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8_{2CA00CB1-45FF-4EE4-8648-679B86846948}" xr6:coauthVersionLast="36" xr6:coauthVersionMax="36" xr10:uidLastSave="{00000000-0000-0000-0000-000000000000}"/>
  <bookViews>
    <workbookView xWindow="0" yWindow="0" windowWidth="22260" windowHeight="12650" xr2:uid="{00000000-000D-0000-FFFF-FFFF00000000}"/>
  </bookViews>
  <sheets>
    <sheet name="פנסיוני ב3" sheetId="1" r:id="rId1"/>
    <sheet name="נספח ב4 - G" sheetId="2" r:id="rId2"/>
    <sheet name="נספח ב4 - P" sheetId="3" r:id="rId3"/>
    <sheet name="נספח ב5 - G" sheetId="4" r:id="rId4"/>
    <sheet name="נספח ב5 - P" sheetId="5" r:id="rId5"/>
  </sheets>
  <externalReferences>
    <externalReference r:id="rId6"/>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5" l="1"/>
  <c r="B2" i="5"/>
  <c r="B1" i="5"/>
  <c r="B3" i="4"/>
  <c r="B2" i="4"/>
  <c r="B1" i="4"/>
  <c r="J8" i="3"/>
  <c r="B3" i="3"/>
  <c r="B2" i="3"/>
  <c r="B1" i="3"/>
  <c r="J8" i="2"/>
  <c r="B3" i="2"/>
  <c r="B2" i="2"/>
  <c r="B1" i="2"/>
  <c r="B3" i="1"/>
  <c r="B2" i="1"/>
  <c r="B1" i="1"/>
</calcChain>
</file>

<file path=xl/sharedStrings.xml><?xml version="1.0" encoding="utf-8"?>
<sst xmlns="http://schemas.openxmlformats.org/spreadsheetml/2006/main" count="249" uniqueCount="86">
  <si>
    <t>חזרה</t>
  </si>
  <si>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</si>
  <si>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</si>
  <si>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</si>
  <si>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</si>
  <si>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</si>
  <si>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</si>
  <si>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</si>
  <si>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</si>
  <si>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</si>
  <si>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</si>
  <si>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</si>
  <si>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</si>
  <si>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</si>
  <si>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</si>
  <si>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</si>
  <si>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</si>
  <si>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</si>
  <si>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</si>
  <si>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</si>
  <si>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</si>
  <si>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</si>
  <si>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</si>
  <si>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</si>
  <si>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</si>
  <si>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</si>
  <si>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</si>
  <si>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</si>
  <si>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</si>
  <si>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(22)</t>
  </si>
  <si>
    <t>(23)</t>
  </si>
  <si>
    <t>(24)</t>
  </si>
  <si>
    <t>א</t>
  </si>
  <si>
    <t>תביעות:</t>
  </si>
  <si>
    <t>תביעות שאושרו (*)</t>
  </si>
  <si>
    <t>תביעות שנדחו</t>
  </si>
  <si>
    <t>תביעות שנסגרו בפשרה</t>
  </si>
  <si>
    <t>תביעות שבוטלו</t>
  </si>
  <si>
    <t>תביעות שנסגרו (א3+א4+א5+א6)</t>
  </si>
  <si>
    <t>ב</t>
  </si>
  <si>
    <t xml:space="preserve"> תביעות שנסגרו בבוררות:</t>
  </si>
  <si>
    <t>תביעות שאושרו</t>
  </si>
  <si>
    <t>סה"כ (ב1+ב2)</t>
  </si>
  <si>
    <t>ג</t>
  </si>
  <si>
    <t>תביעות שנסגרו בבית משפט:</t>
  </si>
  <si>
    <t>פשרה</t>
  </si>
  <si>
    <t>אחר</t>
  </si>
  <si>
    <t>סה"כ (ג1+ג2+ג3+ג4)</t>
  </si>
  <si>
    <t>(*) "תביעות שאושרו" - סכום ה"תביעות ששולמו" וה"תביעות ששולמו חלקית".</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</si>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</sst>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8" x14ac:knownFonts="1">
    <font>
      <sz val="11"/>
      <color theme="1"/>
      <name val="Arial"/>
      <family val="2"/>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s>
  <borders count="5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7">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16">
    <xf numFmtId="0" fontId="0" fillId="0" borderId="0" xfId="0"/>
    <xf numFmtId="0" fontId="1" fillId="0" borderId="0" xfId="1" applyProtection="1"/>
    <xf numFmtId="0" fontId="2" fillId="0" borderId="0" xfId="2" applyFont="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Border="1" applyAlignment="1" applyProtection="1">
      <alignment readingOrder="2"/>
    </xf>
    <xf numFmtId="0" fontId="4" fillId="0" borderId="0" xfId="1" applyFont="1" applyProtection="1"/>
    <xf numFmtId="0" fontId="5" fillId="3" borderId="0" xfId="3" applyFill="1" applyAlignment="1" applyProtection="1"/>
    <xf numFmtId="0" fontId="6" fillId="0" borderId="1" xfId="1" applyFont="1" applyFill="1" applyBorder="1" applyAlignment="1" applyProtection="1"/>
    <xf numFmtId="0" fontId="6" fillId="0" borderId="7" xfId="1" applyFont="1" applyFill="1" applyBorder="1" applyAlignment="1" applyProtection="1"/>
    <xf numFmtId="0" fontId="9" fillId="4" borderId="8" xfId="1" applyFont="1" applyFill="1" applyBorder="1" applyAlignment="1" applyProtection="1">
      <alignment horizontal="center" vertical="center"/>
    </xf>
    <xf numFmtId="0" fontId="9" fillId="4" borderId="9" xfId="1" applyFont="1" applyFill="1" applyBorder="1" applyAlignment="1" applyProtection="1">
      <alignment horizontal="center" vertical="top" wrapText="1"/>
    </xf>
    <xf numFmtId="0" fontId="9" fillId="4" borderId="10" xfId="1" applyFont="1" applyFill="1" applyBorder="1" applyAlignment="1" applyProtection="1">
      <alignment horizontal="center" vertical="top" wrapText="1"/>
    </xf>
    <xf numFmtId="0" fontId="9" fillId="4" borderId="11" xfId="1" applyFont="1" applyFill="1" applyBorder="1" applyAlignment="1" applyProtection="1">
      <alignment horizontal="center" vertical="top" wrapText="1"/>
    </xf>
    <xf numFmtId="0" fontId="1" fillId="0" borderId="7" xfId="1" applyFont="1" applyFill="1" applyBorder="1" applyAlignment="1" applyProtection="1"/>
    <xf numFmtId="49" fontId="9" fillId="4" borderId="13" xfId="1" applyNumberFormat="1" applyFont="1" applyFill="1" applyBorder="1" applyAlignment="1" applyProtection="1">
      <alignment horizontal="center" vertical="top" wrapText="1"/>
    </xf>
    <xf numFmtId="49" fontId="9" fillId="4" borderId="14" xfId="1" applyNumberFormat="1" applyFont="1" applyFill="1" applyBorder="1" applyAlignment="1" applyProtection="1">
      <alignment horizontal="center" vertical="top" wrapText="1"/>
    </xf>
    <xf numFmtId="49" fontId="9" fillId="4" borderId="15" xfId="1" applyNumberFormat="1" applyFont="1" applyFill="1" applyBorder="1" applyAlignment="1" applyProtection="1">
      <alignment horizontal="center" vertical="top" wrapText="1"/>
    </xf>
    <xf numFmtId="49" fontId="9" fillId="4" borderId="16" xfId="1" applyNumberFormat="1" applyFont="1" applyFill="1" applyBorder="1" applyAlignment="1" applyProtection="1">
      <alignment horizontal="center" vertical="top" wrapText="1"/>
    </xf>
    <xf numFmtId="3" fontId="11" fillId="6" borderId="19" xfId="4" applyNumberFormat="1" applyFont="1" applyFill="1" applyBorder="1" applyAlignment="1" applyProtection="1"/>
    <xf numFmtId="3" fontId="11" fillId="6" borderId="20" xfId="4" applyNumberFormat="1" applyFont="1" applyFill="1" applyBorder="1" applyAlignment="1" applyProtection="1"/>
    <xf numFmtId="3" fontId="11" fillId="6" borderId="21" xfId="4" applyNumberFormat="1" applyFont="1" applyFill="1" applyBorder="1" applyAlignment="1" applyProtection="1"/>
    <xf numFmtId="3" fontId="11" fillId="6" borderId="22" xfId="4" applyNumberFormat="1" applyFont="1" applyFill="1" applyBorder="1" applyAlignment="1" applyProtection="1"/>
    <xf numFmtId="3" fontId="11" fillId="6" borderId="23" xfId="4" applyNumberFormat="1" applyFont="1" applyFill="1" applyBorder="1" applyAlignment="1" applyProtection="1"/>
    <xf numFmtId="0" fontId="1" fillId="0" borderId="7" xfId="1" applyFont="1" applyFill="1" applyBorder="1" applyAlignment="1" applyProtection="1">
      <alignment horizontal="center"/>
    </xf>
    <xf numFmtId="0" fontId="6" fillId="5" borderId="24" xfId="1" applyFont="1" applyFill="1" applyBorder="1" applyAlignment="1" applyProtection="1"/>
    <xf numFmtId="0" fontId="6" fillId="5" borderId="25" xfId="1" applyFont="1" applyFill="1" applyBorder="1" applyAlignment="1" applyProtection="1"/>
    <xf numFmtId="0" fontId="6" fillId="5" borderId="26" xfId="1" applyFont="1" applyFill="1" applyBorder="1" applyAlignment="1" applyProtection="1"/>
    <xf numFmtId="165" fontId="9" fillId="5" borderId="27" xfId="1" applyNumberFormat="1" applyFont="1" applyFill="1" applyBorder="1" applyAlignment="1" applyProtection="1">
      <alignment horizontal="center"/>
    </xf>
    <xf numFmtId="165" fontId="6" fillId="5" borderId="28" xfId="1" applyNumberFormat="1" applyFont="1" applyFill="1" applyBorder="1" applyAlignment="1" applyProtection="1">
      <alignment horizontal="center"/>
    </xf>
    <xf numFmtId="165" fontId="6" fillId="5" borderId="26" xfId="1" applyNumberFormat="1" applyFont="1" applyFill="1" applyBorder="1" applyAlignment="1" applyProtection="1">
      <alignment horizontal="center"/>
    </xf>
    <xf numFmtId="0" fontId="6" fillId="5" borderId="24" xfId="1" applyFont="1" applyFill="1" applyBorder="1" applyAlignment="1" applyProtection="1">
      <alignment horizontal="right"/>
    </xf>
    <xf numFmtId="0" fontId="6" fillId="5" borderId="25" xfId="1" applyFont="1" applyFill="1" applyBorder="1" applyAlignment="1" applyProtection="1">
      <alignment horizontal="right"/>
    </xf>
    <xf numFmtId="165" fontId="9" fillId="5" borderId="29" xfId="1" applyNumberFormat="1" applyFont="1" applyFill="1" applyBorder="1" applyAlignment="1" applyProtection="1">
      <alignment horizontal="center"/>
    </xf>
    <xf numFmtId="165" fontId="9" fillId="5" borderId="30" xfId="1" applyNumberFormat="1" applyFont="1" applyFill="1" applyBorder="1" applyAlignment="1" applyProtection="1">
      <alignment horizontal="center"/>
    </xf>
    <xf numFmtId="0" fontId="1" fillId="0" borderId="7" xfId="1" applyFont="1" applyFill="1" applyBorder="1" applyAlignment="1" applyProtection="1">
      <alignment horizontal="right"/>
    </xf>
    <xf numFmtId="165" fontId="11" fillId="6" borderId="27" xfId="4" applyNumberFormat="1" applyFont="1" applyFill="1" applyBorder="1" applyAlignment="1" applyProtection="1"/>
    <xf numFmtId="165" fontId="11" fillId="6" borderId="28" xfId="4" applyNumberFormat="1" applyFont="1" applyFill="1" applyBorder="1" applyAlignment="1" applyProtection="1"/>
    <xf numFmtId="165" fontId="11" fillId="6" borderId="29" xfId="4" applyNumberFormat="1" applyFont="1" applyFill="1" applyBorder="1" applyAlignment="1" applyProtection="1"/>
    <xf numFmtId="165" fontId="11" fillId="6" borderId="30" xfId="4" applyNumberFormat="1" applyFont="1" applyFill="1" applyBorder="1" applyAlignment="1" applyProtection="1"/>
    <xf numFmtId="165" fontId="9" fillId="5" borderId="27" xfId="5" applyNumberFormat="1" applyFont="1" applyFill="1" applyBorder="1" applyAlignment="1" applyProtection="1">
      <alignment horizontal="center"/>
    </xf>
    <xf numFmtId="165" fontId="9" fillId="5" borderId="33" xfId="5" applyNumberFormat="1" applyFont="1" applyFill="1" applyBorder="1" applyAlignment="1" applyProtection="1">
      <alignment horizontal="center"/>
    </xf>
    <xf numFmtId="0" fontId="1" fillId="0" borderId="34" xfId="1" applyFont="1" applyFill="1" applyBorder="1" applyAlignment="1" applyProtection="1">
      <alignment horizontal="center"/>
    </xf>
    <xf numFmtId="165" fontId="9" fillId="5" borderId="38" xfId="5" applyNumberFormat="1" applyFont="1" applyFill="1" applyBorder="1" applyAlignment="1" applyProtection="1">
      <alignment horizontal="center"/>
    </xf>
    <xf numFmtId="165" fontId="9" fillId="5" borderId="36" xfId="5" applyNumberFormat="1" applyFont="1" applyFill="1" applyBorder="1" applyAlignment="1" applyProtection="1">
      <alignment horizontal="center"/>
    </xf>
    <xf numFmtId="165" fontId="9" fillId="5" borderId="39" xfId="5" applyNumberFormat="1" applyFont="1" applyFill="1" applyBorder="1" applyAlignment="1" applyProtection="1">
      <alignment horizontal="center"/>
    </xf>
    <xf numFmtId="0" fontId="12" fillId="0" borderId="0" xfId="1" applyFont="1" applyFill="1" applyBorder="1" applyAlignment="1" applyProtection="1"/>
    <xf numFmtId="0" fontId="1" fillId="0" borderId="0" xfId="1" applyAlignment="1" applyProtection="1">
      <alignment horizontal="center"/>
    </xf>
    <xf numFmtId="0" fontId="12" fillId="0" borderId="0" xfId="1" applyFont="1" applyFill="1" applyBorder="1" applyAlignment="1" applyProtection="1">
      <alignment horizontal="right" readingOrder="2"/>
    </xf>
    <xf numFmtId="0" fontId="12" fillId="0" borderId="0" xfId="1" applyFont="1" applyFill="1" applyBorder="1" applyAlignment="1" applyProtection="1">
      <alignment horizontal="center"/>
    </xf>
    <xf numFmtId="0" fontId="6" fillId="0" borderId="0" xfId="1" applyFont="1" applyProtection="1"/>
    <xf numFmtId="0" fontId="1" fillId="0" borderId="0" xfId="1"/>
    <xf numFmtId="0" fontId="14" fillId="0" borderId="0" xfId="1" applyFont="1" applyProtection="1"/>
    <xf numFmtId="0" fontId="15" fillId="0" borderId="0" xfId="6" applyFont="1" applyFill="1" applyBorder="1" applyAlignment="1" applyProtection="1">
      <alignment horizontal="right" vertical="center"/>
    </xf>
    <xf numFmtId="0" fontId="6" fillId="0" borderId="0" xfId="1" applyFont="1" applyFill="1" applyBorder="1" applyProtection="1"/>
    <xf numFmtId="0" fontId="9" fillId="4" borderId="45" xfId="1" applyFont="1" applyFill="1" applyBorder="1" applyAlignment="1" applyProtection="1">
      <alignment vertical="top" wrapText="1"/>
    </xf>
    <xf numFmtId="0" fontId="9" fillId="4" borderId="9" xfId="1" applyFont="1" applyFill="1" applyBorder="1" applyAlignment="1" applyProtection="1">
      <alignment horizontal="center" vertical="top" wrapText="1" readingOrder="2"/>
    </xf>
    <xf numFmtId="0" fontId="9" fillId="4" borderId="46" xfId="1" applyFont="1" applyFill="1" applyBorder="1" applyAlignment="1" applyProtection="1">
      <alignment horizontal="center" vertical="top" wrapText="1" readingOrder="2"/>
    </xf>
    <xf numFmtId="0" fontId="9" fillId="4" borderId="47" xfId="1" applyFont="1" applyFill="1" applyBorder="1" applyAlignment="1" applyProtection="1">
      <alignment horizontal="center" vertical="top" wrapText="1" readingOrder="2"/>
    </xf>
    <xf numFmtId="0" fontId="9" fillId="4" borderId="45" xfId="1" applyFont="1" applyFill="1" applyBorder="1" applyAlignment="1" applyProtection="1">
      <alignment horizontal="right" vertical="top" wrapText="1"/>
    </xf>
    <xf numFmtId="166" fontId="9" fillId="4" borderId="49" xfId="1" applyNumberFormat="1" applyFont="1" applyFill="1" applyBorder="1" applyAlignment="1" applyProtection="1">
      <alignment horizontal="center" vertical="top" wrapText="1"/>
    </xf>
    <xf numFmtId="49" fontId="9" fillId="4" borderId="50" xfId="1" applyNumberFormat="1" applyFont="1" applyFill="1" applyBorder="1" applyAlignment="1" applyProtection="1">
      <alignment horizontal="center" vertical="top" wrapText="1"/>
    </xf>
    <xf numFmtId="49" fontId="9" fillId="4" borderId="51" xfId="1" applyNumberFormat="1" applyFont="1" applyFill="1" applyBorder="1" applyAlignment="1" applyProtection="1">
      <alignment horizontal="center" vertical="top" wrapText="1"/>
    </xf>
    <xf numFmtId="49" fontId="9" fillId="4" borderId="47" xfId="1" applyNumberFormat="1" applyFont="1" applyFill="1" applyBorder="1" applyAlignment="1" applyProtection="1">
      <alignment horizontal="center" vertical="top" wrapText="1"/>
    </xf>
    <xf numFmtId="49" fontId="9" fillId="4" borderId="49" xfId="1" applyNumberFormat="1" applyFont="1" applyFill="1" applyBorder="1" applyAlignment="1" applyProtection="1">
      <alignment horizontal="center" vertical="top" wrapText="1"/>
    </xf>
    <xf numFmtId="49" fontId="9" fillId="4" borderId="52" xfId="1" applyNumberFormat="1" applyFont="1" applyFill="1" applyBorder="1" applyAlignment="1" applyProtection="1">
      <alignment horizontal="center" vertical="top" wrapText="1"/>
    </xf>
    <xf numFmtId="0" fontId="6" fillId="5" borderId="48" xfId="1" applyFont="1" applyFill="1" applyBorder="1" applyAlignment="1" applyProtection="1">
      <alignment horizontal="right" vertical="center" wrapText="1"/>
    </xf>
    <xf numFmtId="9" fontId="16" fillId="5" borderId="49" xfId="6" applyNumberFormat="1" applyFont="1" applyFill="1" applyBorder="1" applyAlignment="1" applyProtection="1">
      <alignment horizontal="center" vertical="center" wrapText="1" readingOrder="2"/>
    </xf>
    <xf numFmtId="9" fontId="16" fillId="5" borderId="53" xfId="6" applyNumberFormat="1" applyFont="1" applyFill="1" applyBorder="1" applyAlignment="1" applyProtection="1">
      <alignment horizontal="center" vertical="center" wrapText="1" readingOrder="2"/>
    </xf>
    <xf numFmtId="9" fontId="6" fillId="0" borderId="0" xfId="1" applyNumberFormat="1" applyFont="1" applyProtection="1"/>
    <xf numFmtId="0" fontId="9" fillId="0" borderId="0" xfId="1" applyFont="1" applyAlignment="1" applyProtection="1">
      <alignment horizontal="right" readingOrder="2"/>
    </xf>
    <xf numFmtId="0" fontId="6" fillId="0" borderId="0" xfId="1" applyFont="1" applyAlignment="1" applyProtection="1">
      <alignment horizontal="right" readingOrder="2"/>
    </xf>
    <xf numFmtId="0" fontId="1" fillId="0" borderId="0" xfId="1" applyAlignment="1" applyProtection="1">
      <alignment horizontal="right" readingOrder="2"/>
    </xf>
    <xf numFmtId="0" fontId="1" fillId="0" borderId="0" xfId="1" applyAlignment="1" applyProtection="1"/>
    <xf numFmtId="0" fontId="6" fillId="0" borderId="0" xfId="1" applyFont="1"/>
    <xf numFmtId="0" fontId="6" fillId="0" borderId="0" xfId="1" applyFont="1" applyFill="1" applyProtection="1"/>
    <xf numFmtId="0" fontId="9" fillId="4" borderId="10" xfId="1" applyFont="1" applyFill="1" applyBorder="1" applyAlignment="1" applyProtection="1">
      <alignment horizontal="center" vertical="top" wrapText="1" readingOrder="2"/>
    </xf>
    <xf numFmtId="0" fontId="9" fillId="4" borderId="54" xfId="1" applyFont="1" applyFill="1" applyBorder="1" applyAlignment="1" applyProtection="1">
      <alignment horizontal="right" vertical="top" wrapText="1"/>
    </xf>
    <xf numFmtId="49" fontId="9" fillId="4" borderId="42" xfId="1" applyNumberFormat="1" applyFont="1" applyFill="1" applyBorder="1" applyAlignment="1" applyProtection="1">
      <alignment horizontal="center" vertical="top" wrapText="1"/>
    </xf>
    <xf numFmtId="0" fontId="6" fillId="0" borderId="0" xfId="1" applyFont="1" applyAlignment="1" applyProtection="1"/>
    <xf numFmtId="0" fontId="5" fillId="0" borderId="0" xfId="3" applyFill="1" applyAlignment="1" applyProtection="1"/>
    <xf numFmtId="0" fontId="1" fillId="0" borderId="0" xfId="1" applyFont="1" applyFill="1" applyBorder="1" applyAlignment="1" applyProtection="1">
      <alignment horizontal="center"/>
    </xf>
    <xf numFmtId="0" fontId="13" fillId="0" borderId="0" xfId="1" applyFont="1" applyFill="1" applyBorder="1" applyAlignment="1" applyProtection="1">
      <alignment horizontal="center"/>
    </xf>
    <xf numFmtId="0" fontId="6" fillId="5" borderId="31" xfId="1" applyFont="1" applyFill="1" applyBorder="1" applyAlignment="1" applyProtection="1">
      <alignment horizontal="right"/>
    </xf>
    <xf numFmtId="0" fontId="6" fillId="5" borderId="29" xfId="1" applyFont="1" applyFill="1" applyBorder="1" applyAlignment="1" applyProtection="1">
      <alignment horizontal="right"/>
    </xf>
    <xf numFmtId="0" fontId="6" fillId="5" borderId="32" xfId="1" applyFont="1" applyFill="1" applyBorder="1" applyAlignment="1" applyProtection="1">
      <alignment horizontal="right"/>
    </xf>
    <xf numFmtId="0" fontId="6" fillId="5" borderId="24" xfId="1" applyFont="1" applyFill="1" applyBorder="1" applyAlignment="1" applyProtection="1">
      <alignment horizontal="right"/>
    </xf>
    <xf numFmtId="0" fontId="6" fillId="5" borderId="25" xfId="1" applyFont="1" applyFill="1" applyBorder="1" applyAlignment="1" applyProtection="1">
      <alignment horizontal="right"/>
    </xf>
    <xf numFmtId="0" fontId="6" fillId="5" borderId="26" xfId="1" applyFont="1" applyFill="1" applyBorder="1" applyAlignment="1" applyProtection="1">
      <alignment horizontal="right"/>
    </xf>
    <xf numFmtId="0" fontId="6" fillId="5" borderId="35" xfId="1" applyFont="1" applyFill="1" applyBorder="1" applyAlignment="1" applyProtection="1">
      <alignment horizontal="right"/>
    </xf>
    <xf numFmtId="0" fontId="6" fillId="5" borderId="36" xfId="1" applyFont="1" applyFill="1" applyBorder="1" applyAlignment="1" applyProtection="1">
      <alignment horizontal="right"/>
    </xf>
    <xf numFmtId="0" fontId="6" fillId="5" borderId="37" xfId="1" applyFont="1" applyFill="1" applyBorder="1" applyAlignment="1" applyProtection="1">
      <alignment horizontal="right"/>
    </xf>
    <xf numFmtId="0" fontId="1" fillId="0" borderId="0" xfId="1" applyAlignment="1" applyProtection="1">
      <alignment horizontal="center"/>
    </xf>
    <xf numFmtId="0" fontId="1" fillId="0" borderId="0" xfId="1" applyFill="1" applyBorder="1" applyAlignment="1" applyProtection="1">
      <alignment horizontal="center"/>
    </xf>
    <xf numFmtId="0" fontId="10" fillId="5" borderId="24" xfId="1" applyFont="1" applyFill="1" applyBorder="1" applyAlignment="1" applyProtection="1">
      <alignment horizontal="right"/>
    </xf>
    <xf numFmtId="0" fontId="10" fillId="5" borderId="25" xfId="1" applyFont="1" applyFill="1" applyBorder="1" applyAlignment="1" applyProtection="1">
      <alignment horizontal="right"/>
    </xf>
    <xf numFmtId="0" fontId="10" fillId="5" borderId="31" xfId="1" applyFont="1" applyFill="1" applyBorder="1" applyAlignment="1" applyProtection="1">
      <alignment horizontal="right"/>
    </xf>
    <xf numFmtId="0" fontId="10" fillId="5" borderId="29" xfId="1" applyFont="1" applyFill="1" applyBorder="1" applyAlignment="1" applyProtection="1">
      <alignment horizontal="right"/>
    </xf>
    <xf numFmtId="0" fontId="10" fillId="5" borderId="32" xfId="1" applyFont="1" applyFill="1" applyBorder="1" applyAlignment="1" applyProtection="1">
      <alignment horizontal="right"/>
    </xf>
    <xf numFmtId="0" fontId="7" fillId="4" borderId="2" xfId="1" applyFont="1" applyFill="1" applyBorder="1" applyAlignment="1" applyProtection="1">
      <alignment horizontal="center" vertical="center"/>
    </xf>
    <xf numFmtId="0" fontId="7" fillId="4" borderId="3" xfId="1" applyFont="1" applyFill="1" applyBorder="1" applyAlignment="1" applyProtection="1">
      <alignment horizontal="center" vertical="center"/>
    </xf>
    <xf numFmtId="0" fontId="7" fillId="4" borderId="0" xfId="1" applyFont="1" applyFill="1" applyBorder="1" applyAlignment="1" applyProtection="1">
      <alignment horizontal="center" vertical="center"/>
    </xf>
    <xf numFmtId="0" fontId="7" fillId="4" borderId="12" xfId="1" applyFont="1" applyFill="1" applyBorder="1" applyAlignment="1" applyProtection="1">
      <alignment horizontal="center" vertical="center"/>
    </xf>
    <xf numFmtId="0" fontId="8" fillId="4" borderId="4" xfId="1" applyFont="1" applyFill="1" applyBorder="1" applyAlignment="1" applyProtection="1">
      <alignment horizontal="center" vertical="center"/>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10" fillId="5" borderId="17" xfId="1" applyFont="1" applyFill="1" applyBorder="1" applyAlignment="1" applyProtection="1">
      <alignment horizontal="right"/>
    </xf>
    <xf numFmtId="0" fontId="10" fillId="5" borderId="18" xfId="1" applyFont="1" applyFill="1" applyBorder="1" applyAlignment="1" applyProtection="1">
      <alignment horizontal="right"/>
    </xf>
    <xf numFmtId="0" fontId="7" fillId="4" borderId="40" xfId="1" applyFont="1" applyFill="1" applyBorder="1" applyAlignment="1" applyProtection="1">
      <alignment horizontal="center" vertical="center" wrapText="1"/>
    </xf>
    <xf numFmtId="0" fontId="7" fillId="4" borderId="44" xfId="1" applyFont="1" applyFill="1" applyBorder="1" applyAlignment="1" applyProtection="1">
      <alignment horizontal="center" vertical="center" wrapText="1"/>
    </xf>
    <xf numFmtId="0" fontId="7" fillId="4" borderId="48" xfId="1" applyFont="1" applyFill="1" applyBorder="1" applyAlignment="1" applyProtection="1">
      <alignment horizontal="center" vertical="center" wrapText="1"/>
    </xf>
    <xf numFmtId="0" fontId="9" fillId="4" borderId="41" xfId="1" applyFont="1" applyFill="1" applyBorder="1" applyAlignment="1" applyProtection="1">
      <alignment horizontal="center" vertical="top" wrapText="1"/>
    </xf>
    <xf numFmtId="0" fontId="9" fillId="4" borderId="42" xfId="1" applyFont="1" applyFill="1" applyBorder="1" applyAlignment="1" applyProtection="1">
      <alignment horizontal="center" vertical="top" wrapText="1"/>
    </xf>
    <xf numFmtId="0" fontId="9" fillId="4" borderId="43" xfId="1" applyFont="1" applyFill="1" applyBorder="1" applyAlignment="1" applyProtection="1">
      <alignment horizontal="center" vertical="top" wrapText="1"/>
    </xf>
    <xf numFmtId="0" fontId="6" fillId="0" borderId="0" xfId="1" applyFont="1" applyAlignment="1">
      <alignment horizontal="right" wrapText="1" readingOrder="2"/>
    </xf>
    <xf numFmtId="0" fontId="6" fillId="0" borderId="0" xfId="1" applyFont="1" applyAlignment="1" applyProtection="1">
      <alignment horizontal="right" wrapText="1" readingOrder="2"/>
    </xf>
    <xf numFmtId="0" fontId="9" fillId="0" borderId="0" xfId="1" applyFont="1" applyAlignment="1">
      <alignment horizontal="right" readingOrder="2"/>
    </xf>
  </cellXfs>
  <cellStyles count="7">
    <cellStyle name="Comma_~4758153" xfId="4" xr:uid="{327BBB17-3B78-438C-AF9E-85B14523FE24}"/>
    <cellStyle name="Hyperlink" xfId="3" builtinId="8"/>
    <cellStyle name="Normal" xfId="0" builtinId="0"/>
    <cellStyle name="Normal 2" xfId="1" xr:uid="{4A185490-B0F8-45A4-9F70-A1F99767E8EB}"/>
    <cellStyle name="Normal_Aform4v2" xfId="2" xr:uid="{99AE286B-ABB5-401F-9CC6-E09A2251DAF6}"/>
    <cellStyle name="Normal_Aform4v2 2" xfId="6" xr:uid="{A61C5534-71A8-4D69-B830-C86FCF4D16C7}"/>
    <cellStyle name="Percent 2" xfId="5" xr:uid="{599C3C04-E5AA-4668-82B5-3F593FE59E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aronli\Downloads\netunim_512065202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מיטב דש גמל ופנסיה בע"מ</v>
          </cell>
          <cell r="F13">
            <v>2022</v>
          </cell>
          <cell r="Z13" t="str">
            <v xml:space="preserve">הנתונים ביחידות בודדות לשנת </v>
          </cell>
        </row>
        <row r="29">
          <cell r="B29" t="str">
            <v>נספח ב3 מדדי תביעות בקצבת נכות (א.כ.ע), ריסק מוות וקצבת שארים</v>
          </cell>
        </row>
        <row r="30">
          <cell r="B30" t="str">
            <v>נספח ב4 - מדדי בקשות למשיכת כספים או לקבלת קצבת זקנה (גמל)</v>
          </cell>
        </row>
        <row r="31">
          <cell r="B31" t="str">
            <v>נספח ב4 - מדדי בקשות למשיכת כספים או לקבלת קצבת זקנה (פנסיה)</v>
          </cell>
        </row>
        <row r="33">
          <cell r="B33" t="str">
            <v>נספח ב5 - מדדי בקשות להעברת כספים בין קופות גמל או בין מסלולי השקעה (גמל)</v>
          </cell>
        </row>
        <row r="34">
          <cell r="B34" t="str">
            <v>נספח ב5 - מדדי בקשות להעברת כספים בין קופות גמל או בין מסלולי השקעה (פנסיה)</v>
          </cell>
        </row>
      </sheetData>
      <sheetData sheetId="2" refreshError="1"/>
      <sheetData sheetId="3" refreshError="1"/>
      <sheetData sheetId="4" refreshError="1"/>
      <sheetData sheetId="5" refreshError="1"/>
      <sheetData sheetId="6" refreshError="1"/>
      <sheetData sheetId="7"/>
      <sheetData sheetId="8" refreshError="1"/>
      <sheetData sheetId="9"/>
      <sheetData sheetId="10"/>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
  <sheetViews>
    <sheetView rightToLeft="1" tabSelected="1" workbookViewId="0">
      <selection activeCell="B25" sqref="B25:D25"/>
    </sheetView>
  </sheetViews>
  <sheetFormatPr defaultColWidth="8" defaultRowHeight="12.5" x14ac:dyDescent="0.25"/>
  <cols>
    <col min="1" max="1" width="4" style="1" customWidth="1"/>
    <col min="2" max="3" width="8" style="1"/>
    <col min="4" max="4" width="15.5" style="1" customWidth="1"/>
    <col min="5" max="6" width="6.75" style="1" customWidth="1"/>
    <col min="7" max="7" width="6.33203125" style="1" customWidth="1"/>
    <col min="8" max="12" width="6.75" style="1" customWidth="1"/>
    <col min="13" max="13" width="6.25" style="1" customWidth="1"/>
    <col min="14" max="16" width="6.75" style="1" customWidth="1"/>
    <col min="17" max="19" width="6.33203125" style="1" customWidth="1"/>
    <col min="20" max="20" width="6.25" style="1" customWidth="1"/>
    <col min="21" max="21" width="7.58203125" style="1" customWidth="1"/>
    <col min="22" max="22" width="7.08203125" style="1" customWidth="1"/>
    <col min="23" max="23" width="23.25" style="1" hidden="1" customWidth="1"/>
    <col min="24" max="24" width="5.5" style="1" hidden="1" customWidth="1"/>
    <col min="25" max="25" width="0" style="1" hidden="1" customWidth="1"/>
    <col min="26" max="16384" width="8" style="1"/>
  </cols>
  <sheetData>
    <row r="1" spans="1:25" ht="18" x14ac:dyDescent="0.4">
      <c r="B1" s="2" t="str">
        <f>[1]הוראות!B29</f>
        <v>נספח ב3 מדדי תביעות בקצבת נכות (א.כ.ע), ריסק מוות וקצבת שארים</v>
      </c>
    </row>
    <row r="2" spans="1:25" ht="20.5" x14ac:dyDescent="0.25">
      <c r="B2" s="3" t="str">
        <f>[1]הוראות!B13</f>
        <v>מיטב דש גמל ופנסיה בע"מ</v>
      </c>
    </row>
    <row r="3" spans="1:25" ht="18" x14ac:dyDescent="0.4">
      <c r="A3" s="4"/>
      <c r="B3" s="5" t="str">
        <f>CONCATENATE([1]הוראות!Z13,[1]הוראות!F13)</f>
        <v>הנתונים ביחידות בודדות לשנת 2022</v>
      </c>
      <c r="C3" s="4"/>
      <c r="D3" s="4"/>
      <c r="E3" s="4"/>
      <c r="F3" s="4"/>
      <c r="G3" s="4"/>
      <c r="H3" s="4"/>
      <c r="I3" s="4"/>
      <c r="J3" s="4"/>
      <c r="K3" s="4"/>
      <c r="L3" s="4"/>
      <c r="M3" s="4"/>
      <c r="N3" s="4"/>
      <c r="O3" s="4"/>
      <c r="P3" s="4"/>
      <c r="Q3" s="4"/>
      <c r="R3" s="4"/>
      <c r="S3" s="4"/>
    </row>
    <row r="4" spans="1:25" ht="18" x14ac:dyDescent="0.4">
      <c r="A4" s="2"/>
    </row>
    <row r="6" spans="1:25" ht="13" thickBot="1" x14ac:dyDescent="0.3"/>
    <row r="7" spans="1:25" ht="13" x14ac:dyDescent="0.3">
      <c r="A7" s="7"/>
      <c r="B7" s="98" t="s">
        <v>1</v>
      </c>
      <c r="C7" s="99"/>
      <c r="D7" s="99"/>
      <c r="E7" s="102" t="s">
        <v>2</v>
      </c>
      <c r="F7" s="103"/>
      <c r="G7" s="103"/>
      <c r="H7" s="103"/>
      <c r="I7" s="103"/>
      <c r="J7" s="104"/>
      <c r="K7" s="102" t="s">
        <v>3</v>
      </c>
      <c r="L7" s="103"/>
      <c r="M7" s="103"/>
      <c r="N7" s="103"/>
      <c r="O7" s="103"/>
      <c r="P7" s="104"/>
      <c r="Q7" s="102" t="s">
        <v>4</v>
      </c>
      <c r="R7" s="103"/>
      <c r="S7" s="103"/>
      <c r="T7" s="103"/>
      <c r="U7" s="103"/>
      <c r="V7" s="104"/>
    </row>
    <row r="8" spans="1:25" ht="25.5" customHeight="1" x14ac:dyDescent="0.3">
      <c r="A8" s="8"/>
      <c r="B8" s="100"/>
      <c r="C8" s="100"/>
      <c r="D8" s="100"/>
      <c r="E8" s="9" t="s">
        <v>5</v>
      </c>
      <c r="F8" s="10" t="s">
        <v>6</v>
      </c>
      <c r="G8" s="10" t="s">
        <v>7</v>
      </c>
      <c r="H8" s="10" t="s">
        <v>8</v>
      </c>
      <c r="I8" s="10" t="s">
        <v>9</v>
      </c>
      <c r="J8" s="11" t="s">
        <v>10</v>
      </c>
      <c r="K8" s="9" t="s">
        <v>5</v>
      </c>
      <c r="L8" s="10" t="s">
        <v>6</v>
      </c>
      <c r="M8" s="10" t="s">
        <v>7</v>
      </c>
      <c r="N8" s="10" t="s">
        <v>8</v>
      </c>
      <c r="O8" s="10" t="s">
        <v>9</v>
      </c>
      <c r="P8" s="11" t="s">
        <v>10</v>
      </c>
      <c r="Q8" s="9" t="s">
        <v>5</v>
      </c>
      <c r="R8" s="10" t="s">
        <v>6</v>
      </c>
      <c r="S8" s="10" t="s">
        <v>7</v>
      </c>
      <c r="T8" s="10" t="s">
        <v>8</v>
      </c>
      <c r="U8" s="10" t="s">
        <v>9</v>
      </c>
      <c r="V8" s="12" t="s">
        <v>10</v>
      </c>
    </row>
    <row r="9" spans="1:25" ht="13.5" thickBot="1" x14ac:dyDescent="0.3">
      <c r="A9" s="13"/>
      <c r="B9" s="101"/>
      <c r="C9" s="101"/>
      <c r="D9" s="101"/>
      <c r="E9" s="14" t="s">
        <v>11</v>
      </c>
      <c r="F9" s="15" t="s">
        <v>12</v>
      </c>
      <c r="G9" s="16" t="s">
        <v>13</v>
      </c>
      <c r="H9" s="16" t="s">
        <v>14</v>
      </c>
      <c r="I9" s="16" t="s">
        <v>15</v>
      </c>
      <c r="J9" s="17" t="s">
        <v>16</v>
      </c>
      <c r="K9" s="14" t="s">
        <v>17</v>
      </c>
      <c r="L9" s="15" t="s">
        <v>18</v>
      </c>
      <c r="M9" s="16" t="s">
        <v>19</v>
      </c>
      <c r="N9" s="16" t="s">
        <v>20</v>
      </c>
      <c r="O9" s="16" t="s">
        <v>21</v>
      </c>
      <c r="P9" s="17" t="s">
        <v>22</v>
      </c>
      <c r="Q9" s="14" t="s">
        <v>23</v>
      </c>
      <c r="R9" s="15" t="s">
        <v>24</v>
      </c>
      <c r="S9" s="16" t="s">
        <v>25</v>
      </c>
      <c r="T9" s="16" t="s">
        <v>26</v>
      </c>
      <c r="U9" s="16" t="s">
        <v>27</v>
      </c>
      <c r="V9" s="17" t="s">
        <v>28</v>
      </c>
      <c r="W9" s="1" t="s">
        <v>29</v>
      </c>
      <c r="X9" s="1" t="s">
        <v>30</v>
      </c>
      <c r="Y9" s="1" t="s">
        <v>31</v>
      </c>
    </row>
    <row r="10" spans="1:25" ht="13" x14ac:dyDescent="0.3">
      <c r="A10" s="13" t="s">
        <v>32</v>
      </c>
      <c r="B10" s="105" t="s">
        <v>33</v>
      </c>
      <c r="C10" s="106"/>
      <c r="D10" s="106"/>
      <c r="E10" s="18"/>
      <c r="F10" s="19"/>
      <c r="G10" s="20"/>
      <c r="H10" s="20"/>
      <c r="I10" s="20"/>
      <c r="J10" s="21"/>
      <c r="K10" s="18"/>
      <c r="L10" s="19"/>
      <c r="M10" s="20"/>
      <c r="N10" s="20"/>
      <c r="O10" s="20"/>
      <c r="P10" s="21"/>
      <c r="Q10" s="18"/>
      <c r="R10" s="19"/>
      <c r="S10" s="20"/>
      <c r="T10" s="20"/>
      <c r="U10" s="20"/>
      <c r="V10" s="22"/>
    </row>
    <row r="11" spans="1:25" ht="13" x14ac:dyDescent="0.3">
      <c r="A11" s="23">
        <v>3</v>
      </c>
      <c r="B11" s="24" t="s">
        <v>34</v>
      </c>
      <c r="C11" s="25"/>
      <c r="D11" s="26"/>
      <c r="E11" s="27">
        <v>0.74041811846689887</v>
      </c>
      <c r="F11" s="28">
        <v>0.21036585365853658</v>
      </c>
      <c r="G11" s="28">
        <v>0.20034843205574912</v>
      </c>
      <c r="H11" s="28">
        <v>0.16898954703832753</v>
      </c>
      <c r="I11" s="28">
        <v>5.8362369337979093E-2</v>
      </c>
      <c r="J11" s="28">
        <v>0.10235191637630663</v>
      </c>
      <c r="K11" s="27"/>
      <c r="L11" s="28"/>
      <c r="M11" s="28"/>
      <c r="N11" s="28"/>
      <c r="O11" s="28"/>
      <c r="P11" s="28"/>
      <c r="Q11" s="27">
        <v>0.7279411764705882</v>
      </c>
      <c r="R11" s="28">
        <v>0.11029411764705882</v>
      </c>
      <c r="S11" s="28">
        <v>0.13970588235294118</v>
      </c>
      <c r="T11" s="28">
        <v>0.22794117647058823</v>
      </c>
      <c r="U11" s="28">
        <v>0.14705882352941177</v>
      </c>
      <c r="V11" s="29">
        <v>0.10294117647058823</v>
      </c>
    </row>
    <row r="12" spans="1:25" ht="13" x14ac:dyDescent="0.3">
      <c r="A12" s="23">
        <v>4</v>
      </c>
      <c r="B12" s="24" t="s">
        <v>35</v>
      </c>
      <c r="C12" s="25"/>
      <c r="D12" s="26"/>
      <c r="E12" s="27">
        <v>0.19381533101045298</v>
      </c>
      <c r="F12" s="28">
        <v>9.1463414634146339E-2</v>
      </c>
      <c r="G12" s="28">
        <v>3.7456445993031356E-2</v>
      </c>
      <c r="H12" s="28">
        <v>3.6585365853658534E-2</v>
      </c>
      <c r="I12" s="28">
        <v>1.2630662020905924E-2</v>
      </c>
      <c r="J12" s="28">
        <v>1.5679442508710801E-2</v>
      </c>
      <c r="K12" s="27"/>
      <c r="L12" s="28"/>
      <c r="M12" s="28"/>
      <c r="N12" s="28"/>
      <c r="O12" s="28"/>
      <c r="P12" s="28"/>
      <c r="Q12" s="27">
        <v>8.0882352941176475E-2</v>
      </c>
      <c r="R12" s="28">
        <v>2.2058823529411766E-2</v>
      </c>
      <c r="S12" s="28">
        <v>7.3529411764705881E-3</v>
      </c>
      <c r="T12" s="28">
        <v>2.2058823529411766E-2</v>
      </c>
      <c r="U12" s="28">
        <v>7.3529411764705881E-3</v>
      </c>
      <c r="V12" s="29">
        <v>2.2058823529411766E-2</v>
      </c>
    </row>
    <row r="13" spans="1:25" ht="13" x14ac:dyDescent="0.3">
      <c r="A13" s="23">
        <v>5</v>
      </c>
      <c r="B13" s="30" t="s">
        <v>36</v>
      </c>
      <c r="C13" s="31"/>
      <c r="D13" s="31"/>
      <c r="E13" s="27"/>
      <c r="F13" s="28"/>
      <c r="G13" s="28"/>
      <c r="H13" s="28"/>
      <c r="I13" s="28"/>
      <c r="J13" s="28"/>
      <c r="K13" s="27"/>
      <c r="L13" s="28"/>
      <c r="M13" s="28"/>
      <c r="N13" s="28"/>
      <c r="O13" s="28"/>
      <c r="P13" s="28"/>
      <c r="Q13" s="27"/>
      <c r="R13" s="28"/>
      <c r="S13" s="28"/>
      <c r="T13" s="28"/>
      <c r="U13" s="28"/>
      <c r="V13" s="29"/>
    </row>
    <row r="14" spans="1:25" ht="13" x14ac:dyDescent="0.3">
      <c r="A14" s="23">
        <v>6</v>
      </c>
      <c r="B14" s="30" t="s">
        <v>37</v>
      </c>
      <c r="C14" s="31"/>
      <c r="D14" s="31"/>
      <c r="E14" s="27">
        <v>6.5766550522648085E-2</v>
      </c>
      <c r="F14" s="28">
        <v>1.7421602787456446E-3</v>
      </c>
      <c r="G14" s="28">
        <v>2.6132404181184671E-3</v>
      </c>
      <c r="H14" s="28">
        <v>2.1777003484320556E-3</v>
      </c>
      <c r="I14" s="28">
        <v>1.7421602787456446E-3</v>
      </c>
      <c r="J14" s="28">
        <v>5.7491289198606271E-2</v>
      </c>
      <c r="K14" s="27"/>
      <c r="L14" s="28"/>
      <c r="M14" s="28"/>
      <c r="N14" s="28"/>
      <c r="O14" s="28"/>
      <c r="P14" s="28"/>
      <c r="Q14" s="27">
        <v>0.19117647058823531</v>
      </c>
      <c r="R14" s="28">
        <v>7.3529411764705881E-3</v>
      </c>
      <c r="S14" s="28"/>
      <c r="T14" s="28"/>
      <c r="U14" s="28">
        <v>7.3529411764705881E-3</v>
      </c>
      <c r="V14" s="29">
        <v>0.17647058823529413</v>
      </c>
    </row>
    <row r="15" spans="1:25" ht="13" x14ac:dyDescent="0.3">
      <c r="A15" s="23">
        <v>7</v>
      </c>
      <c r="B15" s="85" t="s">
        <v>38</v>
      </c>
      <c r="C15" s="86"/>
      <c r="D15" s="86"/>
      <c r="E15" s="27">
        <v>10</v>
      </c>
      <c r="F15" s="32">
        <v>0.30357142857142855</v>
      </c>
      <c r="G15" s="32">
        <v>0.24041811846689895</v>
      </c>
      <c r="H15" s="32">
        <v>0.20775261324041813</v>
      </c>
      <c r="I15" s="32">
        <v>7.2735191637630661E-2</v>
      </c>
      <c r="J15" s="33">
        <v>0.17552264808362369</v>
      </c>
      <c r="K15" s="27"/>
      <c r="L15" s="32"/>
      <c r="M15" s="32"/>
      <c r="N15" s="32"/>
      <c r="O15" s="32"/>
      <c r="P15" s="33"/>
      <c r="Q15" s="27">
        <v>10</v>
      </c>
      <c r="R15" s="32">
        <v>0.13970588235294118</v>
      </c>
      <c r="S15" s="32">
        <v>0.14705882352941177</v>
      </c>
      <c r="T15" s="32">
        <v>0.25</v>
      </c>
      <c r="U15" s="32">
        <v>0.16176470588235295</v>
      </c>
      <c r="V15" s="33">
        <v>0.30147058823529416</v>
      </c>
    </row>
    <row r="16" spans="1:25" ht="13" x14ac:dyDescent="0.3">
      <c r="A16" s="34" t="s">
        <v>39</v>
      </c>
      <c r="B16" s="93" t="s">
        <v>40</v>
      </c>
      <c r="C16" s="94"/>
      <c r="D16" s="94"/>
      <c r="E16" s="35"/>
      <c r="F16" s="36"/>
      <c r="G16" s="37"/>
      <c r="H16" s="37"/>
      <c r="I16" s="37"/>
      <c r="J16" s="38"/>
      <c r="K16" s="35"/>
      <c r="L16" s="36"/>
      <c r="M16" s="37"/>
      <c r="N16" s="37"/>
      <c r="O16" s="37"/>
      <c r="P16" s="38"/>
      <c r="Q16" s="35"/>
      <c r="R16" s="36"/>
      <c r="S16" s="37"/>
      <c r="T16" s="37"/>
      <c r="U16" s="37"/>
      <c r="V16" s="38"/>
    </row>
    <row r="17" spans="1:22" ht="13" x14ac:dyDescent="0.3">
      <c r="A17" s="23">
        <v>1</v>
      </c>
      <c r="B17" s="82" t="s">
        <v>41</v>
      </c>
      <c r="C17" s="83"/>
      <c r="D17" s="84"/>
      <c r="E17" s="27"/>
      <c r="F17" s="28"/>
      <c r="G17" s="28"/>
      <c r="H17" s="28"/>
      <c r="I17" s="28"/>
      <c r="J17" s="28"/>
      <c r="K17" s="27"/>
      <c r="L17" s="28"/>
      <c r="M17" s="28"/>
      <c r="N17" s="28"/>
      <c r="O17" s="28"/>
      <c r="P17" s="28"/>
      <c r="Q17" s="27"/>
      <c r="R17" s="28"/>
      <c r="S17" s="28"/>
      <c r="T17" s="28"/>
      <c r="U17" s="28"/>
      <c r="V17" s="29"/>
    </row>
    <row r="18" spans="1:22" ht="13" x14ac:dyDescent="0.3">
      <c r="A18" s="23">
        <v>2</v>
      </c>
      <c r="B18" s="82" t="s">
        <v>35</v>
      </c>
      <c r="C18" s="83"/>
      <c r="D18" s="84"/>
      <c r="E18" s="27"/>
      <c r="F18" s="28"/>
      <c r="G18" s="28"/>
      <c r="H18" s="28"/>
      <c r="I18" s="28"/>
      <c r="J18" s="28"/>
      <c r="K18" s="27"/>
      <c r="L18" s="28"/>
      <c r="M18" s="28"/>
      <c r="N18" s="28"/>
      <c r="O18" s="28"/>
      <c r="P18" s="28"/>
      <c r="Q18" s="27"/>
      <c r="R18" s="28"/>
      <c r="S18" s="28"/>
      <c r="T18" s="28"/>
      <c r="U18" s="28"/>
      <c r="V18" s="29"/>
    </row>
    <row r="19" spans="1:22" ht="13" x14ac:dyDescent="0.3">
      <c r="A19" s="23">
        <v>3</v>
      </c>
      <c r="B19" s="85" t="s">
        <v>42</v>
      </c>
      <c r="C19" s="86"/>
      <c r="D19" s="86"/>
      <c r="E19" s="27"/>
      <c r="F19" s="32"/>
      <c r="G19" s="32"/>
      <c r="H19" s="32"/>
      <c r="I19" s="32"/>
      <c r="J19" s="33"/>
      <c r="K19" s="27"/>
      <c r="L19" s="32"/>
      <c r="M19" s="32"/>
      <c r="N19" s="32"/>
      <c r="O19" s="32"/>
      <c r="P19" s="33"/>
      <c r="Q19" s="27"/>
      <c r="R19" s="32"/>
      <c r="S19" s="32"/>
      <c r="T19" s="32"/>
      <c r="U19" s="32"/>
      <c r="V19" s="33"/>
    </row>
    <row r="20" spans="1:22" ht="13" x14ac:dyDescent="0.3">
      <c r="A20" s="34" t="s">
        <v>43</v>
      </c>
      <c r="B20" s="95" t="s">
        <v>44</v>
      </c>
      <c r="C20" s="96"/>
      <c r="D20" s="97"/>
      <c r="E20" s="35"/>
      <c r="F20" s="36"/>
      <c r="G20" s="37"/>
      <c r="H20" s="37"/>
      <c r="I20" s="37"/>
      <c r="J20" s="38"/>
      <c r="K20" s="35"/>
      <c r="L20" s="36"/>
      <c r="M20" s="37"/>
      <c r="N20" s="37"/>
      <c r="O20" s="37"/>
      <c r="P20" s="38"/>
      <c r="Q20" s="35"/>
      <c r="R20" s="36"/>
      <c r="S20" s="37"/>
      <c r="T20" s="37"/>
      <c r="U20" s="37"/>
      <c r="V20" s="38"/>
    </row>
    <row r="21" spans="1:22" ht="13" x14ac:dyDescent="0.3">
      <c r="A21" s="23">
        <v>1</v>
      </c>
      <c r="B21" s="82" t="s">
        <v>41</v>
      </c>
      <c r="C21" s="83"/>
      <c r="D21" s="84"/>
      <c r="E21" s="39"/>
      <c r="F21" s="28"/>
      <c r="G21" s="28"/>
      <c r="H21" s="28"/>
      <c r="I21" s="28"/>
      <c r="J21" s="28"/>
      <c r="K21" s="39"/>
      <c r="L21" s="28"/>
      <c r="M21" s="28"/>
      <c r="N21" s="28"/>
      <c r="O21" s="28"/>
      <c r="P21" s="28"/>
      <c r="Q21" s="39"/>
      <c r="R21" s="28"/>
      <c r="S21" s="28"/>
      <c r="T21" s="28"/>
      <c r="U21" s="28"/>
      <c r="V21" s="29"/>
    </row>
    <row r="22" spans="1:22" ht="13" x14ac:dyDescent="0.3">
      <c r="A22" s="23">
        <v>2</v>
      </c>
      <c r="B22" s="82" t="s">
        <v>35</v>
      </c>
      <c r="C22" s="83"/>
      <c r="D22" s="84"/>
      <c r="E22" s="39"/>
      <c r="F22" s="28"/>
      <c r="G22" s="28"/>
      <c r="H22" s="28"/>
      <c r="I22" s="28"/>
      <c r="J22" s="28"/>
      <c r="K22" s="39"/>
      <c r="L22" s="28"/>
      <c r="M22" s="28"/>
      <c r="N22" s="28"/>
      <c r="O22" s="28"/>
      <c r="P22" s="28"/>
      <c r="Q22" s="39"/>
      <c r="R22" s="28"/>
      <c r="S22" s="28"/>
      <c r="T22" s="28"/>
      <c r="U22" s="28"/>
      <c r="V22" s="29"/>
    </row>
    <row r="23" spans="1:22" ht="13" x14ac:dyDescent="0.3">
      <c r="A23" s="23">
        <v>3</v>
      </c>
      <c r="B23" s="82" t="s">
        <v>45</v>
      </c>
      <c r="C23" s="83"/>
      <c r="D23" s="84"/>
      <c r="E23" s="39"/>
      <c r="F23" s="28"/>
      <c r="G23" s="28"/>
      <c r="H23" s="28"/>
      <c r="I23" s="28"/>
      <c r="J23" s="28"/>
      <c r="K23" s="39"/>
      <c r="L23" s="28"/>
      <c r="M23" s="28"/>
      <c r="N23" s="28"/>
      <c r="O23" s="28"/>
      <c r="P23" s="28"/>
      <c r="Q23" s="39"/>
      <c r="R23" s="28"/>
      <c r="S23" s="28"/>
      <c r="T23" s="28"/>
      <c r="U23" s="28"/>
      <c r="V23" s="29"/>
    </row>
    <row r="24" spans="1:22" ht="13" x14ac:dyDescent="0.3">
      <c r="A24" s="23">
        <v>4</v>
      </c>
      <c r="B24" s="85" t="s">
        <v>46</v>
      </c>
      <c r="C24" s="86"/>
      <c r="D24" s="87"/>
      <c r="E24" s="40"/>
      <c r="F24" s="28"/>
      <c r="G24" s="28"/>
      <c r="H24" s="28"/>
      <c r="I24" s="28"/>
      <c r="J24" s="28"/>
      <c r="K24" s="40"/>
      <c r="L24" s="28"/>
      <c r="M24" s="28"/>
      <c r="N24" s="28"/>
      <c r="O24" s="28"/>
      <c r="P24" s="28"/>
      <c r="Q24" s="40"/>
      <c r="R24" s="28"/>
      <c r="S24" s="28"/>
      <c r="T24" s="28"/>
      <c r="U24" s="28"/>
      <c r="V24" s="29"/>
    </row>
    <row r="25" spans="1:22" ht="13.5" thickBot="1" x14ac:dyDescent="0.35">
      <c r="A25" s="41">
        <v>5</v>
      </c>
      <c r="B25" s="88" t="s">
        <v>47</v>
      </c>
      <c r="C25" s="89"/>
      <c r="D25" s="90"/>
      <c r="E25" s="42"/>
      <c r="F25" s="43"/>
      <c r="G25" s="43"/>
      <c r="H25" s="43"/>
      <c r="I25" s="43"/>
      <c r="J25" s="44"/>
      <c r="K25" s="42"/>
      <c r="L25" s="43"/>
      <c r="M25" s="43"/>
      <c r="N25" s="43"/>
      <c r="O25" s="43"/>
      <c r="P25" s="44"/>
      <c r="Q25" s="42"/>
      <c r="R25" s="43"/>
      <c r="S25" s="43"/>
      <c r="T25" s="43"/>
      <c r="U25" s="43"/>
      <c r="V25" s="44"/>
    </row>
    <row r="26" spans="1:22" ht="13" x14ac:dyDescent="0.3">
      <c r="A26" s="45"/>
      <c r="B26" s="91"/>
      <c r="C26" s="91"/>
      <c r="D26" s="91"/>
    </row>
    <row r="27" spans="1:22" ht="13" x14ac:dyDescent="0.3">
      <c r="A27" s="46"/>
      <c r="B27" s="47" t="s">
        <v>48</v>
      </c>
      <c r="C27" s="47"/>
      <c r="D27" s="47"/>
    </row>
    <row r="28" spans="1:22" ht="13" x14ac:dyDescent="0.3">
      <c r="A28" s="45"/>
      <c r="B28" s="92"/>
      <c r="C28" s="92"/>
      <c r="D28" s="92"/>
    </row>
    <row r="29" spans="1:22" ht="13" x14ac:dyDescent="0.3">
      <c r="A29" s="48"/>
      <c r="B29" s="80"/>
      <c r="C29" s="81"/>
      <c r="D29" s="81"/>
    </row>
    <row r="30" spans="1:22" ht="13" x14ac:dyDescent="0.3">
      <c r="A30" s="48"/>
      <c r="B30" s="80"/>
      <c r="C30" s="80"/>
      <c r="D30" s="80"/>
    </row>
  </sheetData>
  <mergeCells count="20">
    <mergeCell ref="B21:D21"/>
    <mergeCell ref="B7:D9"/>
    <mergeCell ref="E7:J7"/>
    <mergeCell ref="K7:P7"/>
    <mergeCell ref="Q7:V7"/>
    <mergeCell ref="B10:D10"/>
    <mergeCell ref="B15:D15"/>
    <mergeCell ref="B16:D16"/>
    <mergeCell ref="B17:D17"/>
    <mergeCell ref="B18:D18"/>
    <mergeCell ref="B19:D19"/>
    <mergeCell ref="B20:D20"/>
    <mergeCell ref="B29:D29"/>
    <mergeCell ref="B30:D30"/>
    <mergeCell ref="B22:D22"/>
    <mergeCell ref="B23:D23"/>
    <mergeCell ref="B24:D24"/>
    <mergeCell ref="B25:D25"/>
    <mergeCell ref="B26:D26"/>
    <mergeCell ref="B28:D28"/>
  </mergeCells>
  <pageMargins left="0.7" right="0.7" top="0.75" bottom="0.75" header="0.3" footer="0.3"/>
  <ignoredErrors>
    <ignoredError sqref="E9:V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BB716-620C-431C-9651-BC71EAB70BEA}">
  <dimension ref="B1:AD17"/>
  <sheetViews>
    <sheetView rightToLeft="1" workbookViewId="0">
      <selection activeCell="D20" sqref="D20"/>
    </sheetView>
  </sheetViews>
  <sheetFormatPr defaultColWidth="8" defaultRowHeight="12.5" x14ac:dyDescent="0.25"/>
  <cols>
    <col min="1" max="1" width="2.08203125" style="1" customWidth="1"/>
    <col min="2" max="2" width="18.33203125" style="1" customWidth="1"/>
    <col min="3" max="8" width="5.5" style="1" customWidth="1"/>
    <col min="9" max="9" width="6.5" style="1" customWidth="1"/>
    <col min="10" max="10" width="6.08203125" style="1" customWidth="1"/>
    <col min="11" max="15" width="5.08203125" style="1" customWidth="1"/>
    <col min="16" max="16" width="6.83203125" style="1" customWidth="1"/>
    <col min="17" max="30" width="8" style="50"/>
    <col min="31" max="16384" width="8" style="1"/>
  </cols>
  <sheetData>
    <row r="1" spans="2:16" ht="18" x14ac:dyDescent="0.4">
      <c r="B1" s="2" t="str">
        <f>[1]הוראות!B30</f>
        <v>נספח ב4 - מדדי בקשות למשיכת כספים או לקבלת קצבת זקנה (גמל)</v>
      </c>
      <c r="C1" s="49"/>
      <c r="D1" s="49"/>
      <c r="E1" s="49"/>
      <c r="F1" s="49"/>
      <c r="G1" s="49"/>
      <c r="H1" s="49"/>
      <c r="I1" s="49"/>
      <c r="J1" s="49"/>
      <c r="K1" s="49"/>
      <c r="L1" s="49"/>
      <c r="M1" s="49"/>
      <c r="N1" s="49"/>
      <c r="O1" s="49"/>
      <c r="P1" s="49"/>
    </row>
    <row r="2" spans="2:16" ht="20.5" x14ac:dyDescent="0.3">
      <c r="B2" s="3" t="str">
        <f>[1]הוראות!B13</f>
        <v>מיטב דש גמל ופנסיה בע"מ</v>
      </c>
      <c r="C2" s="49"/>
      <c r="D2" s="49"/>
      <c r="E2" s="49"/>
      <c r="F2" s="49"/>
      <c r="G2" s="49"/>
      <c r="H2" s="49"/>
      <c r="I2" s="49"/>
      <c r="J2" s="49"/>
      <c r="K2" s="49"/>
      <c r="L2" s="49"/>
      <c r="M2" s="49"/>
      <c r="N2" s="49"/>
      <c r="O2" s="49"/>
      <c r="P2" s="49"/>
    </row>
    <row r="3" spans="2:16" ht="15.5" x14ac:dyDescent="0.35">
      <c r="B3" s="5" t="str">
        <f>CONCATENATE([1]הוראות!Z13,[1]הוראות!F13)</f>
        <v>הנתונים ביחידות בודדות לשנת 2022</v>
      </c>
      <c r="C3" s="49"/>
      <c r="D3" s="49"/>
      <c r="E3" s="49"/>
      <c r="F3" s="49"/>
      <c r="G3" s="49"/>
      <c r="H3" s="49"/>
      <c r="I3" s="49"/>
      <c r="J3" s="49"/>
      <c r="K3" s="49"/>
      <c r="L3" s="49"/>
      <c r="M3" s="49"/>
      <c r="N3" s="49"/>
      <c r="O3" s="49"/>
      <c r="P3" s="49"/>
    </row>
    <row r="4" spans="2:16" ht="18" x14ac:dyDescent="0.4">
      <c r="B4" s="49"/>
      <c r="C4" s="49"/>
      <c r="D4" s="49"/>
      <c r="E4" s="51" t="s">
        <v>49</v>
      </c>
      <c r="F4" s="49"/>
      <c r="G4" s="49"/>
      <c r="H4" s="49"/>
      <c r="I4" s="49"/>
      <c r="J4" s="49"/>
      <c r="K4" s="49"/>
      <c r="L4" s="49"/>
      <c r="M4" s="49"/>
      <c r="N4" s="49"/>
      <c r="O4" s="49"/>
      <c r="P4" s="49"/>
    </row>
    <row r="5" spans="2:16" ht="14" x14ac:dyDescent="0.3">
      <c r="B5" s="52"/>
      <c r="C5" s="49"/>
      <c r="D5" s="49"/>
      <c r="E5" s="49"/>
      <c r="F5" s="49"/>
      <c r="G5" s="49"/>
      <c r="H5" s="49"/>
      <c r="I5" s="49"/>
      <c r="J5" s="49"/>
      <c r="K5" s="49"/>
      <c r="L5" s="49"/>
      <c r="M5" s="49"/>
      <c r="N5" s="49"/>
      <c r="O5" s="49"/>
      <c r="P5" s="49"/>
    </row>
    <row r="6" spans="2:16" ht="13" x14ac:dyDescent="0.3">
      <c r="B6" s="53"/>
      <c r="C6" s="49"/>
      <c r="D6" s="49"/>
      <c r="E6" s="49"/>
      <c r="F6" s="49"/>
      <c r="G6" s="49"/>
      <c r="H6" s="49"/>
      <c r="I6" s="49"/>
      <c r="J6" s="49"/>
      <c r="K6" s="49"/>
      <c r="L6" s="49"/>
      <c r="M6" s="49"/>
      <c r="N6" s="49"/>
      <c r="O6" s="49"/>
      <c r="P6" s="49"/>
    </row>
    <row r="7" spans="2:16" ht="13" x14ac:dyDescent="0.25">
      <c r="B7" s="107" t="s">
        <v>50</v>
      </c>
      <c r="C7" s="110" t="s">
        <v>51</v>
      </c>
      <c r="D7" s="111"/>
      <c r="E7" s="111"/>
      <c r="F7" s="111"/>
      <c r="G7" s="111"/>
      <c r="H7" s="111"/>
      <c r="I7" s="112"/>
      <c r="J7" s="110" t="s">
        <v>52</v>
      </c>
      <c r="K7" s="111"/>
      <c r="L7" s="111"/>
      <c r="M7" s="111"/>
      <c r="N7" s="111"/>
      <c r="O7" s="111"/>
      <c r="P7" s="112"/>
    </row>
    <row r="8" spans="2:16" ht="26" x14ac:dyDescent="0.25">
      <c r="B8" s="108"/>
      <c r="C8" s="54" t="s">
        <v>5</v>
      </c>
      <c r="D8" s="10" t="s">
        <v>53</v>
      </c>
      <c r="E8" s="55" t="s">
        <v>54</v>
      </c>
      <c r="F8" s="55" t="s">
        <v>55</v>
      </c>
      <c r="G8" s="55" t="s">
        <v>56</v>
      </c>
      <c r="H8" s="56" t="s">
        <v>57</v>
      </c>
      <c r="I8" s="57" t="s">
        <v>58</v>
      </c>
      <c r="J8" s="58" t="str">
        <f>C8</f>
        <v>סה"כ</v>
      </c>
      <c r="K8" s="10" t="s">
        <v>53</v>
      </c>
      <c r="L8" s="55" t="s">
        <v>54</v>
      </c>
      <c r="M8" s="55" t="s">
        <v>59</v>
      </c>
      <c r="N8" s="55" t="s">
        <v>57</v>
      </c>
      <c r="O8" s="56" t="s">
        <v>60</v>
      </c>
      <c r="P8" s="57" t="s">
        <v>61</v>
      </c>
    </row>
    <row r="9" spans="2:16" ht="13" x14ac:dyDescent="0.25">
      <c r="B9" s="109"/>
      <c r="C9" s="59" t="s">
        <v>11</v>
      </c>
      <c r="D9" s="60" t="s">
        <v>12</v>
      </c>
      <c r="E9" s="60" t="s">
        <v>13</v>
      </c>
      <c r="F9" s="60" t="s">
        <v>14</v>
      </c>
      <c r="G9" s="60" t="s">
        <v>15</v>
      </c>
      <c r="H9" s="61" t="s">
        <v>16</v>
      </c>
      <c r="I9" s="62" t="s">
        <v>17</v>
      </c>
      <c r="J9" s="63" t="s">
        <v>18</v>
      </c>
      <c r="K9" s="60" t="s">
        <v>19</v>
      </c>
      <c r="L9" s="60" t="s">
        <v>20</v>
      </c>
      <c r="M9" s="64" t="s">
        <v>21</v>
      </c>
      <c r="N9" s="61" t="s">
        <v>22</v>
      </c>
      <c r="O9" s="61" t="s">
        <v>23</v>
      </c>
      <c r="P9" s="62" t="s">
        <v>24</v>
      </c>
    </row>
    <row r="10" spans="2:16" ht="26" x14ac:dyDescent="0.25">
      <c r="B10" s="65" t="s">
        <v>62</v>
      </c>
      <c r="C10" s="66">
        <v>1</v>
      </c>
      <c r="D10" s="66">
        <v>0.19109451627284887</v>
      </c>
      <c r="E10" s="66">
        <v>0.61561896269876648</v>
      </c>
      <c r="F10" s="66">
        <v>5.9184128399465005E-2</v>
      </c>
      <c r="G10" s="66">
        <v>2.3647644523703375E-2</v>
      </c>
      <c r="H10" s="66">
        <v>4.0347748551047703E-2</v>
      </c>
      <c r="I10" s="66">
        <v>7.010699955416852E-2</v>
      </c>
      <c r="J10" s="66" t="s">
        <v>67</v>
      </c>
      <c r="K10" s="66" t="s">
        <v>67</v>
      </c>
      <c r="L10" s="66" t="s">
        <v>67</v>
      </c>
      <c r="M10" s="66" t="s">
        <v>67</v>
      </c>
      <c r="N10" s="66" t="s">
        <v>67</v>
      </c>
      <c r="O10" s="66" t="s">
        <v>67</v>
      </c>
      <c r="P10" s="67" t="s">
        <v>67</v>
      </c>
    </row>
    <row r="11" spans="2:16" ht="13" x14ac:dyDescent="0.3">
      <c r="B11" s="49"/>
      <c r="C11" s="49"/>
      <c r="D11" s="49"/>
      <c r="E11" s="49"/>
      <c r="F11" s="49"/>
      <c r="G11" s="49"/>
      <c r="H11" s="49"/>
      <c r="I11" s="68"/>
      <c r="J11" s="49"/>
      <c r="K11" s="49"/>
      <c r="L11" s="49"/>
      <c r="M11" s="49"/>
      <c r="N11" s="49"/>
      <c r="O11" s="49"/>
      <c r="P11" s="49"/>
    </row>
    <row r="12" spans="2:16" ht="13" x14ac:dyDescent="0.3">
      <c r="B12" s="69" t="s">
        <v>63</v>
      </c>
      <c r="C12" s="70"/>
      <c r="D12" s="70"/>
      <c r="E12" s="70"/>
      <c r="F12" s="70"/>
      <c r="G12" s="70"/>
      <c r="H12" s="70"/>
      <c r="I12" s="70"/>
      <c r="J12" s="70"/>
      <c r="K12" s="70"/>
      <c r="L12" s="70"/>
      <c r="M12" s="70"/>
      <c r="N12" s="70"/>
      <c r="O12" s="70"/>
    </row>
    <row r="13" spans="2:16" ht="13" x14ac:dyDescent="0.3">
      <c r="B13" s="113" t="s">
        <v>64</v>
      </c>
      <c r="C13" s="113"/>
      <c r="D13" s="113"/>
      <c r="E13" s="113"/>
      <c r="F13" s="113"/>
      <c r="G13" s="113"/>
      <c r="H13" s="113"/>
      <c r="I13" s="113"/>
      <c r="J13" s="113"/>
      <c r="K13" s="113"/>
      <c r="L13" s="113"/>
      <c r="M13" s="113"/>
      <c r="N13" s="113"/>
      <c r="O13" s="113"/>
      <c r="P13" s="113"/>
    </row>
    <row r="14" spans="2:16" ht="13" x14ac:dyDescent="0.3">
      <c r="B14" s="113" t="s">
        <v>65</v>
      </c>
      <c r="C14" s="113"/>
      <c r="D14" s="113"/>
      <c r="E14" s="113"/>
      <c r="F14" s="113"/>
      <c r="G14" s="113"/>
      <c r="H14" s="113"/>
      <c r="I14" s="113"/>
      <c r="J14" s="113"/>
      <c r="K14" s="113"/>
      <c r="L14" s="113"/>
      <c r="M14" s="113"/>
      <c r="N14" s="113"/>
      <c r="O14" s="113"/>
      <c r="P14" s="113"/>
    </row>
    <row r="15" spans="2:16" ht="13" x14ac:dyDescent="0.3">
      <c r="B15" s="114" t="s">
        <v>66</v>
      </c>
      <c r="C15" s="114"/>
      <c r="D15" s="114"/>
      <c r="E15" s="114"/>
      <c r="F15" s="114"/>
      <c r="G15" s="114"/>
      <c r="H15" s="114"/>
      <c r="I15" s="114"/>
      <c r="J15" s="114"/>
      <c r="K15" s="114"/>
      <c r="L15" s="114"/>
      <c r="M15" s="114"/>
      <c r="N15" s="114"/>
      <c r="O15" s="114"/>
      <c r="P15" s="114"/>
    </row>
    <row r="16" spans="2:16" x14ac:dyDescent="0.25">
      <c r="B16" s="71"/>
    </row>
    <row r="17" spans="3:16" x14ac:dyDescent="0.25">
      <c r="C17" s="72"/>
      <c r="D17" s="72"/>
      <c r="E17" s="72"/>
      <c r="F17" s="72"/>
      <c r="G17" s="72"/>
      <c r="H17" s="72"/>
      <c r="I17" s="72"/>
      <c r="J17" s="72"/>
      <c r="K17" s="72"/>
      <c r="L17" s="72"/>
      <c r="M17" s="72"/>
      <c r="N17" s="72"/>
      <c r="O17" s="72"/>
      <c r="P17" s="72"/>
    </row>
  </sheetData>
  <mergeCells count="6">
    <mergeCell ref="B15:P15"/>
    <mergeCell ref="B7:B9"/>
    <mergeCell ref="C7:I7"/>
    <mergeCell ref="J7:P7"/>
    <mergeCell ref="B13:P13"/>
    <mergeCell ref="B14:P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D7046-FF74-4334-9EFC-169B2A1C0AA7}">
  <dimension ref="B1:AD17"/>
  <sheetViews>
    <sheetView rightToLeft="1" workbookViewId="0">
      <selection activeCell="E20" sqref="E20"/>
    </sheetView>
  </sheetViews>
  <sheetFormatPr defaultColWidth="8" defaultRowHeight="12.5" x14ac:dyDescent="0.25"/>
  <cols>
    <col min="1" max="1" width="2.08203125" style="1" customWidth="1"/>
    <col min="2" max="2" width="18.33203125" style="1" customWidth="1"/>
    <col min="3" max="8" width="5.5" style="1" customWidth="1"/>
    <col min="9" max="9" width="6.5" style="1" customWidth="1"/>
    <col min="10" max="10" width="6.08203125" style="1" customWidth="1"/>
    <col min="11" max="15" width="5.08203125" style="1" customWidth="1"/>
    <col min="16" max="16" width="6.83203125" style="1" customWidth="1"/>
    <col min="17" max="30" width="8" style="50"/>
    <col min="31" max="16384" width="8" style="1"/>
  </cols>
  <sheetData>
    <row r="1" spans="2:16" ht="18" x14ac:dyDescent="0.4">
      <c r="B1" s="2" t="str">
        <f>[1]הוראות!B31</f>
        <v>נספח ב4 - מדדי בקשות למשיכת כספים או לקבלת קצבת זקנה (פנסיה)</v>
      </c>
      <c r="C1" s="49"/>
      <c r="D1" s="49"/>
      <c r="E1" s="49"/>
      <c r="F1" s="49"/>
      <c r="G1" s="49"/>
      <c r="H1" s="49"/>
      <c r="I1" s="49"/>
      <c r="J1" s="49"/>
      <c r="K1" s="49"/>
      <c r="L1" s="49"/>
      <c r="M1" s="49"/>
      <c r="N1" s="49"/>
      <c r="O1" s="49"/>
      <c r="P1" s="49"/>
    </row>
    <row r="2" spans="2:16" ht="20.5" x14ac:dyDescent="0.3">
      <c r="B2" s="3" t="str">
        <f>[1]הוראות!B13</f>
        <v>מיטב דש גמל ופנסיה בע"מ</v>
      </c>
      <c r="C2" s="49"/>
      <c r="D2" s="49"/>
      <c r="E2" s="49"/>
      <c r="F2" s="49"/>
      <c r="G2" s="49"/>
      <c r="H2" s="49"/>
      <c r="I2" s="49"/>
      <c r="J2" s="49"/>
      <c r="K2" s="49"/>
      <c r="L2" s="49"/>
      <c r="M2" s="49"/>
      <c r="N2" s="49"/>
      <c r="O2" s="49"/>
      <c r="P2" s="49"/>
    </row>
    <row r="3" spans="2:16" ht="15.5" x14ac:dyDescent="0.35">
      <c r="B3" s="5" t="str">
        <f>CONCATENATE([1]הוראות!Z13,[1]הוראות!F13)</f>
        <v>הנתונים ביחידות בודדות לשנת 2022</v>
      </c>
      <c r="C3" s="49"/>
      <c r="D3" s="49"/>
      <c r="E3" s="49"/>
      <c r="F3" s="49"/>
      <c r="G3" s="49"/>
      <c r="H3" s="49"/>
      <c r="I3" s="49"/>
      <c r="J3" s="49"/>
      <c r="K3" s="49"/>
      <c r="L3" s="49"/>
      <c r="M3" s="49"/>
      <c r="N3" s="49"/>
      <c r="O3" s="49"/>
      <c r="P3" s="49"/>
    </row>
    <row r="4" spans="2:16" ht="18" x14ac:dyDescent="0.4">
      <c r="B4" s="52"/>
      <c r="C4" s="49"/>
      <c r="D4" s="49"/>
      <c r="E4" s="51" t="s">
        <v>49</v>
      </c>
      <c r="F4" s="49"/>
      <c r="G4" s="49"/>
      <c r="H4" s="49"/>
      <c r="I4" s="49"/>
      <c r="J4" s="49"/>
      <c r="K4" s="49"/>
      <c r="L4" s="49"/>
      <c r="M4" s="49"/>
      <c r="N4" s="49"/>
      <c r="O4" s="49"/>
      <c r="P4" s="49"/>
    </row>
    <row r="5" spans="2:16" ht="14" x14ac:dyDescent="0.3">
      <c r="B5" s="52"/>
      <c r="C5" s="49"/>
      <c r="D5" s="49"/>
      <c r="E5" s="49"/>
      <c r="F5" s="49"/>
      <c r="G5" s="49"/>
      <c r="H5" s="49"/>
      <c r="I5" s="49"/>
      <c r="J5" s="49"/>
      <c r="K5" s="49"/>
      <c r="L5" s="49"/>
      <c r="M5" s="49"/>
      <c r="N5" s="49"/>
      <c r="O5" s="49"/>
      <c r="P5" s="49"/>
    </row>
    <row r="6" spans="2:16" ht="13" x14ac:dyDescent="0.3">
      <c r="B6" s="53"/>
      <c r="C6" s="49"/>
      <c r="D6" s="49"/>
      <c r="E6" s="49"/>
      <c r="F6" s="49"/>
      <c r="G6" s="49"/>
      <c r="H6" s="49"/>
      <c r="I6" s="49"/>
      <c r="J6" s="49"/>
      <c r="K6" s="49"/>
      <c r="L6" s="49"/>
      <c r="M6" s="49"/>
      <c r="N6" s="49"/>
      <c r="O6" s="49"/>
      <c r="P6" s="49"/>
    </row>
    <row r="7" spans="2:16" ht="13" x14ac:dyDescent="0.25">
      <c r="B7" s="107" t="s">
        <v>50</v>
      </c>
      <c r="C7" s="110" t="s">
        <v>51</v>
      </c>
      <c r="D7" s="111"/>
      <c r="E7" s="111"/>
      <c r="F7" s="111"/>
      <c r="G7" s="111"/>
      <c r="H7" s="111"/>
      <c r="I7" s="112"/>
      <c r="J7" s="110" t="s">
        <v>52</v>
      </c>
      <c r="K7" s="111"/>
      <c r="L7" s="111"/>
      <c r="M7" s="111"/>
      <c r="N7" s="111"/>
      <c r="O7" s="111"/>
      <c r="P7" s="112"/>
    </row>
    <row r="8" spans="2:16" ht="26" x14ac:dyDescent="0.25">
      <c r="B8" s="108"/>
      <c r="C8" s="54" t="s">
        <v>5</v>
      </c>
      <c r="D8" s="10" t="s">
        <v>53</v>
      </c>
      <c r="E8" s="55" t="s">
        <v>54</v>
      </c>
      <c r="F8" s="55" t="s">
        <v>55</v>
      </c>
      <c r="G8" s="55" t="s">
        <v>56</v>
      </c>
      <c r="H8" s="56" t="s">
        <v>57</v>
      </c>
      <c r="I8" s="57" t="s">
        <v>58</v>
      </c>
      <c r="J8" s="58" t="str">
        <f>C8</f>
        <v>סה"כ</v>
      </c>
      <c r="K8" s="10" t="s">
        <v>53</v>
      </c>
      <c r="L8" s="55" t="s">
        <v>54</v>
      </c>
      <c r="M8" s="55" t="s">
        <v>59</v>
      </c>
      <c r="N8" s="55" t="s">
        <v>57</v>
      </c>
      <c r="O8" s="56" t="s">
        <v>60</v>
      </c>
      <c r="P8" s="57" t="s">
        <v>61</v>
      </c>
    </row>
    <row r="9" spans="2:16" ht="13" x14ac:dyDescent="0.25">
      <c r="B9" s="109"/>
      <c r="C9" s="59" t="s">
        <v>11</v>
      </c>
      <c r="D9" s="60" t="s">
        <v>12</v>
      </c>
      <c r="E9" s="60" t="s">
        <v>13</v>
      </c>
      <c r="F9" s="60" t="s">
        <v>14</v>
      </c>
      <c r="G9" s="60" t="s">
        <v>15</v>
      </c>
      <c r="H9" s="61" t="s">
        <v>16</v>
      </c>
      <c r="I9" s="62" t="s">
        <v>17</v>
      </c>
      <c r="J9" s="63" t="s">
        <v>18</v>
      </c>
      <c r="K9" s="60" t="s">
        <v>19</v>
      </c>
      <c r="L9" s="60" t="s">
        <v>20</v>
      </c>
      <c r="M9" s="64" t="s">
        <v>21</v>
      </c>
      <c r="N9" s="61" t="s">
        <v>22</v>
      </c>
      <c r="O9" s="61" t="s">
        <v>23</v>
      </c>
      <c r="P9" s="62" t="s">
        <v>24</v>
      </c>
    </row>
    <row r="10" spans="2:16" ht="26" x14ac:dyDescent="0.25">
      <c r="B10" s="65" t="s">
        <v>62</v>
      </c>
      <c r="C10" s="66">
        <v>1</v>
      </c>
      <c r="D10" s="66">
        <v>0.44211310632590717</v>
      </c>
      <c r="E10" s="66">
        <v>0.28258699053721781</v>
      </c>
      <c r="F10" s="66">
        <v>9.5104686685045819E-2</v>
      </c>
      <c r="G10" s="66">
        <v>3.7523284405036883E-2</v>
      </c>
      <c r="H10" s="66">
        <v>4.698606661202593E-2</v>
      </c>
      <c r="I10" s="66">
        <v>9.5685865434766412E-2</v>
      </c>
      <c r="J10" s="66">
        <v>1</v>
      </c>
      <c r="K10" s="66">
        <v>0</v>
      </c>
      <c r="L10" s="66">
        <v>0</v>
      </c>
      <c r="M10" s="66">
        <v>0</v>
      </c>
      <c r="N10" s="66">
        <v>0.39229422066549913</v>
      </c>
      <c r="O10" s="66">
        <v>0.58493870402802106</v>
      </c>
      <c r="P10" s="67">
        <v>2.276707530647986E-2</v>
      </c>
    </row>
    <row r="11" spans="2:16" ht="13" x14ac:dyDescent="0.3">
      <c r="B11" s="49"/>
      <c r="C11" s="49"/>
      <c r="D11" s="49"/>
      <c r="E11" s="49"/>
      <c r="F11" s="49"/>
      <c r="G11" s="49"/>
      <c r="H11" s="49"/>
      <c r="I11" s="68"/>
      <c r="J11" s="49"/>
      <c r="K11" s="49"/>
      <c r="L11" s="49"/>
      <c r="M11" s="49"/>
      <c r="N11" s="49"/>
      <c r="O11" s="49"/>
      <c r="P11" s="49"/>
    </row>
    <row r="12" spans="2:16" ht="13" x14ac:dyDescent="0.3">
      <c r="B12" s="69" t="s">
        <v>63</v>
      </c>
      <c r="C12" s="70"/>
      <c r="D12" s="70"/>
      <c r="E12" s="70"/>
      <c r="F12" s="70"/>
      <c r="G12" s="70"/>
      <c r="H12" s="70"/>
      <c r="I12" s="70"/>
      <c r="J12" s="70"/>
      <c r="K12" s="70"/>
      <c r="L12" s="70"/>
      <c r="M12" s="70"/>
      <c r="N12" s="70"/>
      <c r="O12" s="70"/>
    </row>
    <row r="13" spans="2:16" ht="13" x14ac:dyDescent="0.3">
      <c r="B13" s="113" t="s">
        <v>64</v>
      </c>
      <c r="C13" s="113"/>
      <c r="D13" s="113"/>
      <c r="E13" s="113"/>
      <c r="F13" s="113"/>
      <c r="G13" s="113"/>
      <c r="H13" s="113"/>
      <c r="I13" s="113"/>
      <c r="J13" s="113"/>
      <c r="K13" s="113"/>
      <c r="L13" s="113"/>
      <c r="M13" s="113"/>
      <c r="N13" s="113"/>
      <c r="O13" s="113"/>
      <c r="P13" s="113"/>
    </row>
    <row r="14" spans="2:16" ht="13" x14ac:dyDescent="0.3">
      <c r="B14" s="113" t="s">
        <v>65</v>
      </c>
      <c r="C14" s="113"/>
      <c r="D14" s="113"/>
      <c r="E14" s="113"/>
      <c r="F14" s="113"/>
      <c r="G14" s="113"/>
      <c r="H14" s="113"/>
      <c r="I14" s="113"/>
      <c r="J14" s="113"/>
      <c r="K14" s="113"/>
      <c r="L14" s="113"/>
      <c r="M14" s="113"/>
      <c r="N14" s="113"/>
      <c r="O14" s="113"/>
      <c r="P14" s="113"/>
    </row>
    <row r="15" spans="2:16" ht="13" x14ac:dyDescent="0.3">
      <c r="B15" s="114" t="s">
        <v>66</v>
      </c>
      <c r="C15" s="114"/>
      <c r="D15" s="114"/>
      <c r="E15" s="114"/>
      <c r="F15" s="114"/>
      <c r="G15" s="114"/>
      <c r="H15" s="114"/>
      <c r="I15" s="114"/>
      <c r="J15" s="114"/>
      <c r="K15" s="114"/>
      <c r="L15" s="114"/>
      <c r="M15" s="114"/>
      <c r="N15" s="114"/>
      <c r="O15" s="114"/>
      <c r="P15" s="114"/>
    </row>
    <row r="16" spans="2:16" x14ac:dyDescent="0.25">
      <c r="B16" s="71"/>
    </row>
    <row r="17" spans="3:16" x14ac:dyDescent="0.25">
      <c r="C17" s="72"/>
      <c r="D17" s="72"/>
      <c r="E17" s="72"/>
      <c r="F17" s="72"/>
      <c r="G17" s="72"/>
      <c r="H17" s="72"/>
      <c r="I17" s="72"/>
      <c r="J17" s="72"/>
      <c r="K17" s="72"/>
      <c r="L17" s="72"/>
      <c r="M17" s="72"/>
      <c r="N17" s="72"/>
      <c r="O17" s="72"/>
      <c r="P17" s="72"/>
    </row>
  </sheetData>
  <mergeCells count="6">
    <mergeCell ref="B15:P15"/>
    <mergeCell ref="B7:B9"/>
    <mergeCell ref="C7:I7"/>
    <mergeCell ref="J7:P7"/>
    <mergeCell ref="B13:P13"/>
    <mergeCell ref="B14:P14"/>
  </mergeCells>
  <pageMargins left="0.7" right="0.7" top="0.75" bottom="0.75" header="0.3" footer="0.3"/>
  <ignoredErrors>
    <ignoredError sqref="C9:P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D2AD5-E33E-4473-9390-6B5698F37605}">
  <dimension ref="B1:W17"/>
  <sheetViews>
    <sheetView rightToLeft="1" workbookViewId="0">
      <selection activeCell="D4" sqref="D4"/>
    </sheetView>
  </sheetViews>
  <sheetFormatPr defaultColWidth="8" defaultRowHeight="13" x14ac:dyDescent="0.3"/>
  <cols>
    <col min="1" max="1" width="1.33203125" style="73" customWidth="1"/>
    <col min="2" max="2" width="18.33203125" style="49" customWidth="1"/>
    <col min="3" max="16" width="5.25" style="49" customWidth="1"/>
    <col min="17" max="23" width="5.25" style="73" customWidth="1"/>
    <col min="24" max="16384" width="8" style="73"/>
  </cols>
  <sheetData>
    <row r="1" spans="2:23" ht="18" x14ac:dyDescent="0.4">
      <c r="B1" s="2" t="str">
        <f>[1]הוראות!B33</f>
        <v>נספח ב5 - מדדי בקשות להעברת כספים בין קופות גמל או בין מסלולי השקעה (גמל)</v>
      </c>
    </row>
    <row r="2" spans="2:23" ht="20.5" x14ac:dyDescent="0.3">
      <c r="B2" s="3" t="str">
        <f>[1]הוראות!B13</f>
        <v>מיטב דש גמל ופנסיה בע"מ</v>
      </c>
    </row>
    <row r="3" spans="2:23" ht="15.5" x14ac:dyDescent="0.35">
      <c r="B3" s="5" t="str">
        <f>CONCATENATE([1]הוראות!Z13,[1]הוראות!F13)</f>
        <v>הנתונים ביחידות בודדות לשנת 2022</v>
      </c>
    </row>
    <row r="4" spans="2:23" ht="18" x14ac:dyDescent="0.4">
      <c r="B4" s="79"/>
      <c r="I4" s="51" t="s">
        <v>68</v>
      </c>
    </row>
    <row r="5" spans="2:23" ht="14" x14ac:dyDescent="0.3">
      <c r="B5" s="52"/>
    </row>
    <row r="6" spans="2:23" x14ac:dyDescent="0.3">
      <c r="B6" s="74"/>
    </row>
    <row r="7" spans="2:23" x14ac:dyDescent="0.3">
      <c r="B7" s="107" t="s">
        <v>50</v>
      </c>
      <c r="C7" s="110" t="s">
        <v>69</v>
      </c>
      <c r="D7" s="111"/>
      <c r="E7" s="111"/>
      <c r="F7" s="111"/>
      <c r="G7" s="111"/>
      <c r="H7" s="111"/>
      <c r="I7" s="112"/>
      <c r="J7" s="110" t="s">
        <v>70</v>
      </c>
      <c r="K7" s="111"/>
      <c r="L7" s="111"/>
      <c r="M7" s="111"/>
      <c r="N7" s="111"/>
      <c r="O7" s="111"/>
      <c r="P7" s="112"/>
      <c r="Q7" s="110" t="s">
        <v>71</v>
      </c>
      <c r="R7" s="111"/>
      <c r="S7" s="111"/>
      <c r="T7" s="111"/>
      <c r="U7" s="111"/>
      <c r="V7" s="111"/>
      <c r="W7" s="112"/>
    </row>
    <row r="8" spans="2:23" ht="39" x14ac:dyDescent="0.3">
      <c r="B8" s="108"/>
      <c r="C8" s="58" t="s">
        <v>5</v>
      </c>
      <c r="D8" s="55" t="s">
        <v>53</v>
      </c>
      <c r="E8" s="55" t="s">
        <v>72</v>
      </c>
      <c r="F8" s="55" t="s">
        <v>73</v>
      </c>
      <c r="G8" s="55" t="s">
        <v>74</v>
      </c>
      <c r="H8" s="56" t="s">
        <v>75</v>
      </c>
      <c r="I8" s="75" t="s">
        <v>76</v>
      </c>
      <c r="J8" s="76" t="s">
        <v>5</v>
      </c>
      <c r="K8" s="55" t="s">
        <v>77</v>
      </c>
      <c r="L8" s="55" t="s">
        <v>78</v>
      </c>
      <c r="M8" s="55" t="s">
        <v>54</v>
      </c>
      <c r="N8" s="55" t="s">
        <v>55</v>
      </c>
      <c r="O8" s="56" t="s">
        <v>56</v>
      </c>
      <c r="P8" s="75" t="s">
        <v>79</v>
      </c>
      <c r="Q8" s="76" t="s">
        <v>5</v>
      </c>
      <c r="R8" s="55" t="s">
        <v>77</v>
      </c>
      <c r="S8" s="55" t="s">
        <v>78</v>
      </c>
      <c r="T8" s="55" t="s">
        <v>54</v>
      </c>
      <c r="U8" s="55" t="s">
        <v>55</v>
      </c>
      <c r="V8" s="56" t="s">
        <v>56</v>
      </c>
      <c r="W8" s="75" t="s">
        <v>79</v>
      </c>
    </row>
    <row r="9" spans="2:23" x14ac:dyDescent="0.3">
      <c r="B9" s="109"/>
      <c r="C9" s="63" t="s">
        <v>11</v>
      </c>
      <c r="D9" s="60" t="s">
        <v>12</v>
      </c>
      <c r="E9" s="61" t="s">
        <v>13</v>
      </c>
      <c r="F9" s="60" t="s">
        <v>14</v>
      </c>
      <c r="G9" s="60" t="s">
        <v>15</v>
      </c>
      <c r="H9" s="77" t="s">
        <v>16</v>
      </c>
      <c r="I9" s="62" t="s">
        <v>17</v>
      </c>
      <c r="J9" s="64" t="s">
        <v>18</v>
      </c>
      <c r="K9" s="60" t="s">
        <v>19</v>
      </c>
      <c r="L9" s="60" t="s">
        <v>20</v>
      </c>
      <c r="M9" s="64" t="s">
        <v>21</v>
      </c>
      <c r="N9" s="60" t="s">
        <v>22</v>
      </c>
      <c r="O9" s="77" t="s">
        <v>23</v>
      </c>
      <c r="P9" s="62" t="s">
        <v>24</v>
      </c>
      <c r="Q9" s="64" t="s">
        <v>25</v>
      </c>
      <c r="R9" s="60" t="s">
        <v>26</v>
      </c>
      <c r="S9" s="61" t="s">
        <v>27</v>
      </c>
      <c r="T9" s="60" t="s">
        <v>28</v>
      </c>
      <c r="U9" s="60" t="s">
        <v>80</v>
      </c>
      <c r="V9" s="77" t="s">
        <v>81</v>
      </c>
      <c r="W9" s="62" t="s">
        <v>82</v>
      </c>
    </row>
    <row r="10" spans="2:23" ht="26" x14ac:dyDescent="0.3">
      <c r="B10" s="65" t="s">
        <v>62</v>
      </c>
      <c r="C10" s="66">
        <v>1</v>
      </c>
      <c r="D10" s="66">
        <v>2.602391721915856E-3</v>
      </c>
      <c r="E10" s="66">
        <v>0.88794225168845653</v>
      </c>
      <c r="F10" s="66">
        <v>9.6257512857054334E-2</v>
      </c>
      <c r="G10" s="66">
        <v>1.0254662618501767E-2</v>
      </c>
      <c r="H10" s="66">
        <v>7.7452134580829044E-4</v>
      </c>
      <c r="I10" s="66">
        <v>2.1686597682632133E-3</v>
      </c>
      <c r="J10" s="66">
        <v>1</v>
      </c>
      <c r="K10" s="66">
        <v>0.68131165610360978</v>
      </c>
      <c r="L10" s="66">
        <v>8.68448608432075E-2</v>
      </c>
      <c r="M10" s="66">
        <v>6.3466519702397362E-2</v>
      </c>
      <c r="N10" s="66">
        <v>2.9980710939652797E-2</v>
      </c>
      <c r="O10" s="66">
        <v>1.8484430972719759E-2</v>
      </c>
      <c r="P10" s="66">
        <v>0.11991182143841278</v>
      </c>
      <c r="Q10" s="66">
        <v>1</v>
      </c>
      <c r="R10" s="66">
        <v>0.43152014579454062</v>
      </c>
      <c r="S10" s="66">
        <v>0.35093696763202725</v>
      </c>
      <c r="T10" s="66">
        <v>0.18565033081098214</v>
      </c>
      <c r="U10" s="66">
        <v>2.1235291787171665E-2</v>
      </c>
      <c r="V10" s="66">
        <v>5.6653856820252767E-3</v>
      </c>
      <c r="W10" s="67">
        <v>4.9918782932530407E-3</v>
      </c>
    </row>
    <row r="12" spans="2:23" x14ac:dyDescent="0.3">
      <c r="B12" s="115" t="s">
        <v>63</v>
      </c>
      <c r="C12" s="115"/>
      <c r="D12" s="115"/>
      <c r="E12" s="115"/>
      <c r="F12" s="115"/>
      <c r="G12" s="115"/>
      <c r="H12" s="115"/>
      <c r="I12" s="115"/>
      <c r="J12" s="115"/>
      <c r="K12" s="115"/>
      <c r="L12" s="115"/>
      <c r="M12" s="115"/>
      <c r="N12" s="115"/>
      <c r="O12" s="115"/>
      <c r="P12" s="115"/>
    </row>
    <row r="13" spans="2:23" x14ac:dyDescent="0.3">
      <c r="B13" s="113" t="s">
        <v>64</v>
      </c>
      <c r="C13" s="113"/>
      <c r="D13" s="113"/>
      <c r="E13" s="113"/>
      <c r="F13" s="113"/>
      <c r="G13" s="113"/>
      <c r="H13" s="113"/>
      <c r="I13" s="113"/>
      <c r="J13" s="113"/>
      <c r="K13" s="113"/>
      <c r="L13" s="113"/>
      <c r="M13" s="113"/>
      <c r="N13" s="113"/>
      <c r="O13" s="113"/>
      <c r="P13" s="113"/>
    </row>
    <row r="14" spans="2:23" x14ac:dyDescent="0.3">
      <c r="B14" s="114" t="s">
        <v>83</v>
      </c>
      <c r="C14" s="114"/>
      <c r="D14" s="114"/>
      <c r="E14" s="114"/>
      <c r="F14" s="114"/>
      <c r="G14" s="114"/>
      <c r="H14" s="114"/>
      <c r="I14" s="114"/>
      <c r="J14" s="114"/>
      <c r="K14" s="114"/>
      <c r="L14" s="114"/>
      <c r="M14" s="114"/>
      <c r="N14" s="114"/>
      <c r="O14" s="114"/>
      <c r="P14" s="114"/>
    </row>
    <row r="15" spans="2:23" x14ac:dyDescent="0.3">
      <c r="B15" s="114" t="s">
        <v>84</v>
      </c>
      <c r="C15" s="114"/>
      <c r="D15" s="114"/>
      <c r="E15" s="114"/>
      <c r="F15" s="114"/>
      <c r="G15" s="114"/>
      <c r="H15" s="114"/>
      <c r="I15" s="114"/>
      <c r="J15" s="114"/>
      <c r="K15" s="114"/>
      <c r="L15" s="114"/>
      <c r="M15" s="114"/>
      <c r="N15" s="114"/>
      <c r="O15" s="114"/>
      <c r="P15" s="114"/>
    </row>
    <row r="16" spans="2:23" x14ac:dyDescent="0.3">
      <c r="B16" s="114" t="s">
        <v>85</v>
      </c>
      <c r="C16" s="114"/>
      <c r="D16" s="114"/>
      <c r="E16" s="114"/>
      <c r="F16" s="114"/>
      <c r="G16" s="114"/>
      <c r="H16" s="114"/>
      <c r="I16" s="114"/>
      <c r="J16" s="114"/>
      <c r="K16" s="114"/>
      <c r="L16" s="114"/>
      <c r="M16" s="114"/>
      <c r="N16" s="114"/>
      <c r="O16" s="114"/>
      <c r="P16" s="114"/>
    </row>
    <row r="17" spans="3:4" x14ac:dyDescent="0.3">
      <c r="C17" s="78"/>
      <c r="D17" s="78"/>
    </row>
  </sheetData>
  <mergeCells count="9">
    <mergeCell ref="Q7:W7"/>
    <mergeCell ref="B12:P12"/>
    <mergeCell ref="B13:P13"/>
    <mergeCell ref="B14:P14"/>
    <mergeCell ref="B15:P15"/>
    <mergeCell ref="B16:P16"/>
    <mergeCell ref="B7:B9"/>
    <mergeCell ref="C7:I7"/>
    <mergeCell ref="J7:P7"/>
  </mergeCells>
  <pageMargins left="0.7" right="0.7" top="0.75" bottom="0.75" header="0.3" footer="0.3"/>
  <ignoredErrors>
    <ignoredError sqref="C9:W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D8CB1-9E69-4EAE-93E8-611F473E261B}">
  <dimension ref="B1:W17"/>
  <sheetViews>
    <sheetView rightToLeft="1" workbookViewId="0">
      <selection activeCell="G17" sqref="G17"/>
    </sheetView>
  </sheetViews>
  <sheetFormatPr defaultColWidth="8" defaultRowHeight="13" x14ac:dyDescent="0.3"/>
  <cols>
    <col min="1" max="1" width="1.33203125" style="73" customWidth="1"/>
    <col min="2" max="2" width="18.33203125" style="49" customWidth="1"/>
    <col min="3" max="16" width="5.25" style="49" customWidth="1"/>
    <col min="17" max="23" width="5.25" style="73" customWidth="1"/>
    <col min="24" max="16384" width="8" style="73"/>
  </cols>
  <sheetData>
    <row r="1" spans="2:23" ht="18" x14ac:dyDescent="0.4">
      <c r="B1" s="2" t="str">
        <f>[1]הוראות!B34</f>
        <v>נספח ב5 - מדדי בקשות להעברת כספים בין קופות גמל או בין מסלולי השקעה (פנסיה)</v>
      </c>
    </row>
    <row r="2" spans="2:23" ht="20.5" x14ac:dyDescent="0.3">
      <c r="B2" s="3" t="str">
        <f>[1]הוראות!B13</f>
        <v>מיטב דש גמל ופנסיה בע"מ</v>
      </c>
    </row>
    <row r="3" spans="2:23" ht="15.5" x14ac:dyDescent="0.35">
      <c r="B3" s="5" t="str">
        <f>CONCATENATE([1]הוראות!Z13,[1]הוראות!F13)</f>
        <v>הנתונים ביחידות בודדות לשנת 2022</v>
      </c>
    </row>
    <row r="4" spans="2:23" ht="18" x14ac:dyDescent="0.4">
      <c r="B4" s="6" t="s">
        <v>0</v>
      </c>
      <c r="I4" s="51" t="s">
        <v>68</v>
      </c>
    </row>
    <row r="5" spans="2:23" ht="14" x14ac:dyDescent="0.3">
      <c r="B5" s="52"/>
    </row>
    <row r="6" spans="2:23" x14ac:dyDescent="0.3">
      <c r="B6" s="74"/>
    </row>
    <row r="7" spans="2:23" x14ac:dyDescent="0.3">
      <c r="B7" s="107" t="s">
        <v>50</v>
      </c>
      <c r="C7" s="110" t="s">
        <v>69</v>
      </c>
      <c r="D7" s="111"/>
      <c r="E7" s="111"/>
      <c r="F7" s="111"/>
      <c r="G7" s="111"/>
      <c r="H7" s="111"/>
      <c r="I7" s="112"/>
      <c r="J7" s="110" t="s">
        <v>70</v>
      </c>
      <c r="K7" s="111"/>
      <c r="L7" s="111"/>
      <c r="M7" s="111"/>
      <c r="N7" s="111"/>
      <c r="O7" s="111"/>
      <c r="P7" s="112"/>
      <c r="Q7" s="110" t="s">
        <v>71</v>
      </c>
      <c r="R7" s="111"/>
      <c r="S7" s="111"/>
      <c r="T7" s="111"/>
      <c r="U7" s="111"/>
      <c r="V7" s="111"/>
      <c r="W7" s="112"/>
    </row>
    <row r="8" spans="2:23" ht="39" x14ac:dyDescent="0.3">
      <c r="B8" s="108"/>
      <c r="C8" s="58" t="s">
        <v>5</v>
      </c>
      <c r="D8" s="55" t="s">
        <v>53</v>
      </c>
      <c r="E8" s="55" t="s">
        <v>72</v>
      </c>
      <c r="F8" s="55" t="s">
        <v>73</v>
      </c>
      <c r="G8" s="55" t="s">
        <v>74</v>
      </c>
      <c r="H8" s="56" t="s">
        <v>75</v>
      </c>
      <c r="I8" s="75" t="s">
        <v>76</v>
      </c>
      <c r="J8" s="76" t="s">
        <v>5</v>
      </c>
      <c r="K8" s="55" t="s">
        <v>77</v>
      </c>
      <c r="L8" s="55" t="s">
        <v>78</v>
      </c>
      <c r="M8" s="55" t="s">
        <v>54</v>
      </c>
      <c r="N8" s="55" t="s">
        <v>55</v>
      </c>
      <c r="O8" s="56" t="s">
        <v>56</v>
      </c>
      <c r="P8" s="75" t="s">
        <v>79</v>
      </c>
      <c r="Q8" s="76" t="s">
        <v>5</v>
      </c>
      <c r="R8" s="55" t="s">
        <v>77</v>
      </c>
      <c r="S8" s="55" t="s">
        <v>78</v>
      </c>
      <c r="T8" s="55" t="s">
        <v>54</v>
      </c>
      <c r="U8" s="55" t="s">
        <v>55</v>
      </c>
      <c r="V8" s="56" t="s">
        <v>56</v>
      </c>
      <c r="W8" s="75" t="s">
        <v>79</v>
      </c>
    </row>
    <row r="9" spans="2:23" x14ac:dyDescent="0.3">
      <c r="B9" s="109"/>
      <c r="C9" s="63" t="s">
        <v>11</v>
      </c>
      <c r="D9" s="60" t="s">
        <v>12</v>
      </c>
      <c r="E9" s="61" t="s">
        <v>13</v>
      </c>
      <c r="F9" s="60" t="s">
        <v>14</v>
      </c>
      <c r="G9" s="60" t="s">
        <v>15</v>
      </c>
      <c r="H9" s="77" t="s">
        <v>16</v>
      </c>
      <c r="I9" s="62" t="s">
        <v>17</v>
      </c>
      <c r="J9" s="64" t="s">
        <v>18</v>
      </c>
      <c r="K9" s="60" t="s">
        <v>19</v>
      </c>
      <c r="L9" s="60" t="s">
        <v>20</v>
      </c>
      <c r="M9" s="64" t="s">
        <v>21</v>
      </c>
      <c r="N9" s="60" t="s">
        <v>22</v>
      </c>
      <c r="O9" s="77" t="s">
        <v>23</v>
      </c>
      <c r="P9" s="62" t="s">
        <v>24</v>
      </c>
      <c r="Q9" s="63" t="s">
        <v>25</v>
      </c>
      <c r="R9" s="60" t="s">
        <v>26</v>
      </c>
      <c r="S9" s="61" t="s">
        <v>27</v>
      </c>
      <c r="T9" s="60" t="s">
        <v>28</v>
      </c>
      <c r="U9" s="60" t="s">
        <v>80</v>
      </c>
      <c r="V9" s="77" t="s">
        <v>81</v>
      </c>
      <c r="W9" s="62" t="s">
        <v>82</v>
      </c>
    </row>
    <row r="10" spans="2:23" ht="26" x14ac:dyDescent="0.3">
      <c r="B10" s="65" t="s">
        <v>62</v>
      </c>
      <c r="C10" s="66">
        <v>1</v>
      </c>
      <c r="D10" s="66">
        <v>4.3460651754003363E-3</v>
      </c>
      <c r="E10" s="66">
        <v>0.9347622904853885</v>
      </c>
      <c r="F10" s="66">
        <v>4.3554115521216276E-2</v>
      </c>
      <c r="G10" s="66">
        <v>7.3836376098199265E-3</v>
      </c>
      <c r="H10" s="66">
        <v>2.4923671256776125E-3</v>
      </c>
      <c r="I10" s="66">
        <v>7.4615240824973516E-3</v>
      </c>
      <c r="J10" s="66">
        <v>1</v>
      </c>
      <c r="K10" s="66">
        <v>0.4711155378486056</v>
      </c>
      <c r="L10" s="66">
        <v>8.8147410358565742E-2</v>
      </c>
      <c r="M10" s="66">
        <v>5.1394422310756971E-2</v>
      </c>
      <c r="N10" s="66">
        <v>3.2071713147410356E-2</v>
      </c>
      <c r="O10" s="66">
        <v>2.9233067729083666E-2</v>
      </c>
      <c r="P10" s="66">
        <v>0.32803784860557766</v>
      </c>
      <c r="Q10" s="66">
        <v>1</v>
      </c>
      <c r="R10" s="66">
        <v>0.2943052694531198</v>
      </c>
      <c r="S10" s="66">
        <v>0.31563559040467803</v>
      </c>
      <c r="T10" s="66">
        <v>0.18772011429330854</v>
      </c>
      <c r="U10" s="66">
        <v>0.15808359359425875</v>
      </c>
      <c r="V10" s="66">
        <v>3.986975878795933E-3</v>
      </c>
      <c r="W10" s="67">
        <v>4.0268456375838924E-2</v>
      </c>
    </row>
    <row r="12" spans="2:23" x14ac:dyDescent="0.3">
      <c r="B12" s="115" t="s">
        <v>63</v>
      </c>
      <c r="C12" s="115"/>
      <c r="D12" s="115"/>
      <c r="E12" s="115"/>
      <c r="F12" s="115"/>
      <c r="G12" s="115"/>
      <c r="H12" s="115"/>
      <c r="I12" s="115"/>
      <c r="J12" s="115"/>
      <c r="K12" s="115"/>
      <c r="L12" s="115"/>
      <c r="M12" s="115"/>
      <c r="N12" s="115"/>
      <c r="O12" s="115"/>
      <c r="P12" s="115"/>
    </row>
    <row r="13" spans="2:23" x14ac:dyDescent="0.3">
      <c r="B13" s="113" t="s">
        <v>64</v>
      </c>
      <c r="C13" s="113"/>
      <c r="D13" s="113"/>
      <c r="E13" s="113"/>
      <c r="F13" s="113"/>
      <c r="G13" s="113"/>
      <c r="H13" s="113"/>
      <c r="I13" s="113"/>
      <c r="J13" s="113"/>
      <c r="K13" s="113"/>
      <c r="L13" s="113"/>
      <c r="M13" s="113"/>
      <c r="N13" s="113"/>
      <c r="O13" s="113"/>
      <c r="P13" s="113"/>
    </row>
    <row r="14" spans="2:23" x14ac:dyDescent="0.3">
      <c r="B14" s="114" t="s">
        <v>83</v>
      </c>
      <c r="C14" s="114"/>
      <c r="D14" s="114"/>
      <c r="E14" s="114"/>
      <c r="F14" s="114"/>
      <c r="G14" s="114"/>
      <c r="H14" s="114"/>
      <c r="I14" s="114"/>
      <c r="J14" s="114"/>
      <c r="K14" s="114"/>
      <c r="L14" s="114"/>
      <c r="M14" s="114"/>
      <c r="N14" s="114"/>
      <c r="O14" s="114"/>
      <c r="P14" s="114"/>
    </row>
    <row r="15" spans="2:23" x14ac:dyDescent="0.3">
      <c r="B15" s="114" t="s">
        <v>84</v>
      </c>
      <c r="C15" s="114"/>
      <c r="D15" s="114"/>
      <c r="E15" s="114"/>
      <c r="F15" s="114"/>
      <c r="G15" s="114"/>
      <c r="H15" s="114"/>
      <c r="I15" s="114"/>
      <c r="J15" s="114"/>
      <c r="K15" s="114"/>
      <c r="L15" s="114"/>
      <c r="M15" s="114"/>
      <c r="N15" s="114"/>
      <c r="O15" s="114"/>
      <c r="P15" s="114"/>
    </row>
    <row r="16" spans="2:23" x14ac:dyDescent="0.3">
      <c r="B16" s="114" t="s">
        <v>85</v>
      </c>
      <c r="C16" s="114"/>
      <c r="D16" s="114"/>
      <c r="E16" s="114"/>
      <c r="F16" s="114"/>
      <c r="G16" s="114"/>
      <c r="H16" s="114"/>
      <c r="I16" s="114"/>
      <c r="J16" s="114"/>
      <c r="K16" s="114"/>
      <c r="L16" s="114"/>
      <c r="M16" s="114"/>
      <c r="N16" s="114"/>
      <c r="O16" s="114"/>
      <c r="P16" s="114"/>
    </row>
    <row r="17" spans="3:4" x14ac:dyDescent="0.3">
      <c r="C17" s="78"/>
      <c r="D17" s="78"/>
    </row>
  </sheetData>
  <mergeCells count="9">
    <mergeCell ref="Q7:W7"/>
    <mergeCell ref="B12:P12"/>
    <mergeCell ref="B13:P13"/>
    <mergeCell ref="B14:P14"/>
    <mergeCell ref="B15:P15"/>
    <mergeCell ref="B16:P16"/>
    <mergeCell ref="B7:B9"/>
    <mergeCell ref="C7:I7"/>
    <mergeCell ref="J7:P7"/>
  </mergeCells>
  <hyperlinks>
    <hyperlink ref="B4" location="הוראות!A1" display="חזרה" xr:uid="{E754FE0A-F197-4570-918E-98EADEF60CA1}"/>
  </hyperlinks>
  <pageMargins left="0.7" right="0.7" top="0.75" bottom="0.75" header="0.3" footer="0.3"/>
  <ignoredErrors>
    <ignoredError sqref="C9:W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פנסיוני ב3</vt:lpstr>
      <vt:lpstr>נספח ב4 - G</vt:lpstr>
      <vt:lpstr>נספח ב4 - P</vt:lpstr>
      <vt:lpstr>נספח ב5 - G</vt:lpstr>
      <vt:lpstr>נספח ב5 - 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איסוף מידע סטטיסטי לשנת 2022</dc:title>
  <dc:creator/>
  <cp:lastModifiedBy/>
  <dcterms:created xsi:type="dcterms:W3CDTF">2015-06-05T18:17:20Z</dcterms:created>
  <dcterms:modified xsi:type="dcterms:W3CDTF">2023-08-07T06:22:46Z</dcterms:modified>
</cp:coreProperties>
</file>