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מדיניות השקעה\"/>
    </mc:Choice>
  </mc:AlternateContent>
  <xr:revisionPtr revIDLastSave="0" documentId="8_{E47D0011-34B7-4C3C-A654-DA01D4077C95}" xr6:coauthVersionLast="36" xr6:coauthVersionMax="36" xr10:uidLastSave="{00000000-0000-0000-0000-000000000000}"/>
  <bookViews>
    <workbookView xWindow="0" yWindow="0" windowWidth="23040" windowHeight="9080" tabRatio="852" activeTab="3" xr2:uid="{00000000-000D-0000-FFFF-FFFF00000000}"/>
  </bookViews>
  <sheets>
    <sheet name="פנסיה מתמחה" sheetId="26" r:id="rId1"/>
    <sheet name="פנסיה מקיפה" sheetId="13" r:id="rId2"/>
    <sheet name="פנסיה כללית" sheetId="16" r:id="rId3"/>
    <sheet name="מדיניות השקעות אחראיות" sheetId="25" r:id="rId4"/>
  </sheets>
  <calcPr calcId="191029"/>
</workbook>
</file>

<file path=xl/calcChain.xml><?xml version="1.0" encoding="utf-8"?>
<calcChain xmlns="http://schemas.openxmlformats.org/spreadsheetml/2006/main">
  <c r="B3" i="16" l="1"/>
  <c r="B23" i="13"/>
  <c r="B3" i="13"/>
  <c r="B43" i="13" l="1"/>
  <c r="B24" i="13"/>
  <c r="E61" i="16" l="1"/>
  <c r="C61" i="16"/>
  <c r="E42" i="16"/>
  <c r="C42" i="16"/>
  <c r="E43" i="16"/>
  <c r="E27" i="16"/>
  <c r="C27" i="16"/>
  <c r="C24" i="16"/>
  <c r="C23" i="16"/>
  <c r="C6" i="16"/>
  <c r="E89" i="13"/>
  <c r="C89" i="13"/>
  <c r="E88" i="13"/>
  <c r="E67" i="13"/>
  <c r="C67" i="13"/>
  <c r="C44" i="13"/>
  <c r="E44" i="13"/>
  <c r="E46" i="13"/>
  <c r="C46" i="13"/>
  <c r="E45" i="13"/>
  <c r="C45" i="13"/>
  <c r="E27" i="13"/>
  <c r="C27" i="13"/>
  <c r="E7" i="13"/>
  <c r="C7" i="13"/>
  <c r="E25" i="13" l="1"/>
  <c r="C25" i="13"/>
  <c r="E5" i="13"/>
  <c r="C5" i="13"/>
  <c r="E80" i="16" l="1"/>
  <c r="C80" i="16"/>
  <c r="E78" i="16"/>
  <c r="C78" i="16"/>
  <c r="D91" i="13"/>
  <c r="E28" i="13" l="1"/>
  <c r="C28" i="13"/>
  <c r="E41" i="16" l="1"/>
  <c r="C41" i="16"/>
  <c r="C39" i="16"/>
  <c r="E39" i="16"/>
  <c r="E23" i="16"/>
  <c r="C8" i="13"/>
  <c r="E3" i="13"/>
  <c r="C3" i="13"/>
  <c r="E21" i="16" l="1"/>
  <c r="C21" i="16"/>
  <c r="D69" i="13" l="1"/>
  <c r="D63" i="16"/>
  <c r="E59" i="16"/>
  <c r="C59" i="16"/>
  <c r="E86" i="13" l="1"/>
  <c r="C86" i="13"/>
  <c r="E64" i="13"/>
  <c r="C64" i="13"/>
  <c r="D44" i="16" l="1"/>
  <c r="C45" i="16"/>
  <c r="E45" i="16"/>
  <c r="C5" i="16"/>
  <c r="E5" i="16"/>
  <c r="C40" i="16"/>
  <c r="E40" i="16"/>
  <c r="D26" i="16"/>
  <c r="E24" i="16"/>
  <c r="E22" i="16"/>
  <c r="C22" i="16"/>
  <c r="E9" i="16"/>
  <c r="C9" i="16"/>
  <c r="D8" i="16"/>
  <c r="E7" i="16"/>
  <c r="E6" i="16"/>
  <c r="E4" i="16"/>
  <c r="C4" i="16"/>
  <c r="C3" i="16"/>
  <c r="E3" i="16"/>
  <c r="C49" i="13" l="1"/>
  <c r="E49" i="13"/>
  <c r="C43" i="13"/>
  <c r="E43" i="13"/>
  <c r="C24" i="13"/>
  <c r="E24" i="13"/>
  <c r="C4" i="13"/>
  <c r="D48" i="13" l="1"/>
  <c r="E47" i="13"/>
  <c r="E42" i="13"/>
  <c r="C42" i="13"/>
  <c r="E30" i="13"/>
  <c r="C30" i="13"/>
  <c r="D29" i="13"/>
  <c r="E26" i="13"/>
  <c r="C26" i="13"/>
  <c r="E23" i="13"/>
  <c r="C23" i="13"/>
  <c r="E10" i="13"/>
  <c r="C10" i="13"/>
  <c r="D9" i="13"/>
  <c r="E8" i="13"/>
  <c r="E6" i="13"/>
  <c r="C6" i="13"/>
  <c r="E4" i="13"/>
</calcChain>
</file>

<file path=xl/sharedStrings.xml><?xml version="1.0" encoding="utf-8"?>
<sst xmlns="http://schemas.openxmlformats.org/spreadsheetml/2006/main" count="241" uniqueCount="51">
  <si>
    <t>אפיק</t>
  </si>
  <si>
    <t>מינימום</t>
  </si>
  <si>
    <t>מקסימום</t>
  </si>
  <si>
    <t>מדד ייחוס</t>
  </si>
  <si>
    <t xml:space="preserve">חשיפה מנייתית </t>
  </si>
  <si>
    <t>מדד ת"א 125 50% + מדד המניות העולמי 50%</t>
  </si>
  <si>
    <t>אג"ח ממשלתי</t>
  </si>
  <si>
    <t>אג"ח מיועדות</t>
  </si>
  <si>
    <t>מדד + 4.8%</t>
  </si>
  <si>
    <t>אג"ח קונצרני</t>
  </si>
  <si>
    <t>מזומן</t>
  </si>
  <si>
    <t>סה"כ במונחי חשיפה</t>
  </si>
  <si>
    <t>חשיפה למט"ח</t>
  </si>
  <si>
    <t>מניות - כולל תעודות סל וקרנות נאמנות מנייתיות, אופציות</t>
  </si>
  <si>
    <t>אג"ח מיועדות - ההקצאה לאג"ח מיועדות עשויה להשתנות כתוצאה משינויים שאינם בשליטת מנהל ההשקעות</t>
  </si>
  <si>
    <t>אג"ח קונצרני - כל נכסי החוב שאינם ממשלתיים סחירים ולא סחירים לרבות תעודות סל וקרנות המשקיעות בחוב לא ממשלתי</t>
  </si>
  <si>
    <t>אחר - כולל נכסים שלא נכללו באפיקים שלעיל</t>
  </si>
  <si>
    <t>מדיניות תקנונית</t>
  </si>
  <si>
    <t>מדדי ייחוס</t>
  </si>
  <si>
    <t>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השקעה. יתרת הנכסים תושקע בכפוף להוראות הדין, ובכפוף לשיקול דעתה של ועדת ההשקעות.</t>
  </si>
  <si>
    <t>אחר (קרנות השקעה, נדל"ן, הלוואות עמיתים והשקעות אלטרנטיביות)</t>
  </si>
  <si>
    <t>אחר (קרנות השקעה, הלוואות עמיתים, נדל"ן והשקעות אלטרנטיביות)</t>
  </si>
  <si>
    <t>מדד תל בונד 60 50% + מדד תל-בונד שקלי 50 50%</t>
  </si>
  <si>
    <t xml:space="preserve">הלמן-אלדובי קרן פנסיה כללית - מקבלי קצבאות </t>
  </si>
  <si>
    <t xml:space="preserve">הלמן-אלדובי קרן פנסיה כללית מסלול לבני 60 ומעלה </t>
  </si>
  <si>
    <t xml:space="preserve">הלמן-אלדובי קרן פנסיה כללית מסלול לבני 50 עד 60 </t>
  </si>
  <si>
    <t xml:space="preserve">הלמן-אלדובי קרן פנסיה כללית מסלול לבני 50 ומטה </t>
  </si>
  <si>
    <t xml:space="preserve">הלמן-אלדובי קרן פנסיה מקיפה - מקבלי קצבאות </t>
  </si>
  <si>
    <t xml:space="preserve">הלמן-אלדובי קרן פנסיה מקיפה מסלול לבני 60 ומעלה </t>
  </si>
  <si>
    <t xml:space="preserve">הלמן-אלדובי קרן פנסיה מקיפה מסלול לבני 50 ומטה </t>
  </si>
  <si>
    <t xml:space="preserve">הלמן-אלדובי קרן פנסיה מקיפה מסלול לבני 50 עד 60 </t>
  </si>
  <si>
    <t xml:space="preserve">הלמן-אלדובי קרן פנסיה מקיפה, "מסלול בסיסי למקבלי פנסיה " </t>
  </si>
  <si>
    <t xml:space="preserve">הלמן-אלדובי קרן פנסיה כללית - מסלול בסיסי למקבלי פנסיה </t>
  </si>
  <si>
    <t xml:space="preserve">      40% - ממשלתי שקלי 2-5, 10% ממשלתי שקלי 5+        40% - ממשלתי צמוד 2-5, 10% ממשלתי צמוד 5-10</t>
  </si>
  <si>
    <t>שיעור חשיפה לתאריך 31.12.2019</t>
  </si>
  <si>
    <t>שיעור חשיפה צפוי לשנת 2020</t>
  </si>
  <si>
    <t>מדיניות השקעות אחראיות- חלה על כל הקופות והקרנות המנוהלות על ידי הלמן אלדובי קופות גמל ופנסיה בע"מ</t>
  </si>
  <si>
    <t>החברה אימצה מודל המתוקף על ידי צד ג' שהינו בעל מומחיות בתחום ההשקעות האחראיות והממשל התאגיד בתאגידים שונים,  המודל מתייחס, בין היתר,  להיבטים הבאים:</t>
  </si>
  <si>
    <t>       א.  עצמאות הדירקטוריון, איכותו ופעלתנותו.</t>
  </si>
  <si>
    <t>       ב.  אחזקות בעלי השליטה, עסקאות עם בעלי שליטה ושיטת תגמול הבכירים בחברה.</t>
  </si>
  <si>
    <t>       ג.   איכות הביקורת והפיקוח על ידי מבקר הפנים ורואה החשבון החיצוני.</t>
  </si>
  <si>
    <t>       ד.  אתיקה, שקיפות ופתיחות לציבור.</t>
  </si>
  <si>
    <t>      ה.   איכות הסביבה.</t>
  </si>
  <si>
    <t>       ו.   זכויות אדם.</t>
  </si>
  <si>
    <t>       ז.   מדיניות העסקת עובדים.</t>
  </si>
  <si>
    <t>     ח.   חשיפה להאשמות או הרשעות בתחומים של שחיתות והתנהגות לא תחרותית.</t>
  </si>
  <si>
    <t>היה ותימצא אינדיקציה לכך שתאגיד מסוים נוקט במדיניות חריגה באחד מהפרמטרים המפורטים לעיל, המידע עשוי להילקח בחשבון במסגרת החלטות ההשקעה השוטפות של החברה</t>
  </si>
  <si>
    <t>הלמן-אלדובי קרן פנסיה מקיפה מסלול מניות</t>
  </si>
  <si>
    <t>הלמן-אלדובי קרן פנסיה מקיפה מסלול עוקב S&amp;P500</t>
  </si>
  <si>
    <t>נכסי המסלול יעקבו אחר מדד 500S&amp;P. החשיפה תהיה בשיעור של 100% מנכסי המסלול.  נכסי המסלול העוקבים אחר המדד כמפורט לעיל יהיו כל נכסי המסלול למעט שיעור הנכסים אשר יושקעו במזומנים לצורך טיפול בהפקדות, בטוחות, משיכות והעברות כספים.</t>
  </si>
  <si>
    <t xml:space="preserve"> 100% -S&amp;P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</si>
</sst>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400]h:mm:ss\ AM/PM"/>
  </numFmts>
  <fonts count="45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rgb="FF00B05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Lucida Grande"/>
    </font>
    <font>
      <sz val="12"/>
      <color rgb="FF000000"/>
      <name val="David"/>
      <family val="2"/>
    </font>
    <font>
      <sz val="10"/>
      <color rgb="FF000000"/>
      <name val="David"/>
      <family val="2"/>
    </font>
    <font>
      <b/>
      <sz val="11"/>
      <color rgb="FF000000"/>
      <name val="David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rgb="FF000000"/>
      <name val="David"/>
      <family val="2"/>
    </font>
    <font>
      <b/>
      <sz val="10"/>
      <color rgb="FF000000"/>
      <name val="Arial"/>
      <family val="2"/>
    </font>
    <font>
      <sz val="11"/>
      <color rgb="FF000000"/>
      <name val="David"/>
      <family val="2"/>
    </font>
    <font>
      <sz val="10"/>
      <color rgb="FF000000"/>
      <name val="David"/>
      <family val="2"/>
    </font>
    <font>
      <sz val="10"/>
      <color rgb="FF000000"/>
      <name val="Tahoma"/>
      <family val="2"/>
    </font>
    <font>
      <b/>
      <sz val="11"/>
      <color rgb="FF000000"/>
      <name val="David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2"/>
      <color rgb="FF000000"/>
      <name val="David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9"/>
      <color rgb="FF000000"/>
      <name val="Arial"/>
      <family val="2"/>
    </font>
    <font>
      <b/>
      <sz val="9"/>
      <color rgb="FF000000"/>
      <name val="David"/>
      <family val="2"/>
    </font>
    <font>
      <sz val="9"/>
      <name val="Tahoma"/>
      <family val="2"/>
    </font>
    <font>
      <b/>
      <sz val="10"/>
      <color rgb="FF000000"/>
      <name val="David"/>
      <family val="2"/>
    </font>
    <font>
      <sz val="2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10" fillId="0" borderId="5"/>
    <xf numFmtId="0" fontId="16" fillId="0" borderId="5"/>
    <xf numFmtId="0" fontId="18" fillId="0" borderId="5"/>
    <xf numFmtId="0" fontId="27" fillId="0" borderId="5"/>
    <xf numFmtId="0" fontId="35" fillId="0" borderId="5"/>
    <xf numFmtId="0" fontId="42" fillId="0" borderId="5"/>
    <xf numFmtId="0" fontId="4" fillId="0" borderId="5"/>
    <xf numFmtId="0" fontId="10" fillId="0" borderId="5"/>
    <xf numFmtId="0" fontId="10" fillId="0" borderId="5"/>
    <xf numFmtId="0" fontId="10" fillId="0" borderId="5"/>
    <xf numFmtId="0" fontId="42" fillId="0" borderId="5"/>
    <xf numFmtId="0" fontId="42" fillId="0" borderId="5"/>
    <xf numFmtId="0" fontId="42" fillId="0" borderId="5"/>
    <xf numFmtId="0" fontId="42" fillId="0" borderId="5"/>
    <xf numFmtId="0" fontId="2" fillId="0" borderId="5"/>
    <xf numFmtId="0" fontId="43" fillId="0" borderId="5"/>
    <xf numFmtId="0" fontId="43" fillId="0" borderId="5"/>
    <xf numFmtId="0" fontId="43" fillId="0" borderId="5"/>
    <xf numFmtId="0" fontId="43" fillId="0" borderId="5"/>
    <xf numFmtId="0" fontId="43" fillId="0" borderId="5"/>
    <xf numFmtId="0" fontId="1" fillId="0" borderId="5"/>
    <xf numFmtId="0" fontId="10" fillId="0" borderId="5"/>
    <xf numFmtId="0" fontId="10" fillId="0" borderId="5"/>
    <xf numFmtId="0" fontId="10" fillId="0" borderId="5"/>
    <xf numFmtId="0" fontId="10" fillId="0" borderId="5"/>
    <xf numFmtId="0" fontId="10" fillId="0" borderId="5"/>
    <xf numFmtId="0" fontId="10" fillId="0" borderId="5"/>
    <xf numFmtId="0" fontId="10" fillId="0" borderId="5"/>
    <xf numFmtId="0" fontId="1" fillId="0" borderId="5"/>
    <xf numFmtId="0" fontId="10" fillId="0" borderId="5"/>
    <xf numFmtId="0" fontId="10" fillId="0" borderId="5"/>
    <xf numFmtId="0" fontId="10" fillId="0" borderId="5"/>
    <xf numFmtId="0" fontId="10" fillId="0" borderId="5"/>
    <xf numFmtId="0" fontId="10" fillId="0" borderId="5"/>
  </cellStyleXfs>
  <cellXfs count="185">
    <xf numFmtId="0" fontId="0" fillId="0" borderId="0" xfId="0" applyFont="1" applyAlignment="1"/>
    <xf numFmtId="0" fontId="7" fillId="2" borderId="5" xfId="1" applyFont="1" applyFill="1" applyAlignment="1">
      <alignment horizontal="right"/>
    </xf>
    <xf numFmtId="10" fontId="9" fillId="2" borderId="5" xfId="1" applyNumberFormat="1" applyFont="1" applyFill="1" applyAlignment="1">
      <alignment horizontal="right"/>
    </xf>
    <xf numFmtId="9" fontId="9" fillId="2" borderId="5" xfId="1" applyNumberFormat="1" applyFont="1" applyFill="1" applyAlignment="1">
      <alignment horizontal="right"/>
    </xf>
    <xf numFmtId="0" fontId="0" fillId="2" borderId="5" xfId="1" applyFont="1" applyFill="1" applyAlignment="1">
      <alignment horizontal="right"/>
    </xf>
    <xf numFmtId="0" fontId="4" fillId="2" borderId="5" xfId="1" applyFont="1" applyFill="1" applyAlignment="1">
      <alignment horizontal="right"/>
    </xf>
    <xf numFmtId="0" fontId="0" fillId="0" borderId="5" xfId="1" applyFont="1" applyAlignment="1">
      <alignment horizontal="right"/>
    </xf>
    <xf numFmtId="0" fontId="9" fillId="0" borderId="5" xfId="1" applyFont="1" applyAlignment="1">
      <alignment horizontal="right"/>
    </xf>
    <xf numFmtId="10" fontId="9" fillId="0" borderId="5" xfId="1" applyNumberFormat="1" applyFont="1" applyAlignment="1">
      <alignment horizontal="right"/>
    </xf>
    <xf numFmtId="9" fontId="9" fillId="0" borderId="5" xfId="1" applyNumberFormat="1" applyFont="1" applyAlignment="1">
      <alignment horizontal="right"/>
    </xf>
    <xf numFmtId="9" fontId="13" fillId="0" borderId="5" xfId="1" applyNumberFormat="1" applyFont="1" applyAlignment="1">
      <alignment horizontal="right" vertical="top" wrapText="1"/>
    </xf>
    <xf numFmtId="0" fontId="19" fillId="0" borderId="5" xfId="3" applyFont="1" applyAlignment="1">
      <alignment horizontal="right"/>
    </xf>
    <xf numFmtId="0" fontId="22" fillId="2" borderId="5" xfId="3" applyFont="1" applyFill="1" applyAlignment="1">
      <alignment horizontal="right"/>
    </xf>
    <xf numFmtId="10" fontId="25" fillId="2" borderId="5" xfId="3" applyNumberFormat="1" applyFont="1" applyFill="1" applyAlignment="1">
      <alignment horizontal="right"/>
    </xf>
    <xf numFmtId="9" fontId="25" fillId="2" borderId="5" xfId="3" applyNumberFormat="1" applyFont="1" applyFill="1" applyAlignment="1">
      <alignment horizontal="right"/>
    </xf>
    <xf numFmtId="0" fontId="18" fillId="2" borderId="5" xfId="3" applyFont="1" applyFill="1" applyAlignment="1">
      <alignment horizontal="right"/>
    </xf>
    <xf numFmtId="0" fontId="19" fillId="2" borderId="5" xfId="3" applyFont="1" applyFill="1" applyAlignment="1">
      <alignment horizontal="right"/>
    </xf>
    <xf numFmtId="9" fontId="24" fillId="0" borderId="5" xfId="3" applyNumberFormat="1" applyFont="1" applyAlignment="1">
      <alignment horizontal="right" vertical="top" wrapText="1"/>
    </xf>
    <xf numFmtId="10" fontId="19" fillId="0" borderId="5" xfId="3" applyNumberFormat="1" applyFont="1" applyAlignment="1">
      <alignment horizontal="right"/>
    </xf>
    <xf numFmtId="9" fontId="19" fillId="0" borderId="5" xfId="3" applyNumberFormat="1" applyFont="1" applyAlignment="1">
      <alignment horizontal="right"/>
    </xf>
    <xf numFmtId="0" fontId="26" fillId="0" borderId="5" xfId="3" applyFont="1" applyAlignment="1">
      <alignment horizontal="right"/>
    </xf>
    <xf numFmtId="10" fontId="20" fillId="0" borderId="5" xfId="3" applyNumberFormat="1" applyFont="1" applyAlignment="1">
      <alignment horizontal="right"/>
    </xf>
    <xf numFmtId="9" fontId="20" fillId="0" borderId="5" xfId="3" applyNumberFormat="1" applyFont="1" applyAlignment="1">
      <alignment horizontal="right"/>
    </xf>
    <xf numFmtId="9" fontId="36" fillId="3" borderId="4" xfId="1" applyNumberFormat="1" applyFont="1" applyFill="1" applyBorder="1" applyAlignment="1">
      <alignment horizontal="center" vertical="center" wrapText="1"/>
    </xf>
    <xf numFmtId="0" fontId="29" fillId="3" borderId="5" xfId="5" applyFont="1" applyFill="1" applyAlignment="1">
      <alignment horizontal="center" vertical="center"/>
    </xf>
    <xf numFmtId="0" fontId="30" fillId="3" borderId="5" xfId="5" applyFont="1" applyFill="1" applyAlignment="1">
      <alignment horizontal="center" vertical="center"/>
    </xf>
    <xf numFmtId="0" fontId="28" fillId="3" borderId="5" xfId="5" applyFont="1" applyFill="1" applyAlignment="1">
      <alignment horizontal="center" vertical="center"/>
    </xf>
    <xf numFmtId="0" fontId="0" fillId="3" borderId="5" xfId="5" applyFont="1" applyFill="1" applyAlignment="1">
      <alignment vertical="center"/>
    </xf>
    <xf numFmtId="10" fontId="15" fillId="3" borderId="4" xfId="1" applyNumberFormat="1" applyFont="1" applyFill="1" applyBorder="1" applyAlignment="1">
      <alignment horizontal="center" vertical="center" wrapText="1"/>
    </xf>
    <xf numFmtId="9" fontId="15" fillId="3" borderId="4" xfId="1" applyNumberFormat="1" applyFont="1" applyFill="1" applyBorder="1" applyAlignment="1">
      <alignment horizontal="center" vertical="center" wrapText="1"/>
    </xf>
    <xf numFmtId="0" fontId="31" fillId="4" borderId="5" xfId="5" applyFont="1" applyFill="1" applyAlignment="1">
      <alignment horizontal="center" vertical="center"/>
    </xf>
    <xf numFmtId="9" fontId="36" fillId="3" borderId="4" xfId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9" fontId="29" fillId="3" borderId="5" xfId="5" applyNumberFormat="1" applyFont="1" applyFill="1" applyAlignment="1">
      <alignment horizontal="center" vertical="center"/>
    </xf>
    <xf numFmtId="9" fontId="33" fillId="4" borderId="5" xfId="5" applyNumberFormat="1" applyFont="1" applyFill="1" applyAlignment="1">
      <alignment horizontal="center" vertical="center"/>
    </xf>
    <xf numFmtId="0" fontId="0" fillId="4" borderId="5" xfId="5" applyFont="1" applyFill="1" applyAlignment="1">
      <alignment horizontal="center" vertical="center"/>
    </xf>
    <xf numFmtId="0" fontId="28" fillId="4" borderId="5" xfId="5" applyFont="1" applyFill="1" applyAlignment="1">
      <alignment horizontal="center" vertical="center"/>
    </xf>
    <xf numFmtId="10" fontId="33" fillId="4" borderId="5" xfId="5" applyNumberFormat="1" applyFont="1" applyFill="1" applyAlignment="1">
      <alignment horizontal="center" vertical="center"/>
    </xf>
    <xf numFmtId="9" fontId="29" fillId="3" borderId="5" xfId="5" applyNumberFormat="1" applyFont="1" applyFill="1" applyAlignment="1">
      <alignment vertical="center"/>
    </xf>
    <xf numFmtId="164" fontId="29" fillId="3" borderId="5" xfId="5" applyNumberFormat="1" applyFont="1" applyFill="1" applyAlignment="1">
      <alignment vertical="center"/>
    </xf>
    <xf numFmtId="0" fontId="29" fillId="3" borderId="5" xfId="5" applyFont="1" applyFill="1" applyAlignment="1">
      <alignment vertical="center"/>
    </xf>
    <xf numFmtId="0" fontId="37" fillId="3" borderId="5" xfId="5" applyFont="1" applyFill="1" applyBorder="1" applyAlignment="1">
      <alignment horizontal="right" vertical="center"/>
    </xf>
    <xf numFmtId="0" fontId="29" fillId="3" borderId="5" xfId="5" applyFont="1" applyFill="1" applyBorder="1" applyAlignment="1">
      <alignment vertical="center"/>
    </xf>
    <xf numFmtId="0" fontId="32" fillId="3" borderId="5" xfId="5" applyFont="1" applyFill="1" applyAlignment="1">
      <alignment horizontal="center" vertical="center"/>
    </xf>
    <xf numFmtId="0" fontId="37" fillId="3" borderId="5" xfId="5" applyFont="1" applyFill="1" applyAlignment="1">
      <alignment horizontal="right" vertical="center"/>
    </xf>
    <xf numFmtId="0" fontId="17" fillId="3" borderId="5" xfId="5" applyFont="1" applyFill="1" applyAlignment="1">
      <alignment horizontal="right" vertical="center"/>
    </xf>
    <xf numFmtId="0" fontId="38" fillId="3" borderId="5" xfId="5" applyFont="1" applyFill="1" applyBorder="1" applyAlignment="1">
      <alignment horizontal="right" vertical="center"/>
    </xf>
    <xf numFmtId="0" fontId="34" fillId="3" borderId="5" xfId="5" applyFont="1" applyFill="1" applyAlignment="1">
      <alignment horizontal="center" vertical="center"/>
    </xf>
    <xf numFmtId="0" fontId="29" fillId="3" borderId="5" xfId="5" applyFont="1" applyFill="1" applyBorder="1" applyAlignment="1">
      <alignment horizontal="center" vertical="center"/>
    </xf>
    <xf numFmtId="0" fontId="29" fillId="4" borderId="5" xfId="5" applyFont="1" applyFill="1" applyAlignment="1">
      <alignment vertical="center"/>
    </xf>
    <xf numFmtId="10" fontId="15" fillId="3" borderId="4" xfId="5" applyNumberFormat="1" applyFont="1" applyFill="1" applyBorder="1" applyAlignment="1">
      <alignment horizontal="center" vertical="center" wrapText="1"/>
    </xf>
    <xf numFmtId="9" fontId="15" fillId="3" borderId="4" xfId="5" applyNumberFormat="1" applyFont="1" applyFill="1" applyBorder="1" applyAlignment="1">
      <alignment horizontal="center" vertical="center" wrapText="1"/>
    </xf>
    <xf numFmtId="9" fontId="36" fillId="3" borderId="4" xfId="5" applyNumberFormat="1" applyFont="1" applyFill="1" applyBorder="1" applyAlignment="1">
      <alignment horizontal="center" vertical="center"/>
    </xf>
    <xf numFmtId="9" fontId="36" fillId="3" borderId="4" xfId="5" applyNumberFormat="1" applyFont="1" applyFill="1" applyBorder="1" applyAlignment="1">
      <alignment horizontal="right" vertical="center"/>
    </xf>
    <xf numFmtId="9" fontId="10" fillId="3" borderId="4" xfId="5" applyNumberFormat="1" applyFont="1" applyFill="1" applyBorder="1" applyAlignment="1">
      <alignment horizontal="right" vertical="center"/>
    </xf>
    <xf numFmtId="0" fontId="4" fillId="3" borderId="4" xfId="5" applyFont="1" applyFill="1" applyBorder="1" applyAlignment="1">
      <alignment vertical="center"/>
    </xf>
    <xf numFmtId="0" fontId="17" fillId="3" borderId="5" xfId="5" applyFont="1" applyFill="1" applyAlignment="1">
      <alignment vertical="center"/>
    </xf>
    <xf numFmtId="0" fontId="17" fillId="3" borderId="5" xfId="5" applyFont="1" applyFill="1" applyAlignment="1">
      <alignment horizontal="center" vertical="center"/>
    </xf>
    <xf numFmtId="0" fontId="17" fillId="3" borderId="5" xfId="5" applyFont="1" applyFill="1" applyBorder="1" applyAlignment="1">
      <alignment vertical="center"/>
    </xf>
    <xf numFmtId="0" fontId="17" fillId="4" borderId="5" xfId="5" applyFont="1" applyFill="1" applyAlignment="1">
      <alignment vertical="center"/>
    </xf>
    <xf numFmtId="9" fontId="39" fillId="3" borderId="4" xfId="5" applyNumberFormat="1" applyFont="1" applyFill="1" applyBorder="1" applyAlignment="1">
      <alignment horizontal="center" vertical="center"/>
    </xf>
    <xf numFmtId="164" fontId="39" fillId="3" borderId="4" xfId="5" applyNumberFormat="1" applyFont="1" applyFill="1" applyBorder="1" applyAlignment="1">
      <alignment horizontal="right" vertical="center"/>
    </xf>
    <xf numFmtId="9" fontId="39" fillId="3" borderId="4" xfId="5" applyNumberFormat="1" applyFont="1" applyFill="1" applyBorder="1" applyAlignment="1">
      <alignment horizontal="right" vertical="center"/>
    </xf>
    <xf numFmtId="9" fontId="37" fillId="3" borderId="4" xfId="5" applyNumberFormat="1" applyFont="1" applyFill="1" applyBorder="1" applyAlignment="1">
      <alignment horizontal="right" vertical="center"/>
    </xf>
    <xf numFmtId="0" fontId="17" fillId="3" borderId="4" xfId="5" applyFont="1" applyFill="1" applyBorder="1" applyAlignment="1">
      <alignment vertical="center"/>
    </xf>
    <xf numFmtId="9" fontId="17" fillId="3" borderId="5" xfId="5" applyNumberFormat="1" applyFont="1" applyFill="1" applyAlignment="1">
      <alignment vertical="center"/>
    </xf>
    <xf numFmtId="164" fontId="17" fillId="3" borderId="5" xfId="5" applyNumberFormat="1" applyFont="1" applyFill="1" applyAlignment="1">
      <alignment vertical="center"/>
    </xf>
    <xf numFmtId="0" fontId="38" fillId="3" borderId="5" xfId="5" applyFont="1" applyFill="1" applyAlignment="1">
      <alignment horizontal="right" vertical="center"/>
    </xf>
    <xf numFmtId="0" fontId="34" fillId="3" borderId="5" xfId="5" applyFont="1" applyFill="1" applyBorder="1" applyAlignment="1">
      <alignment horizontal="center" vertical="center"/>
    </xf>
    <xf numFmtId="0" fontId="33" fillId="3" borderId="5" xfId="5" applyFont="1" applyFill="1" applyAlignment="1">
      <alignment horizontal="center" vertical="center"/>
    </xf>
    <xf numFmtId="10" fontId="33" fillId="3" borderId="5" xfId="5" applyNumberFormat="1" applyFont="1" applyFill="1" applyAlignment="1">
      <alignment horizontal="center" vertical="center"/>
    </xf>
    <xf numFmtId="9" fontId="33" fillId="3" borderId="5" xfId="5" applyNumberFormat="1" applyFont="1" applyFill="1" applyAlignment="1">
      <alignment horizontal="center" vertical="center"/>
    </xf>
    <xf numFmtId="0" fontId="35" fillId="3" borderId="5" xfId="5" applyFont="1" applyFill="1" applyAlignment="1">
      <alignment horizontal="center" vertical="center"/>
    </xf>
    <xf numFmtId="0" fontId="0" fillId="3" borderId="5" xfId="5" applyFont="1" applyFill="1" applyAlignment="1">
      <alignment horizontal="center" vertical="center"/>
    </xf>
    <xf numFmtId="0" fontId="11" fillId="4" borderId="5" xfId="5" applyFont="1" applyFill="1" applyAlignment="1">
      <alignment horizontal="center" vertical="center"/>
    </xf>
    <xf numFmtId="9" fontId="28" fillId="3" borderId="5" xfId="5" applyNumberFormat="1" applyFont="1" applyFill="1" applyAlignment="1">
      <alignment horizontal="center" vertical="center"/>
    </xf>
    <xf numFmtId="0" fontId="4" fillId="3" borderId="5" xfId="1" applyFont="1" applyFill="1" applyAlignment="1">
      <alignment horizontal="center" vertical="center"/>
    </xf>
    <xf numFmtId="0" fontId="10" fillId="3" borderId="5" xfId="1" applyFont="1" applyFill="1" applyAlignment="1">
      <alignment vertical="center"/>
    </xf>
    <xf numFmtId="0" fontId="10" fillId="3" borderId="5" xfId="1" applyFont="1" applyFill="1" applyBorder="1" applyAlignment="1">
      <alignment horizontal="right" vertical="center"/>
    </xf>
    <xf numFmtId="0" fontId="4" fillId="3" borderId="5" xfId="1" applyFont="1" applyFill="1" applyBorder="1" applyAlignment="1">
      <alignment horizontal="center" vertical="center"/>
    </xf>
    <xf numFmtId="0" fontId="10" fillId="3" borderId="5" xfId="1" applyFont="1" applyFill="1" applyAlignment="1">
      <alignment horizontal="right" vertical="center"/>
    </xf>
    <xf numFmtId="0" fontId="4" fillId="3" borderId="5" xfId="1" applyFont="1" applyFill="1" applyAlignment="1">
      <alignment horizontal="right" vertical="center"/>
    </xf>
    <xf numFmtId="0" fontId="40" fillId="3" borderId="5" xfId="1" applyFont="1" applyFill="1" applyAlignment="1">
      <alignment horizontal="center" vertical="center"/>
    </xf>
    <xf numFmtId="0" fontId="40" fillId="3" borderId="5" xfId="1" applyFont="1" applyFill="1" applyBorder="1" applyAlignment="1">
      <alignment horizontal="right" vertical="center"/>
    </xf>
    <xf numFmtId="0" fontId="7" fillId="4" borderId="5" xfId="1" applyFont="1" applyFill="1" applyAlignment="1">
      <alignment horizontal="center" vertical="center"/>
    </xf>
    <xf numFmtId="0" fontId="9" fillId="3" borderId="5" xfId="1" applyFont="1" applyFill="1" applyAlignment="1">
      <alignment horizontal="center" vertical="center"/>
    </xf>
    <xf numFmtId="10" fontId="9" fillId="3" borderId="5" xfId="1" applyNumberFormat="1" applyFont="1" applyFill="1" applyAlignment="1">
      <alignment horizontal="center" vertical="center"/>
    </xf>
    <xf numFmtId="9" fontId="9" fillId="3" borderId="5" xfId="1" applyNumberFormat="1" applyFont="1" applyFill="1" applyAlignment="1">
      <alignment horizontal="center" vertical="center"/>
    </xf>
    <xf numFmtId="0" fontId="10" fillId="3" borderId="5" xfId="1" applyFont="1" applyFill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4" borderId="5" xfId="1" applyFont="1" applyFill="1" applyAlignment="1">
      <alignment horizontal="center" vertical="center"/>
    </xf>
    <xf numFmtId="0" fontId="10" fillId="3" borderId="5" xfId="1" applyFont="1" applyFill="1" applyBorder="1" applyAlignment="1">
      <alignment vertical="center"/>
    </xf>
    <xf numFmtId="0" fontId="4" fillId="3" borderId="5" xfId="1" applyFont="1" applyFill="1" applyAlignment="1">
      <alignment vertical="center"/>
    </xf>
    <xf numFmtId="0" fontId="40" fillId="3" borderId="5" xfId="1" applyFont="1" applyFill="1" applyBorder="1" applyAlignment="1">
      <alignment vertical="center"/>
    </xf>
    <xf numFmtId="0" fontId="10" fillId="3" borderId="5" xfId="1" applyFont="1" applyFill="1" applyAlignment="1">
      <alignment vertical="center"/>
    </xf>
    <xf numFmtId="0" fontId="10" fillId="3" borderId="5" xfId="1" applyFont="1" applyFill="1" applyBorder="1" applyAlignment="1">
      <alignment horizontal="right" vertical="center"/>
    </xf>
    <xf numFmtId="0" fontId="10" fillId="3" borderId="5" xfId="1" applyFont="1" applyFill="1" applyAlignment="1">
      <alignment horizontal="right" vertical="center"/>
    </xf>
    <xf numFmtId="0" fontId="14" fillId="0" borderId="5" xfId="1" applyFont="1" applyAlignment="1">
      <alignment horizontal="right"/>
    </xf>
    <xf numFmtId="0" fontId="4" fillId="0" borderId="5" xfId="1" applyFont="1" applyAlignment="1">
      <alignment horizontal="right"/>
    </xf>
    <xf numFmtId="10" fontId="4" fillId="0" borderId="5" xfId="1" applyNumberFormat="1" applyFont="1" applyAlignment="1">
      <alignment horizontal="right"/>
    </xf>
    <xf numFmtId="9" fontId="4" fillId="0" borderId="5" xfId="1" applyNumberFormat="1" applyFont="1" applyAlignment="1">
      <alignment horizontal="right"/>
    </xf>
    <xf numFmtId="10" fontId="5" fillId="0" borderId="5" xfId="1" applyNumberFormat="1" applyFont="1" applyAlignment="1">
      <alignment horizontal="right"/>
    </xf>
    <xf numFmtId="9" fontId="5" fillId="0" borderId="5" xfId="1" applyNumberFormat="1" applyFont="1" applyAlignment="1">
      <alignment horizontal="right"/>
    </xf>
    <xf numFmtId="9" fontId="36" fillId="0" borderId="4" xfId="1" applyNumberFormat="1" applyFont="1" applyFill="1" applyBorder="1" applyAlignment="1">
      <alignment horizontal="center" vertical="center"/>
    </xf>
    <xf numFmtId="0" fontId="10" fillId="0" borderId="5" xfId="1" applyFont="1" applyFill="1" applyAlignment="1">
      <alignment vertical="center"/>
    </xf>
    <xf numFmtId="0" fontId="41" fillId="0" borderId="5" xfId="1" applyFont="1" applyFill="1" applyAlignment="1"/>
    <xf numFmtId="0" fontId="5" fillId="0" borderId="5" xfId="1" applyFont="1" applyFill="1" applyAlignment="1"/>
    <xf numFmtId="9" fontId="36" fillId="3" borderId="4" xfId="1" applyNumberFormat="1" applyFont="1" applyFill="1" applyBorder="1" applyAlignment="1">
      <alignment horizontal="center" vertical="center" wrapText="1"/>
    </xf>
    <xf numFmtId="10" fontId="15" fillId="3" borderId="4" xfId="1" applyNumberFormat="1" applyFont="1" applyFill="1" applyBorder="1" applyAlignment="1">
      <alignment horizontal="center" vertical="center" wrapText="1"/>
    </xf>
    <xf numFmtId="9" fontId="15" fillId="3" borderId="4" xfId="1" applyNumberFormat="1" applyFont="1" applyFill="1" applyBorder="1" applyAlignment="1">
      <alignment horizontal="center" vertical="center" wrapText="1"/>
    </xf>
    <xf numFmtId="9" fontId="36" fillId="3" borderId="4" xfId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4" fillId="3" borderId="5" xfId="1" applyFont="1" applyFill="1" applyAlignment="1">
      <alignment horizontal="center" vertical="center"/>
    </xf>
    <xf numFmtId="0" fontId="10" fillId="3" borderId="5" xfId="1" applyFont="1" applyFill="1" applyAlignment="1">
      <alignment vertical="center"/>
    </xf>
    <xf numFmtId="0" fontId="10" fillId="3" borderId="5" xfId="1" applyFont="1" applyFill="1" applyBorder="1" applyAlignment="1">
      <alignment horizontal="right" vertical="center"/>
    </xf>
    <xf numFmtId="0" fontId="4" fillId="3" borderId="5" xfId="1" applyFont="1" applyFill="1" applyBorder="1" applyAlignment="1">
      <alignment horizontal="center" vertical="center"/>
    </xf>
    <xf numFmtId="0" fontId="10" fillId="3" borderId="5" xfId="1" applyFont="1" applyFill="1" applyAlignment="1">
      <alignment horizontal="right" vertical="center"/>
    </xf>
    <xf numFmtId="0" fontId="4" fillId="3" borderId="5" xfId="1" applyFont="1" applyFill="1" applyAlignment="1">
      <alignment horizontal="right" vertical="center"/>
    </xf>
    <xf numFmtId="0" fontId="40" fillId="3" borderId="5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center" vertical="center"/>
    </xf>
    <xf numFmtId="9" fontId="36" fillId="0" borderId="4" xfId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29" fillId="0" borderId="5" xfId="5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 readingOrder="2"/>
    </xf>
    <xf numFmtId="0" fontId="10" fillId="0" borderId="5" xfId="27" applyFont="1" applyAlignment="1"/>
    <xf numFmtId="0" fontId="8" fillId="0" borderId="5" xfId="27" applyFont="1" applyBorder="1" applyAlignment="1">
      <alignment horizontal="right" vertical="center" readingOrder="2"/>
    </xf>
    <xf numFmtId="0" fontId="10" fillId="0" borderId="5" xfId="27" applyFont="1" applyBorder="1" applyAlignment="1"/>
    <xf numFmtId="0" fontId="8" fillId="0" borderId="5" xfId="27" applyFont="1" applyBorder="1" applyAlignment="1"/>
    <xf numFmtId="9" fontId="36" fillId="0" borderId="4" xfId="5" applyNumberFormat="1" applyFont="1" applyFill="1" applyBorder="1" applyAlignment="1">
      <alignment horizontal="right" vertical="center"/>
    </xf>
    <xf numFmtId="9" fontId="39" fillId="0" borderId="4" xfId="5" applyNumberFormat="1" applyFont="1" applyFill="1" applyBorder="1" applyAlignment="1">
      <alignment horizontal="right" vertical="center"/>
    </xf>
    <xf numFmtId="10" fontId="36" fillId="3" borderId="4" xfId="1" applyNumberFormat="1" applyFont="1" applyFill="1" applyBorder="1" applyAlignment="1">
      <alignment horizontal="center" vertical="center"/>
    </xf>
    <xf numFmtId="10" fontId="36" fillId="0" borderId="4" xfId="1" applyNumberFormat="1" applyFont="1" applyFill="1" applyBorder="1" applyAlignment="1">
      <alignment horizontal="center" vertical="center"/>
    </xf>
    <xf numFmtId="10" fontId="36" fillId="3" borderId="4" xfId="5" applyNumberFormat="1" applyFont="1" applyFill="1" applyBorder="1" applyAlignment="1">
      <alignment horizontal="right" vertical="center"/>
    </xf>
    <xf numFmtId="10" fontId="39" fillId="3" borderId="4" xfId="5" applyNumberFormat="1" applyFont="1" applyFill="1" applyBorder="1" applyAlignment="1">
      <alignment horizontal="right" vertical="center"/>
    </xf>
    <xf numFmtId="0" fontId="0" fillId="0" borderId="5" xfId="1" applyFont="1" applyAlignment="1"/>
    <xf numFmtId="10" fontId="3" fillId="2" borderId="1" xfId="1" applyNumberFormat="1" applyFont="1" applyFill="1" applyBorder="1" applyAlignment="1">
      <alignment horizontal="center" wrapText="1"/>
    </xf>
    <xf numFmtId="0" fontId="4" fillId="0" borderId="2" xfId="1" applyFont="1" applyBorder="1"/>
    <xf numFmtId="0" fontId="4" fillId="0" borderId="3" xfId="1" applyFont="1" applyBorder="1"/>
    <xf numFmtId="0" fontId="0" fillId="0" borderId="5" xfId="1" applyFont="1" applyAlignment="1"/>
    <xf numFmtId="0" fontId="12" fillId="0" borderId="1" xfId="1" applyFont="1" applyBorder="1" applyAlignment="1">
      <alignment horizontal="center" vertical="top" wrapText="1"/>
    </xf>
    <xf numFmtId="9" fontId="13" fillId="0" borderId="6" xfId="1" applyNumberFormat="1" applyFont="1" applyBorder="1" applyAlignment="1">
      <alignment horizontal="right" vertical="top" wrapText="1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10" fontId="3" fillId="2" borderId="1" xfId="3" applyNumberFormat="1" applyFont="1" applyFill="1" applyBorder="1" applyAlignment="1">
      <alignment horizontal="center" wrapText="1"/>
    </xf>
    <xf numFmtId="0" fontId="19" fillId="0" borderId="2" xfId="3" applyFont="1" applyBorder="1"/>
    <xf numFmtId="0" fontId="19" fillId="0" borderId="3" xfId="3" applyFont="1" applyBorder="1"/>
    <xf numFmtId="0" fontId="18" fillId="0" borderId="5" xfId="3" applyFont="1" applyAlignment="1"/>
    <xf numFmtId="0" fontId="21" fillId="0" borderId="1" xfId="3" applyFont="1" applyBorder="1" applyAlignment="1">
      <alignment horizontal="center" vertical="top" wrapText="1"/>
    </xf>
    <xf numFmtId="165" fontId="23" fillId="0" borderId="6" xfId="3" applyNumberFormat="1" applyFont="1" applyBorder="1" applyAlignment="1">
      <alignment horizontal="right" vertical="top" wrapText="1"/>
    </xf>
    <xf numFmtId="0" fontId="19" fillId="0" borderId="7" xfId="3" applyFont="1" applyBorder="1"/>
    <xf numFmtId="0" fontId="19" fillId="0" borderId="8" xfId="3" applyFont="1" applyBorder="1"/>
    <xf numFmtId="0" fontId="19" fillId="0" borderId="9" xfId="3" applyFont="1" applyBorder="1"/>
    <xf numFmtId="0" fontId="19" fillId="0" borderId="10" xfId="3" applyFont="1" applyBorder="1"/>
    <xf numFmtId="0" fontId="19" fillId="0" borderId="11" xfId="3" applyFont="1" applyBorder="1"/>
    <xf numFmtId="0" fontId="19" fillId="0" borderId="12" xfId="3" applyFont="1" applyBorder="1"/>
    <xf numFmtId="0" fontId="19" fillId="0" borderId="13" xfId="3" applyFont="1" applyBorder="1"/>
    <xf numFmtId="9" fontId="13" fillId="0" borderId="6" xfId="3" applyNumberFormat="1" applyFont="1" applyBorder="1" applyAlignment="1">
      <alignment horizontal="center" vertical="top" wrapText="1"/>
    </xf>
    <xf numFmtId="0" fontId="6" fillId="3" borderId="5" xfId="1" applyFont="1" applyFill="1" applyAlignment="1">
      <alignment horizontal="center" vertical="center"/>
    </xf>
    <xf numFmtId="0" fontId="10" fillId="3" borderId="5" xfId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10" fillId="3" borderId="5" xfId="1" applyFont="1" applyFill="1" applyBorder="1" applyAlignment="1">
      <alignment horizontal="right" vertical="center"/>
    </xf>
    <xf numFmtId="0" fontId="10" fillId="3" borderId="5" xfId="1" applyFont="1" applyFill="1" applyAlignment="1">
      <alignment horizontal="right" vertical="center"/>
    </xf>
    <xf numFmtId="9" fontId="6" fillId="3" borderId="1" xfId="1" applyNumberFormat="1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4" fillId="3" borderId="2" xfId="5" applyFont="1" applyFill="1" applyBorder="1" applyAlignment="1">
      <alignment vertical="center"/>
    </xf>
    <xf numFmtId="0" fontId="4" fillId="3" borderId="3" xfId="5" applyFont="1" applyFill="1" applyBorder="1" applyAlignment="1">
      <alignment vertical="center"/>
    </xf>
    <xf numFmtId="0" fontId="37" fillId="3" borderId="5" xfId="5" applyFont="1" applyFill="1" applyBorder="1" applyAlignment="1">
      <alignment horizontal="right" vertical="center"/>
    </xf>
    <xf numFmtId="0" fontId="37" fillId="3" borderId="5" xfId="5" applyFont="1" applyFill="1" applyAlignment="1">
      <alignment vertical="center"/>
    </xf>
    <xf numFmtId="0" fontId="37" fillId="3" borderId="5" xfId="5" applyFont="1" applyFill="1" applyAlignment="1">
      <alignment horizontal="right" vertical="center"/>
    </xf>
    <xf numFmtId="0" fontId="30" fillId="3" borderId="5" xfId="5" applyFont="1" applyFill="1" applyAlignment="1">
      <alignment horizontal="center" vertical="center"/>
    </xf>
    <xf numFmtId="0" fontId="0" fillId="3" borderId="5" xfId="5" applyFont="1" applyFill="1" applyAlignment="1">
      <alignment vertical="center"/>
    </xf>
    <xf numFmtId="0" fontId="38" fillId="3" borderId="5" xfId="5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4" fillId="0" borderId="5" xfId="27" applyFont="1" applyAlignment="1">
      <alignment horizontal="right"/>
    </xf>
  </cellXfs>
  <cellStyles count="35">
    <cellStyle name="Normal" xfId="0" builtinId="0"/>
    <cellStyle name="Normal 10" xfId="13" xr:uid="{00000000-0005-0000-0000-000001000000}"/>
    <cellStyle name="Normal 10 2" xfId="27" xr:uid="{00000000-0005-0000-0000-000002000000}"/>
    <cellStyle name="Normal 11" xfId="14" xr:uid="{00000000-0005-0000-0000-000003000000}"/>
    <cellStyle name="Normal 11 2" xfId="28" xr:uid="{00000000-0005-0000-0000-000004000000}"/>
    <cellStyle name="Normal 12" xfId="16" xr:uid="{00000000-0005-0000-0000-000005000000}"/>
    <cellStyle name="Normal 12 2" xfId="30" xr:uid="{00000000-0005-0000-0000-000006000000}"/>
    <cellStyle name="Normal 13" xfId="17" xr:uid="{00000000-0005-0000-0000-000007000000}"/>
    <cellStyle name="Normal 13 2" xfId="31" xr:uid="{00000000-0005-0000-0000-000008000000}"/>
    <cellStyle name="Normal 14" xfId="18" xr:uid="{00000000-0005-0000-0000-000009000000}"/>
    <cellStyle name="Normal 14 2" xfId="32" xr:uid="{00000000-0005-0000-0000-00000A000000}"/>
    <cellStyle name="Normal 15" xfId="19" xr:uid="{00000000-0005-0000-0000-00000B000000}"/>
    <cellStyle name="Normal 15 2" xfId="33" xr:uid="{00000000-0005-0000-0000-00000C000000}"/>
    <cellStyle name="Normal 16" xfId="20" xr:uid="{00000000-0005-0000-0000-00000D000000}"/>
    <cellStyle name="Normal 16 2" xfId="34" xr:uid="{00000000-0005-0000-0000-00000E000000}"/>
    <cellStyle name="Normal 17" xfId="22" xr:uid="{00000000-0005-0000-0000-00000F000000}"/>
    <cellStyle name="Normal 18" xfId="21" xr:uid="{00000000-0005-0000-0000-000010000000}"/>
    <cellStyle name="Normal 19" xfId="23" xr:uid="{00000000-0005-0000-0000-000011000000}"/>
    <cellStyle name="Normal 2" xfId="1" xr:uid="{00000000-0005-0000-0000-000012000000}"/>
    <cellStyle name="Normal 2 2" xfId="15" xr:uid="{00000000-0005-0000-0000-000013000000}"/>
    <cellStyle name="Normal 2 2 2" xfId="29" xr:uid="{00000000-0005-0000-0000-000014000000}"/>
    <cellStyle name="Normal 3" xfId="2" xr:uid="{00000000-0005-0000-0000-000015000000}"/>
    <cellStyle name="Normal 3 2" xfId="7" xr:uid="{00000000-0005-0000-0000-000016000000}"/>
    <cellStyle name="Normal 4" xfId="3" xr:uid="{00000000-0005-0000-0000-000017000000}"/>
    <cellStyle name="Normal 4 2" xfId="8" xr:uid="{00000000-0005-0000-0000-000018000000}"/>
    <cellStyle name="Normal 5" xfId="4" xr:uid="{00000000-0005-0000-0000-000019000000}"/>
    <cellStyle name="Normal 5 2" xfId="9" xr:uid="{00000000-0005-0000-0000-00001A000000}"/>
    <cellStyle name="Normal 6" xfId="5" xr:uid="{00000000-0005-0000-0000-00001B000000}"/>
    <cellStyle name="Normal 6 2" xfId="10" xr:uid="{00000000-0005-0000-0000-00001C000000}"/>
    <cellStyle name="Normal 7" xfId="6" xr:uid="{00000000-0005-0000-0000-00001D000000}"/>
    <cellStyle name="Normal 7 2" xfId="24" xr:uid="{00000000-0005-0000-0000-00001E000000}"/>
    <cellStyle name="Normal 8" xfId="11" xr:uid="{00000000-0005-0000-0000-00001F000000}"/>
    <cellStyle name="Normal 8 2" xfId="25" xr:uid="{00000000-0005-0000-0000-000020000000}"/>
    <cellStyle name="Normal 9" xfId="12" xr:uid="{00000000-0005-0000-0000-000021000000}"/>
    <cellStyle name="Normal 9 2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767"/>
  <sheetViews>
    <sheetView rightToLeft="1" workbookViewId="0">
      <selection activeCell="A11" sqref="A11"/>
    </sheetView>
  </sheetViews>
  <sheetFormatPr defaultColWidth="14.453125" defaultRowHeight="15.75" customHeight="1"/>
  <cols>
    <col min="1" max="1" width="19.6328125" style="136" customWidth="1"/>
    <col min="2" max="2" width="27.08984375" style="136" customWidth="1"/>
    <col min="3" max="3" width="10.90625" style="136" customWidth="1"/>
    <col min="4" max="4" width="24.08984375" style="136" customWidth="1"/>
    <col min="5" max="5" width="10.6328125" style="136" customWidth="1"/>
    <col min="6" max="22" width="19.6328125" style="136" customWidth="1"/>
    <col min="23" max="16384" width="14.453125" style="136"/>
  </cols>
  <sheetData>
    <row r="1" spans="1:22" ht="13.5">
      <c r="A1" s="137" t="s">
        <v>47</v>
      </c>
      <c r="B1" s="138"/>
      <c r="C1" s="138"/>
      <c r="D1" s="138"/>
      <c r="E1" s="139"/>
      <c r="F1" s="140"/>
      <c r="G1" s="140"/>
      <c r="H1" s="140"/>
      <c r="I1" s="140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2" ht="13">
      <c r="A2" s="141" t="s">
        <v>17</v>
      </c>
      <c r="B2" s="138"/>
      <c r="C2" s="139"/>
      <c r="D2" s="141" t="s">
        <v>18</v>
      </c>
      <c r="E2" s="139"/>
      <c r="F2" s="1"/>
      <c r="G2" s="1"/>
      <c r="H2" s="1"/>
      <c r="I2" s="1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2.5">
      <c r="A3" s="142" t="s">
        <v>19</v>
      </c>
      <c r="B3" s="143"/>
      <c r="C3" s="144"/>
      <c r="D3" s="142" t="s">
        <v>5</v>
      </c>
      <c r="E3" s="144"/>
      <c r="F3" s="3"/>
      <c r="G3" s="3"/>
      <c r="H3" s="3"/>
      <c r="I3" s="4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12.5">
      <c r="A4" s="145"/>
      <c r="B4" s="140"/>
      <c r="C4" s="146"/>
      <c r="D4" s="145"/>
      <c r="E4" s="146"/>
      <c r="F4" s="3"/>
      <c r="G4" s="3"/>
      <c r="H4" s="3"/>
      <c r="I4" s="4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2.5">
      <c r="A5" s="145"/>
      <c r="B5" s="140"/>
      <c r="C5" s="146"/>
      <c r="D5" s="145"/>
      <c r="E5" s="146"/>
      <c r="F5" s="3"/>
      <c r="G5" s="3"/>
      <c r="H5" s="3"/>
      <c r="I5" s="4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ht="12.5">
      <c r="A6" s="145"/>
      <c r="B6" s="140"/>
      <c r="C6" s="146"/>
      <c r="D6" s="145"/>
      <c r="E6" s="146"/>
      <c r="F6" s="3"/>
      <c r="G6" s="3"/>
      <c r="H6" s="3"/>
      <c r="I6" s="4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2.5">
      <c r="A7" s="147"/>
      <c r="B7" s="148"/>
      <c r="C7" s="149"/>
      <c r="D7" s="147"/>
      <c r="E7" s="149"/>
      <c r="F7" s="3"/>
      <c r="G7" s="3"/>
      <c r="H7" s="3"/>
      <c r="I7" s="5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2" ht="13">
      <c r="A8" s="10"/>
      <c r="B8" s="10"/>
      <c r="C8" s="10"/>
      <c r="D8" s="10"/>
      <c r="E8" s="10"/>
      <c r="F8" s="3"/>
      <c r="G8" s="3"/>
      <c r="H8" s="2"/>
      <c r="I8" s="5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ht="13">
      <c r="A9" s="10"/>
      <c r="B9" s="10"/>
      <c r="C9" s="10"/>
      <c r="D9" s="10"/>
      <c r="E9" s="10"/>
      <c r="F9" s="3"/>
      <c r="G9" s="3"/>
      <c r="H9" s="3"/>
      <c r="I9" s="5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 ht="12.5">
      <c r="A10" s="98"/>
      <c r="B10" s="99"/>
      <c r="C10" s="100"/>
      <c r="D10" s="100"/>
      <c r="E10" s="100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22" ht="14">
      <c r="A11" s="97"/>
      <c r="B11" s="101"/>
      <c r="C11" s="102"/>
      <c r="D11" s="102"/>
      <c r="E11" s="102"/>
      <c r="F11" s="3"/>
      <c r="G11" s="3"/>
      <c r="H11" s="2"/>
      <c r="I11" s="5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ht="14">
      <c r="A12" s="97"/>
      <c r="B12" s="101"/>
      <c r="C12" s="102"/>
      <c r="D12" s="102"/>
      <c r="E12" s="102"/>
      <c r="F12" s="3"/>
      <c r="G12" s="3"/>
      <c r="H12" s="3"/>
      <c r="I12" s="5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2.5">
      <c r="A13" s="7"/>
      <c r="B13" s="8"/>
      <c r="C13" s="98"/>
      <c r="D13" s="9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12.5">
      <c r="A14" s="7"/>
      <c r="B14" s="8"/>
      <c r="C14" s="9"/>
      <c r="D14" s="9"/>
      <c r="E14" s="9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ht="12.5">
      <c r="A15" s="6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22" ht="13.5">
      <c r="A16" s="150" t="s">
        <v>48</v>
      </c>
      <c r="B16" s="151"/>
      <c r="C16" s="151"/>
      <c r="D16" s="151"/>
      <c r="E16" s="152"/>
      <c r="F16" s="153"/>
      <c r="G16" s="153"/>
      <c r="H16" s="153"/>
      <c r="I16" s="153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1:22" ht="12.75" customHeight="1">
      <c r="A17" s="154" t="s">
        <v>17</v>
      </c>
      <c r="B17" s="151"/>
      <c r="C17" s="152"/>
      <c r="D17" s="154" t="s">
        <v>18</v>
      </c>
      <c r="E17" s="152"/>
      <c r="F17" s="12"/>
      <c r="G17" s="12"/>
      <c r="H17" s="12"/>
      <c r="I17" s="12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 ht="12.75" customHeight="1">
      <c r="A18" s="155" t="s">
        <v>49</v>
      </c>
      <c r="B18" s="156"/>
      <c r="C18" s="157"/>
      <c r="D18" s="163" t="s">
        <v>50</v>
      </c>
      <c r="E18" s="157"/>
      <c r="F18" s="14"/>
      <c r="G18" s="14"/>
      <c r="H18" s="14"/>
      <c r="I18" s="15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19" spans="1:22" ht="12.5">
      <c r="A19" s="158"/>
      <c r="B19" s="153"/>
      <c r="C19" s="159"/>
      <c r="D19" s="158"/>
      <c r="E19" s="159"/>
      <c r="F19" s="14"/>
      <c r="G19" s="14"/>
      <c r="H19" s="14"/>
      <c r="I19" s="15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</row>
    <row r="20" spans="1:22" ht="12.5">
      <c r="A20" s="158"/>
      <c r="B20" s="153"/>
      <c r="C20" s="159"/>
      <c r="D20" s="158"/>
      <c r="E20" s="159"/>
      <c r="F20" s="14"/>
      <c r="G20" s="14"/>
      <c r="H20" s="14"/>
      <c r="I20" s="15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</row>
    <row r="21" spans="1:22" ht="12.5">
      <c r="A21" s="158"/>
      <c r="B21" s="153"/>
      <c r="C21" s="159"/>
      <c r="D21" s="158"/>
      <c r="E21" s="159"/>
      <c r="F21" s="14"/>
      <c r="G21" s="14"/>
      <c r="H21" s="14"/>
      <c r="I21" s="15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ht="12.5">
      <c r="A22" s="158"/>
      <c r="B22" s="153"/>
      <c r="C22" s="159"/>
      <c r="D22" s="158"/>
      <c r="E22" s="159"/>
      <c r="F22" s="14"/>
      <c r="G22" s="14"/>
      <c r="H22" s="14"/>
      <c r="I22" s="16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</row>
    <row r="23" spans="1:22" ht="12.5">
      <c r="A23" s="160"/>
      <c r="B23" s="161"/>
      <c r="C23" s="162"/>
      <c r="D23" s="160"/>
      <c r="E23" s="162"/>
      <c r="F23" s="14"/>
      <c r="G23" s="14"/>
      <c r="H23" s="13"/>
      <c r="I23" s="16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22" ht="13">
      <c r="A24" s="17"/>
      <c r="B24" s="17"/>
      <c r="C24" s="17"/>
      <c r="D24" s="17"/>
      <c r="E24" s="17"/>
      <c r="F24" s="14"/>
      <c r="G24" s="14"/>
      <c r="H24" s="14"/>
      <c r="I24" s="16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3">
      <c r="A25" s="17"/>
      <c r="B25" s="17"/>
      <c r="C25" s="17"/>
      <c r="D25" s="17"/>
      <c r="E25" s="17"/>
      <c r="F25" s="14"/>
      <c r="G25" s="14"/>
      <c r="H25" s="14"/>
      <c r="I25" s="16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12.5">
      <c r="A26" s="11"/>
      <c r="B26" s="18"/>
      <c r="C26" s="19"/>
      <c r="D26" s="19"/>
      <c r="E26" s="19"/>
      <c r="F26" s="11"/>
      <c r="G26" s="11"/>
      <c r="H26" s="11"/>
      <c r="I26" s="11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4">
      <c r="A27" s="20"/>
      <c r="B27" s="21"/>
      <c r="C27" s="22"/>
      <c r="D27" s="22"/>
      <c r="E27" s="22"/>
      <c r="F27" s="14"/>
      <c r="G27" s="14"/>
      <c r="H27" s="13"/>
      <c r="I27" s="16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 ht="12.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22" ht="12.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</row>
    <row r="30" spans="1:22" ht="12.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</row>
    <row r="31" spans="1:22" ht="12.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</row>
    <row r="32" spans="1:22" ht="12.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</row>
    <row r="33" spans="1:22" ht="12.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</row>
    <row r="34" spans="1:22" ht="12.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</row>
    <row r="35" spans="1:22" ht="12.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2.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12.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12.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</row>
    <row r="39" spans="1:22" ht="12.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</row>
    <row r="40" spans="1:22" ht="12.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</row>
    <row r="41" spans="1:22" ht="12.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</row>
    <row r="42" spans="1:22" ht="12.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ht="12.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</row>
    <row r="44" spans="1:22" ht="12.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</row>
    <row r="45" spans="1:22" ht="12.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22" ht="12.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2.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12.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</row>
    <row r="49" spans="1:22" ht="12.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</row>
    <row r="50" spans="1:22" ht="12.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1" spans="1:22" ht="12.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</row>
    <row r="52" spans="1:22" ht="12.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</row>
    <row r="53" spans="1:22" ht="12.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</row>
    <row r="54" spans="1:22" ht="12.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</row>
    <row r="55" spans="1:22" ht="12.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 ht="12.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 ht="12.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2.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2.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 ht="12.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</row>
    <row r="61" spans="1:22" ht="12.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</row>
    <row r="62" spans="1:22" ht="12.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</row>
    <row r="63" spans="1:22" ht="12.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</row>
    <row r="64" spans="1:22" ht="12.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</row>
    <row r="65" spans="1:22" ht="12.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</row>
    <row r="66" spans="1:22" ht="12.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</row>
    <row r="67" spans="1:22" ht="12.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</row>
    <row r="68" spans="1:22" ht="12.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 ht="12.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12.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</row>
    <row r="71" spans="1:22" ht="12.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</row>
    <row r="72" spans="1:22" ht="12.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</row>
    <row r="73" spans="1:22" ht="12.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</row>
    <row r="74" spans="1:22" ht="12.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</row>
    <row r="75" spans="1:22" ht="12.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2" ht="12.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2" ht="12.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</row>
    <row r="78" spans="1:22" ht="12.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2" ht="12.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 ht="12.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 ht="12.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</row>
    <row r="82" spans="1:22" ht="12.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</row>
    <row r="83" spans="1:22" ht="12.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</row>
    <row r="84" spans="1:22" ht="12.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</row>
    <row r="85" spans="1:22" ht="12.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</row>
    <row r="86" spans="1:22" ht="12.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</row>
    <row r="87" spans="1:22" ht="12.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</row>
    <row r="88" spans="1:22" ht="12.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</row>
    <row r="89" spans="1:22" ht="12.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</row>
    <row r="90" spans="1:22" ht="12.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 ht="12.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 ht="12.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</row>
    <row r="93" spans="1:22" ht="12.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</row>
    <row r="94" spans="1:22" ht="12.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</row>
    <row r="95" spans="1:22" ht="12.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</row>
    <row r="96" spans="1:22" ht="12.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</row>
    <row r="97" spans="1:22" ht="12.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</row>
    <row r="98" spans="1:22" ht="12.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</row>
    <row r="99" spans="1:22" ht="12.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</row>
    <row r="100" spans="1:22" ht="12.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</row>
    <row r="101" spans="1:22" ht="12.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12.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 ht="12.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</row>
    <row r="104" spans="1:22" ht="12.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</row>
    <row r="105" spans="1:22" ht="12.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</row>
    <row r="106" spans="1:22" ht="12.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</row>
    <row r="107" spans="1:22" ht="12.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</row>
    <row r="108" spans="1:22" ht="12.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</row>
    <row r="109" spans="1:22" ht="12.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0" spans="1:22" ht="12.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</row>
    <row r="111" spans="1:22" ht="12.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  <row r="112" spans="1:22" ht="12.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 ht="12.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12.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</row>
    <row r="115" spans="1:22" ht="12.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</row>
    <row r="116" spans="1:22" ht="12.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</row>
    <row r="117" spans="1:22" ht="12.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</row>
    <row r="118" spans="1:22" ht="12.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</row>
    <row r="119" spans="1:22" ht="12.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:22" ht="12.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</row>
    <row r="121" spans="1:22" ht="12.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</row>
    <row r="122" spans="1:22" ht="12.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</row>
    <row r="123" spans="1:22" ht="12.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 ht="12.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 ht="12.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</row>
    <row r="126" spans="1:22" ht="12.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</row>
    <row r="127" spans="1:22" ht="12.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</row>
    <row r="128" spans="1:22" ht="12.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</row>
    <row r="129" spans="1:22" ht="12.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</row>
    <row r="130" spans="1:22" ht="12.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</row>
    <row r="131" spans="1:22" ht="12.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</row>
    <row r="132" spans="1:22" ht="12.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</row>
    <row r="133" spans="1:22" ht="12.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</row>
    <row r="134" spans="1:22" ht="12.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2" ht="12.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2" ht="12.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</row>
    <row r="137" spans="1:22" ht="12.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</row>
    <row r="138" spans="1:22" ht="12.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</row>
    <row r="139" spans="1:22" ht="12.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</row>
    <row r="140" spans="1:22" ht="12.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</row>
    <row r="141" spans="1:22" ht="12.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</row>
    <row r="142" spans="1:22" ht="12.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</row>
    <row r="143" spans="1:22" ht="12.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</row>
    <row r="144" spans="1:22" ht="12.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</row>
    <row r="145" spans="1:22" ht="12.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</row>
    <row r="146" spans="1:22" ht="12.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</row>
    <row r="147" spans="1:22" ht="12.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</row>
    <row r="148" spans="1:22" ht="12.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</row>
    <row r="149" spans="1:22" ht="12.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</row>
    <row r="150" spans="1:22" ht="12.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</row>
    <row r="151" spans="1:22" ht="12.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</row>
    <row r="152" spans="1:22" ht="12.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</row>
    <row r="153" spans="1:22" ht="12.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</row>
    <row r="154" spans="1:22" ht="12.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</row>
    <row r="155" spans="1:22" ht="12.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</row>
    <row r="156" spans="1:22" ht="12.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</row>
    <row r="157" spans="1:22" ht="12.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</row>
    <row r="158" spans="1:22" ht="12.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</row>
    <row r="159" spans="1:22" ht="12.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</row>
    <row r="160" spans="1:22" ht="12.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</row>
    <row r="161" spans="1:22" ht="12.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</row>
    <row r="162" spans="1:22" ht="12.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</row>
    <row r="163" spans="1:22" ht="12.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</row>
    <row r="164" spans="1:22" ht="12.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</row>
    <row r="165" spans="1:22" ht="12.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</row>
    <row r="166" spans="1:22" ht="12.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</row>
    <row r="167" spans="1:22" ht="12.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</row>
    <row r="168" spans="1:22" ht="12.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</row>
    <row r="169" spans="1:22" ht="12.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</row>
    <row r="170" spans="1:22" ht="12.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</row>
    <row r="171" spans="1:22" ht="12.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</row>
    <row r="172" spans="1:22" ht="12.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</row>
    <row r="173" spans="1:22" ht="12.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</row>
    <row r="174" spans="1:22" ht="12.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</row>
    <row r="175" spans="1:22" ht="12.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</row>
    <row r="176" spans="1:22" ht="12.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</row>
    <row r="177" spans="1:22" ht="12.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</row>
    <row r="178" spans="1:22" ht="12.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</row>
    <row r="179" spans="1:22" ht="12.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</row>
    <row r="180" spans="1:22" ht="12.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</row>
    <row r="181" spans="1:22" ht="12.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</row>
    <row r="182" spans="1:22" ht="12.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</row>
    <row r="183" spans="1:22" ht="12.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</row>
    <row r="184" spans="1:22" ht="12.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</row>
    <row r="185" spans="1:22" ht="12.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</row>
    <row r="186" spans="1:22" ht="12.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</row>
    <row r="187" spans="1:22" ht="12.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</row>
    <row r="188" spans="1:22" ht="12.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</row>
    <row r="189" spans="1:22" ht="12.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</row>
    <row r="190" spans="1:22" ht="12.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</row>
    <row r="191" spans="1:22" ht="12.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</row>
    <row r="192" spans="1:22" ht="12.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</row>
    <row r="193" spans="1:22" ht="12.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</row>
    <row r="194" spans="1:22" ht="12.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</row>
    <row r="195" spans="1:22" ht="12.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</row>
    <row r="196" spans="1:22" ht="12.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</row>
    <row r="197" spans="1:22" ht="12.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</row>
    <row r="198" spans="1:22" ht="12.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</row>
    <row r="199" spans="1:22" ht="12.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</row>
    <row r="200" spans="1:22" ht="12.5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</row>
    <row r="201" spans="1:22" ht="12.5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</row>
    <row r="202" spans="1:22" ht="12.5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</row>
    <row r="203" spans="1:22" ht="12.5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</row>
    <row r="204" spans="1:22" ht="12.5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</row>
    <row r="205" spans="1:22" ht="12.5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</row>
    <row r="206" spans="1:22" ht="12.5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</row>
    <row r="207" spans="1:22" ht="12.5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</row>
    <row r="208" spans="1:22" ht="12.5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</row>
    <row r="209" spans="1:22" ht="12.5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</row>
    <row r="210" spans="1:22" ht="12.5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</row>
    <row r="211" spans="1:22" ht="12.5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</row>
    <row r="212" spans="1:22" ht="12.5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</row>
    <row r="213" spans="1:22" ht="12.5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</row>
    <row r="214" spans="1:22" ht="12.5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</row>
    <row r="215" spans="1:22" ht="12.5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</row>
    <row r="216" spans="1:22" ht="12.5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</row>
    <row r="217" spans="1:22" ht="12.5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</row>
    <row r="218" spans="1:22" ht="12.5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</row>
    <row r="219" spans="1:22" ht="12.5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</row>
    <row r="220" spans="1:22" ht="12.5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</row>
    <row r="221" spans="1:22" ht="12.5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</row>
    <row r="222" spans="1:22" ht="12.5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</row>
    <row r="223" spans="1:22" ht="12.5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</row>
    <row r="224" spans="1:22" ht="12.5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</row>
    <row r="225" spans="1:22" ht="12.5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</row>
    <row r="226" spans="1:22" ht="12.5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</row>
    <row r="227" spans="1:22" ht="12.5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</row>
    <row r="228" spans="1:22" ht="12.5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</row>
    <row r="229" spans="1:22" ht="12.5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</row>
    <row r="230" spans="1:22" ht="12.5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</row>
    <row r="231" spans="1:22" ht="12.5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</row>
    <row r="232" spans="1:22" ht="12.5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</row>
    <row r="233" spans="1:22" ht="12.5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</row>
    <row r="234" spans="1:22" ht="12.5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</row>
    <row r="235" spans="1:22" ht="12.5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</row>
    <row r="236" spans="1:22" ht="12.5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</row>
    <row r="237" spans="1:22" ht="12.5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</row>
    <row r="238" spans="1:22" ht="12.5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</row>
    <row r="239" spans="1:22" ht="12.5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</row>
    <row r="240" spans="1:22" ht="12.5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</row>
    <row r="241" spans="1:22" ht="12.5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</row>
    <row r="242" spans="1:22" ht="12.5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</row>
    <row r="243" spans="1:22" ht="12.5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</row>
    <row r="244" spans="1:22" ht="12.5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</row>
    <row r="245" spans="1:22" ht="12.5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</row>
    <row r="246" spans="1:22" ht="12.5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</row>
    <row r="247" spans="1:22" ht="12.5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</row>
    <row r="248" spans="1:22" ht="12.5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</row>
    <row r="249" spans="1:22" ht="12.5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</row>
    <row r="250" spans="1:22" ht="12.5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</row>
    <row r="251" spans="1:22" ht="12.5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</row>
    <row r="252" spans="1:22" ht="12.5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</row>
    <row r="253" spans="1:22" ht="12.5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</row>
    <row r="254" spans="1:22" ht="12.5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</row>
    <row r="255" spans="1:22" ht="12.5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</row>
    <row r="256" spans="1:22" ht="12.5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</row>
    <row r="257" spans="1:22" ht="12.5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</row>
    <row r="258" spans="1:22" ht="12.5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</row>
    <row r="259" spans="1:22" ht="12.5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</row>
    <row r="260" spans="1:22" ht="12.5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</row>
    <row r="261" spans="1:22" ht="12.5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</row>
    <row r="262" spans="1:22" ht="12.5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</row>
    <row r="263" spans="1:22" ht="12.5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</row>
    <row r="264" spans="1:22" ht="12.5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</row>
    <row r="265" spans="1:22" ht="12.5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</row>
    <row r="266" spans="1:22" ht="12.5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</row>
    <row r="267" spans="1:22" ht="12.5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</row>
    <row r="268" spans="1:22" ht="12.5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</row>
    <row r="269" spans="1:22" ht="12.5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</row>
    <row r="270" spans="1:22" ht="12.5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</row>
    <row r="271" spans="1:22" ht="12.5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</row>
    <row r="272" spans="1:22" ht="12.5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</row>
    <row r="273" spans="1:22" ht="12.5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</row>
    <row r="274" spans="1:22" ht="12.5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</row>
    <row r="275" spans="1:22" ht="12.5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</row>
    <row r="276" spans="1:22" ht="12.5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</row>
    <row r="277" spans="1:22" ht="12.5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</row>
    <row r="278" spans="1:22" ht="12.5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</row>
    <row r="279" spans="1:22" ht="12.5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</row>
    <row r="280" spans="1:22" ht="12.5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</row>
    <row r="281" spans="1:22" ht="12.5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</row>
    <row r="282" spans="1:22" ht="12.5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</row>
    <row r="283" spans="1:22" ht="12.5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</row>
    <row r="284" spans="1:22" ht="12.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</row>
    <row r="285" spans="1:22" ht="12.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</row>
    <row r="286" spans="1:22" ht="12.5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</row>
    <row r="287" spans="1:22" ht="12.5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</row>
    <row r="288" spans="1:22" ht="12.5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</row>
    <row r="289" spans="1:22" ht="12.5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</row>
    <row r="290" spans="1:22" ht="12.5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</row>
    <row r="291" spans="1:22" ht="12.5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</row>
    <row r="292" spans="1:22" ht="12.5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</row>
    <row r="293" spans="1:22" ht="12.5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</row>
    <row r="294" spans="1:22" ht="12.5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</row>
    <row r="295" spans="1:22" ht="12.5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</row>
    <row r="296" spans="1:22" ht="12.5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</row>
    <row r="297" spans="1:22" ht="12.5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</row>
    <row r="298" spans="1:22" ht="12.5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</row>
    <row r="299" spans="1:22" ht="12.5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</row>
    <row r="300" spans="1:22" ht="12.5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</row>
    <row r="301" spans="1:22" ht="12.5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</row>
    <row r="302" spans="1:22" ht="12.5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</row>
    <row r="303" spans="1:22" ht="12.5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</row>
    <row r="304" spans="1:22" ht="12.5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</row>
    <row r="305" spans="1:22" ht="12.5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</row>
    <row r="306" spans="1:22" ht="12.5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</row>
    <row r="307" spans="1:22" ht="12.5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</row>
    <row r="308" spans="1:22" ht="12.5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</row>
    <row r="309" spans="1:22" ht="12.5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</row>
    <row r="310" spans="1:22" ht="12.5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</row>
    <row r="311" spans="1:22" ht="12.5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</row>
    <row r="312" spans="1:22" ht="12.5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</row>
    <row r="313" spans="1:22" ht="12.5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</row>
    <row r="314" spans="1:22" ht="12.5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</row>
    <row r="315" spans="1:22" ht="12.5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</row>
    <row r="316" spans="1:22" ht="12.5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</row>
    <row r="317" spans="1:22" ht="12.5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</row>
    <row r="318" spans="1:22" ht="12.5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</row>
    <row r="319" spans="1:22" ht="12.5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</row>
    <row r="320" spans="1:22" ht="12.5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</row>
    <row r="321" spans="1:22" ht="12.5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</row>
    <row r="322" spans="1:22" ht="12.5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</row>
    <row r="323" spans="1:22" ht="12.5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</row>
    <row r="324" spans="1:22" ht="12.5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</row>
    <row r="325" spans="1:22" ht="12.5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</row>
    <row r="326" spans="1:22" ht="12.5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</row>
    <row r="327" spans="1:22" ht="12.5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</row>
    <row r="328" spans="1:22" ht="12.5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</row>
    <row r="329" spans="1:22" ht="12.5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</row>
    <row r="330" spans="1:22" ht="12.5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</row>
    <row r="331" spans="1:22" ht="12.5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</row>
    <row r="332" spans="1:22" ht="12.5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</row>
    <row r="333" spans="1:22" ht="12.5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</row>
    <row r="334" spans="1:22" ht="12.5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</row>
    <row r="335" spans="1:22" ht="12.5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</row>
    <row r="336" spans="1:22" ht="12.5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</row>
    <row r="337" spans="1:22" ht="12.5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</row>
    <row r="338" spans="1:22" ht="12.5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</row>
    <row r="339" spans="1:22" ht="12.5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</row>
    <row r="340" spans="1:22" ht="12.5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</row>
    <row r="341" spans="1:22" ht="12.5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</row>
    <row r="342" spans="1:22" ht="12.5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</row>
    <row r="343" spans="1:22" ht="12.5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</row>
    <row r="344" spans="1:22" ht="12.5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</row>
    <row r="345" spans="1:22" ht="12.5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</row>
    <row r="346" spans="1:22" ht="12.5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</row>
    <row r="347" spans="1:22" ht="12.5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</row>
    <row r="348" spans="1:22" ht="12.5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</row>
    <row r="349" spans="1:22" ht="12.5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</row>
    <row r="350" spans="1:22" ht="12.5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</row>
    <row r="351" spans="1:22" ht="12.5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</row>
    <row r="352" spans="1:22" ht="12.5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</row>
    <row r="353" spans="1:22" ht="12.5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</row>
    <row r="354" spans="1:22" ht="12.5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</row>
    <row r="355" spans="1:22" ht="12.5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</row>
    <row r="356" spans="1:22" ht="12.5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</row>
    <row r="357" spans="1:22" ht="12.5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</row>
    <row r="358" spans="1:22" ht="12.5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</row>
    <row r="359" spans="1:22" ht="12.5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</row>
    <row r="360" spans="1:22" ht="12.5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</row>
    <row r="361" spans="1:22" ht="12.5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</row>
    <row r="362" spans="1:22" ht="12.5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</row>
    <row r="363" spans="1:22" ht="12.5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</row>
    <row r="364" spans="1:22" ht="12.5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</row>
    <row r="365" spans="1:22" ht="12.5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</row>
    <row r="366" spans="1:22" ht="12.5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</row>
    <row r="367" spans="1:22" ht="12.5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</row>
    <row r="368" spans="1:22" ht="12.5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</row>
    <row r="369" spans="1:22" ht="12.5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</row>
    <row r="370" spans="1:22" ht="12.5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</row>
    <row r="371" spans="1:22" ht="12.5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</row>
    <row r="372" spans="1:22" ht="12.5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</row>
    <row r="373" spans="1:22" ht="12.5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</row>
    <row r="374" spans="1:22" ht="12.5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</row>
    <row r="375" spans="1:22" ht="12.5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</row>
    <row r="376" spans="1:22" ht="12.5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</row>
    <row r="377" spans="1:22" ht="12.5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</row>
    <row r="378" spans="1:22" ht="12.5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</row>
    <row r="379" spans="1:22" ht="12.5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</row>
    <row r="380" spans="1:22" ht="12.5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</row>
    <row r="381" spans="1:22" ht="12.5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</row>
    <row r="382" spans="1:22" ht="12.5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</row>
    <row r="383" spans="1:22" ht="12.5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</row>
    <row r="384" spans="1:22" ht="12.5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</row>
    <row r="385" spans="1:22" ht="12.5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</row>
    <row r="386" spans="1:22" ht="12.5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</row>
    <row r="387" spans="1:22" ht="12.5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</row>
    <row r="388" spans="1:22" ht="12.5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</row>
    <row r="389" spans="1:22" ht="12.5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</row>
    <row r="390" spans="1:22" ht="12.5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</row>
    <row r="391" spans="1:22" ht="12.5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</row>
    <row r="392" spans="1:22" ht="12.5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</row>
    <row r="393" spans="1:22" ht="12.5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</row>
    <row r="394" spans="1:22" ht="12.5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</row>
    <row r="395" spans="1:22" ht="12.5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</row>
    <row r="396" spans="1:22" ht="12.5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</row>
    <row r="397" spans="1:22" ht="12.5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</row>
    <row r="398" spans="1:22" ht="12.5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</row>
    <row r="399" spans="1:22" ht="12.5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</row>
    <row r="400" spans="1:22" ht="12.5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</row>
    <row r="401" spans="1:22" ht="12.5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</row>
    <row r="402" spans="1:22" ht="12.5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</row>
    <row r="403" spans="1:22" ht="12.5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</row>
    <row r="404" spans="1:22" ht="12.5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</row>
    <row r="405" spans="1:22" ht="12.5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</row>
    <row r="406" spans="1:22" ht="12.5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</row>
    <row r="407" spans="1:22" ht="12.5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</row>
    <row r="408" spans="1:22" ht="12.5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</row>
    <row r="409" spans="1:22" ht="12.5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</row>
    <row r="410" spans="1:22" ht="12.5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</row>
    <row r="411" spans="1:22" ht="12.5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</row>
    <row r="412" spans="1:22" ht="12.5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</row>
    <row r="413" spans="1:22" ht="12.5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</row>
    <row r="414" spans="1:22" ht="12.5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</row>
    <row r="415" spans="1:22" ht="12.5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</row>
    <row r="416" spans="1:22" ht="12.5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</row>
    <row r="417" spans="1:22" ht="12.5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</row>
    <row r="418" spans="1:22" ht="12.5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</row>
    <row r="419" spans="1:22" ht="12.5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</row>
    <row r="420" spans="1:22" ht="12.5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</row>
    <row r="421" spans="1:22" ht="12.5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</row>
    <row r="422" spans="1:22" ht="12.5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</row>
    <row r="423" spans="1:22" ht="12.5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</row>
    <row r="424" spans="1:22" ht="12.5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</row>
    <row r="425" spans="1:22" ht="12.5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</row>
    <row r="426" spans="1:22" ht="12.5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</row>
    <row r="427" spans="1:22" ht="12.5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</row>
    <row r="428" spans="1:22" ht="12.5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</row>
    <row r="429" spans="1:22" ht="12.5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</row>
    <row r="430" spans="1:22" ht="12.5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</row>
    <row r="431" spans="1:22" ht="12.5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</row>
    <row r="432" spans="1:22" ht="12.5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</row>
    <row r="433" spans="1:22" ht="12.5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</row>
    <row r="434" spans="1:22" ht="12.5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</row>
    <row r="435" spans="1:22" ht="12.5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</row>
    <row r="436" spans="1:22" ht="12.5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</row>
    <row r="437" spans="1:22" ht="12.5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</row>
    <row r="438" spans="1:22" ht="12.5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</row>
    <row r="439" spans="1:22" ht="12.5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</row>
    <row r="440" spans="1:22" ht="12.5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</row>
    <row r="441" spans="1:22" ht="12.5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</row>
    <row r="442" spans="1:22" ht="12.5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</row>
    <row r="443" spans="1:22" ht="12.5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</row>
    <row r="444" spans="1:22" ht="12.5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</row>
    <row r="445" spans="1:22" ht="12.5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</row>
    <row r="446" spans="1:22" ht="12.5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</row>
    <row r="447" spans="1:22" ht="12.5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</row>
    <row r="448" spans="1:22" ht="12.5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</row>
    <row r="449" spans="1:22" ht="12.5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</row>
    <row r="450" spans="1:22" ht="12.5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</row>
    <row r="451" spans="1:22" ht="12.5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</row>
    <row r="452" spans="1:22" ht="12.5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</row>
    <row r="453" spans="1:22" ht="12.5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</row>
    <row r="454" spans="1:22" ht="12.5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</row>
    <row r="455" spans="1:22" ht="12.5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</row>
    <row r="456" spans="1:22" ht="12.5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</row>
    <row r="457" spans="1:22" ht="12.5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</row>
    <row r="458" spans="1:22" ht="12.5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</row>
    <row r="459" spans="1:22" ht="12.5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</row>
    <row r="460" spans="1:22" ht="12.5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</row>
    <row r="461" spans="1:22" ht="12.5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</row>
    <row r="462" spans="1:22" ht="12.5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</row>
    <row r="463" spans="1:22" ht="12.5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</row>
    <row r="464" spans="1:22" ht="12.5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</row>
    <row r="465" spans="1:22" ht="12.5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</row>
    <row r="466" spans="1:22" ht="12.5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</row>
    <row r="467" spans="1:22" ht="12.5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</row>
    <row r="468" spans="1:22" ht="12.5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</row>
    <row r="469" spans="1:22" ht="12.5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</row>
    <row r="470" spans="1:22" ht="12.5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</row>
    <row r="471" spans="1:22" ht="12.5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</row>
    <row r="472" spans="1:22" ht="12.5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</row>
    <row r="473" spans="1:22" ht="12.5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</row>
    <row r="474" spans="1:22" ht="12.5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</row>
    <row r="475" spans="1:22" ht="12.5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</row>
    <row r="476" spans="1:22" ht="12.5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</row>
    <row r="477" spans="1:22" ht="12.5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</row>
    <row r="478" spans="1:22" ht="12.5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</row>
    <row r="479" spans="1:22" ht="12.5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</row>
    <row r="480" spans="1:22" ht="12.5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</row>
    <row r="481" spans="1:22" ht="12.5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</row>
    <row r="482" spans="1:22" ht="12.5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</row>
    <row r="483" spans="1:22" ht="12.5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</row>
    <row r="484" spans="1:22" ht="12.5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</row>
    <row r="485" spans="1:22" ht="12.5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</row>
    <row r="486" spans="1:22" ht="12.5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</row>
    <row r="487" spans="1:22" ht="12.5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</row>
    <row r="488" spans="1:22" ht="12.5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</row>
    <row r="489" spans="1:22" ht="12.5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</row>
    <row r="490" spans="1:22" ht="12.5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</row>
    <row r="491" spans="1:22" ht="12.5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</row>
    <row r="492" spans="1:22" ht="12.5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</row>
    <row r="493" spans="1:22" ht="12.5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</row>
    <row r="494" spans="1:22" ht="12.5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</row>
    <row r="495" spans="1:22" ht="12.5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</row>
    <row r="496" spans="1:22" ht="12.5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</row>
    <row r="497" spans="1:22" ht="12.5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</row>
    <row r="498" spans="1:22" ht="12.5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</row>
    <row r="499" spans="1:22" ht="12.5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</row>
    <row r="500" spans="1:22" ht="12.5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</row>
    <row r="501" spans="1:22" ht="12.5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</row>
    <row r="502" spans="1:22" ht="12.5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</row>
    <row r="503" spans="1:22" ht="12.5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</row>
    <row r="504" spans="1:22" ht="12.5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</row>
    <row r="505" spans="1:22" ht="12.5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</row>
    <row r="506" spans="1:22" ht="12.5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</row>
    <row r="507" spans="1:22" ht="12.5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</row>
    <row r="508" spans="1:22" ht="12.5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</row>
    <row r="509" spans="1:22" ht="12.5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</row>
    <row r="510" spans="1:22" ht="12.5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</row>
    <row r="511" spans="1:22" ht="12.5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</row>
    <row r="512" spans="1:22" ht="12.5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</row>
    <row r="513" spans="1:22" ht="12.5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</row>
    <row r="514" spans="1:22" ht="12.5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</row>
    <row r="515" spans="1:22" ht="12.5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</row>
    <row r="516" spans="1:22" ht="12.5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</row>
    <row r="517" spans="1:22" ht="12.5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</row>
    <row r="518" spans="1:22" ht="12.5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</row>
    <row r="519" spans="1:22" ht="12.5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</row>
    <row r="520" spans="1:22" ht="12.5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</row>
    <row r="521" spans="1:22" ht="12.5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</row>
    <row r="522" spans="1:22" ht="12.5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</row>
    <row r="523" spans="1:22" ht="12.5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</row>
    <row r="524" spans="1:22" ht="12.5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</row>
    <row r="525" spans="1:22" ht="12.5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</row>
    <row r="526" spans="1:22" ht="12.5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</row>
    <row r="527" spans="1:22" ht="12.5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</row>
    <row r="528" spans="1:22" ht="12.5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</row>
    <row r="529" spans="1:22" ht="12.5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</row>
    <row r="530" spans="1:22" ht="12.5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</row>
    <row r="531" spans="1:22" ht="12.5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</row>
    <row r="532" spans="1:22" ht="12.5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</row>
    <row r="533" spans="1:22" ht="12.5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</row>
    <row r="534" spans="1:22" ht="12.5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</row>
    <row r="535" spans="1:22" ht="12.5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</row>
    <row r="536" spans="1:22" ht="12.5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</row>
    <row r="537" spans="1:22" ht="12.5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</row>
    <row r="538" spans="1:22" ht="12.5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</row>
    <row r="539" spans="1:22" ht="12.5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</row>
    <row r="540" spans="1:22" ht="12.5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</row>
    <row r="541" spans="1:22" ht="12.5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</row>
    <row r="542" spans="1:22" ht="12.5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</row>
    <row r="543" spans="1:22" ht="12.5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</row>
    <row r="544" spans="1:22" ht="12.5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</row>
    <row r="545" spans="1:22" ht="12.5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</row>
    <row r="546" spans="1:22" ht="12.5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</row>
    <row r="547" spans="1:22" ht="12.5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</row>
    <row r="548" spans="1:22" ht="12.5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</row>
    <row r="549" spans="1:22" ht="12.5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</row>
    <row r="550" spans="1:22" ht="12.5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</row>
    <row r="551" spans="1:22" ht="12.5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</row>
    <row r="552" spans="1:22" ht="12.5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</row>
    <row r="553" spans="1:22" ht="12.5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</row>
    <row r="554" spans="1:22" ht="12.5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</row>
    <row r="555" spans="1:22" ht="12.5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</row>
    <row r="556" spans="1:22" ht="12.5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</row>
    <row r="557" spans="1:22" ht="12.5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</row>
    <row r="558" spans="1:22" ht="12.5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</row>
    <row r="559" spans="1:22" ht="12.5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</row>
    <row r="560" spans="1:22" ht="12.5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</row>
    <row r="561" spans="1:22" ht="12.5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</row>
    <row r="562" spans="1:22" ht="12.5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</row>
    <row r="563" spans="1:22" ht="12.5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</row>
    <row r="564" spans="1:22" ht="12.5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</row>
    <row r="565" spans="1:22" ht="12.5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</row>
    <row r="566" spans="1:22" ht="12.5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</row>
    <row r="567" spans="1:22" ht="12.5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</row>
    <row r="568" spans="1:22" ht="12.5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</row>
    <row r="569" spans="1:22" ht="12.5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</row>
    <row r="570" spans="1:22" ht="12.5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</row>
    <row r="571" spans="1:22" ht="12.5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</row>
    <row r="572" spans="1:22" ht="12.5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</row>
    <row r="573" spans="1:22" ht="12.5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</row>
    <row r="574" spans="1:22" ht="12.5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</row>
    <row r="575" spans="1:22" ht="12.5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</row>
    <row r="576" spans="1:22" ht="12.5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</row>
    <row r="577" spans="1:22" ht="12.5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</row>
    <row r="578" spans="1:22" ht="12.5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</row>
    <row r="579" spans="1:22" ht="12.5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</row>
    <row r="580" spans="1:22" ht="12.5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</row>
    <row r="581" spans="1:22" ht="12.5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</row>
    <row r="582" spans="1:22" ht="12.5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</row>
    <row r="583" spans="1:22" ht="12.5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</row>
    <row r="584" spans="1:22" ht="12.5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</row>
    <row r="585" spans="1:22" ht="12.5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</row>
    <row r="586" spans="1:22" ht="12.5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</row>
    <row r="587" spans="1:22" ht="12.5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</row>
    <row r="588" spans="1:22" ht="12.5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</row>
    <row r="589" spans="1:22" ht="12.5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</row>
    <row r="590" spans="1:22" ht="12.5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</row>
    <row r="591" spans="1:22" ht="12.5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</row>
    <row r="592" spans="1:22" ht="12.5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</row>
    <row r="593" spans="1:22" ht="12.5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</row>
    <row r="594" spans="1:22" ht="12.5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</row>
    <row r="595" spans="1:22" ht="12.5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</row>
    <row r="596" spans="1:22" ht="12.5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</row>
    <row r="597" spans="1:22" ht="12.5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</row>
    <row r="598" spans="1:22" ht="12.5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</row>
    <row r="599" spans="1:22" ht="12.5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</row>
    <row r="600" spans="1:22" ht="12.5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</row>
    <row r="601" spans="1:22" ht="12.5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</row>
    <row r="602" spans="1:22" ht="12.5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</row>
    <row r="603" spans="1:22" ht="12.5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</row>
    <row r="604" spans="1:22" ht="12.5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</row>
    <row r="605" spans="1:22" ht="12.5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</row>
    <row r="606" spans="1:22" ht="12.5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</row>
    <row r="607" spans="1:22" ht="12.5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</row>
    <row r="608" spans="1:22" ht="12.5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</row>
    <row r="609" spans="1:22" ht="12.5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</row>
    <row r="610" spans="1:22" ht="12.5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</row>
    <row r="611" spans="1:22" ht="12.5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</row>
    <row r="612" spans="1:22" ht="12.5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</row>
    <row r="613" spans="1:22" ht="12.5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</row>
    <row r="614" spans="1:22" ht="12.5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</row>
    <row r="615" spans="1:22" ht="12.5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</row>
    <row r="616" spans="1:22" ht="12.5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</row>
    <row r="617" spans="1:22" ht="12.5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</row>
    <row r="618" spans="1:22" ht="12.5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</row>
    <row r="619" spans="1:22" ht="12.5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</row>
    <row r="620" spans="1:22" ht="12.5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</row>
    <row r="621" spans="1:22" ht="12.5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</row>
    <row r="622" spans="1:22" ht="12.5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</row>
    <row r="623" spans="1:22" ht="12.5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</row>
    <row r="624" spans="1:22" ht="12.5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</row>
    <row r="625" spans="1:22" ht="12.5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</row>
    <row r="626" spans="1:22" ht="12.5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</row>
    <row r="627" spans="1:22" ht="12.5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</row>
    <row r="628" spans="1:22" ht="12.5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</row>
    <row r="629" spans="1:22" ht="12.5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</row>
    <row r="630" spans="1:22" ht="12.5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</row>
    <row r="631" spans="1:22" ht="12.5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</row>
    <row r="632" spans="1:22" ht="12.5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</row>
    <row r="633" spans="1:22" ht="12.5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</row>
    <row r="634" spans="1:22" ht="12.5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</row>
    <row r="635" spans="1:22" ht="12.5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</row>
    <row r="636" spans="1:22" ht="12.5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</row>
    <row r="637" spans="1:22" ht="12.5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</row>
    <row r="638" spans="1:22" ht="12.5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</row>
    <row r="639" spans="1:22" ht="12.5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</row>
    <row r="640" spans="1:22" ht="12.5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</row>
    <row r="641" spans="1:22" ht="12.5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</row>
    <row r="642" spans="1:22" ht="12.5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</row>
    <row r="643" spans="1:22" ht="12.5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</row>
    <row r="644" spans="1:22" ht="12.5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</row>
    <row r="645" spans="1:22" ht="12.5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</row>
    <row r="646" spans="1:22" ht="12.5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</row>
    <row r="647" spans="1:22" ht="12.5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</row>
    <row r="648" spans="1:22" ht="12.5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</row>
    <row r="649" spans="1:22" ht="12.5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</row>
    <row r="650" spans="1:22" ht="12.5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</row>
    <row r="651" spans="1:22" ht="12.5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</row>
    <row r="652" spans="1:22" ht="12.5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</row>
    <row r="653" spans="1:22" ht="12.5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</row>
    <row r="654" spans="1:22" ht="12.5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</row>
    <row r="655" spans="1:22" ht="12.5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</row>
    <row r="656" spans="1:22" ht="12.5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</row>
    <row r="657" spans="1:22" ht="12.5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</row>
    <row r="658" spans="1:22" ht="12.5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</row>
    <row r="659" spans="1:22" ht="12.5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</row>
    <row r="660" spans="1:22" ht="12.5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</row>
    <row r="661" spans="1:22" ht="12.5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</row>
    <row r="662" spans="1:22" ht="12.5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</row>
    <row r="663" spans="1:22" ht="12.5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</row>
    <row r="664" spans="1:22" ht="12.5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</row>
    <row r="665" spans="1:22" ht="12.5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</row>
    <row r="666" spans="1:22" ht="12.5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</row>
    <row r="667" spans="1:22" ht="12.5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</row>
    <row r="668" spans="1:22" ht="12.5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</row>
    <row r="669" spans="1:22" ht="12.5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</row>
    <row r="670" spans="1:22" ht="12.5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</row>
    <row r="671" spans="1:22" ht="12.5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</row>
    <row r="672" spans="1:22" ht="12.5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</row>
    <row r="673" spans="1:22" ht="12.5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</row>
    <row r="674" spans="1:22" ht="12.5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</row>
    <row r="675" spans="1:22" ht="12.5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</row>
    <row r="676" spans="1:22" ht="12.5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</row>
    <row r="677" spans="1:22" ht="12.5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</row>
    <row r="678" spans="1:22" ht="12.5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</row>
    <row r="679" spans="1:22" ht="12.5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</row>
    <row r="680" spans="1:22" ht="12.5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</row>
    <row r="681" spans="1:22" ht="12.5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</row>
    <row r="682" spans="1:22" ht="12.5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</row>
    <row r="683" spans="1:22" ht="12.5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</row>
    <row r="684" spans="1:22" ht="12.5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</row>
    <row r="685" spans="1:22" ht="12.5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</row>
    <row r="686" spans="1:22" ht="12.5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</row>
    <row r="687" spans="1:22" ht="12.5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</row>
    <row r="688" spans="1:22" ht="12.5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</row>
    <row r="689" spans="1:22" ht="12.5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</row>
    <row r="690" spans="1:22" ht="12.5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</row>
    <row r="691" spans="1:22" ht="12.5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</row>
    <row r="692" spans="1:22" ht="12.5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</row>
    <row r="693" spans="1:22" ht="12.5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</row>
    <row r="694" spans="1:22" ht="12.5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</row>
    <row r="695" spans="1:22" ht="12.5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</row>
    <row r="696" spans="1:22" ht="12.5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</row>
    <row r="697" spans="1:22" ht="12.5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</row>
    <row r="698" spans="1:22" ht="12.5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</row>
    <row r="699" spans="1:22" ht="12.5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</row>
    <row r="700" spans="1:22" ht="12.5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</row>
    <row r="701" spans="1:22" ht="12.5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</row>
    <row r="702" spans="1:22" ht="12.5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</row>
    <row r="703" spans="1:22" ht="12.5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</row>
    <row r="704" spans="1:22" ht="12.5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</row>
    <row r="705" spans="1:22" ht="12.5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</row>
    <row r="706" spans="1:22" ht="12.5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</row>
    <row r="707" spans="1:22" ht="12.5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</row>
    <row r="708" spans="1:22" ht="12.5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</row>
    <row r="709" spans="1:22" ht="12.5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</row>
    <row r="710" spans="1:22" ht="12.5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</row>
    <row r="711" spans="1:22" ht="12.5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</row>
    <row r="712" spans="1:22" ht="12.5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</row>
    <row r="713" spans="1:22" ht="12.5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</row>
    <row r="714" spans="1:22" ht="12.5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</row>
    <row r="715" spans="1:22" ht="12.5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</row>
    <row r="716" spans="1:22" ht="12.5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</row>
    <row r="717" spans="1:22" ht="12.5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</row>
    <row r="718" spans="1:22" ht="12.5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</row>
    <row r="719" spans="1:22" ht="12.5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</row>
    <row r="720" spans="1:22" ht="12.5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</row>
    <row r="721" spans="1:22" ht="12.5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</row>
    <row r="722" spans="1:22" ht="12.5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</row>
    <row r="723" spans="1:22" ht="12.5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</row>
    <row r="724" spans="1:22" ht="12.5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</row>
    <row r="725" spans="1:22" ht="12.5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</row>
    <row r="726" spans="1:22" ht="12.5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</row>
    <row r="727" spans="1:22" ht="12.5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</row>
    <row r="728" spans="1:22" ht="12.5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</row>
    <row r="729" spans="1:22" ht="12.5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</row>
    <row r="730" spans="1:22" ht="12.5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</row>
    <row r="731" spans="1:22" ht="12.5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</row>
    <row r="732" spans="1:22" ht="12.5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</row>
    <row r="733" spans="1:22" ht="12.5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</row>
    <row r="734" spans="1:22" ht="12.5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</row>
    <row r="735" spans="1:22" ht="12.5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</row>
    <row r="736" spans="1:22" ht="12.5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</row>
    <row r="737" spans="1:22" ht="12.5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</row>
    <row r="738" spans="1:22" ht="12.5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</row>
    <row r="739" spans="1:22" ht="12.5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</row>
    <row r="740" spans="1:22" ht="12.5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</row>
    <row r="741" spans="1:22" ht="12.5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</row>
    <row r="742" spans="1:22" ht="12.5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</row>
    <row r="743" spans="1:22" ht="12.5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</row>
    <row r="744" spans="1:22" ht="12.5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</row>
    <row r="745" spans="1:22" ht="12.5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</row>
    <row r="746" spans="1:22" ht="12.5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</row>
    <row r="747" spans="1:22" ht="12.5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</row>
    <row r="748" spans="1:22" ht="12.5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</row>
    <row r="749" spans="1:22" ht="12.5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</row>
    <row r="750" spans="1:22" ht="12.5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</row>
    <row r="751" spans="1:22" ht="12.5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</row>
    <row r="752" spans="1:22" ht="12.5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</row>
    <row r="753" spans="1:22" ht="12.5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</row>
    <row r="754" spans="1:22" ht="12.5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</row>
    <row r="755" spans="1:22" ht="12.5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</row>
    <row r="756" spans="1:22" ht="12.5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</row>
    <row r="757" spans="1:22" ht="12.5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</row>
    <row r="758" spans="1:22" ht="12.5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</row>
    <row r="759" spans="1:22" ht="12.5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</row>
    <row r="760" spans="1:22" ht="12.5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</row>
    <row r="761" spans="1:22" ht="12.5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</row>
    <row r="762" spans="1:22" ht="12.5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</row>
    <row r="763" spans="1:22" ht="12.5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</row>
    <row r="764" spans="1:22" ht="12.5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</row>
    <row r="765" spans="1:22" ht="12.5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</row>
    <row r="766" spans="1:22" ht="12.5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</row>
    <row r="767" spans="1:22" ht="12.5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</row>
  </sheetData>
  <mergeCells count="12">
    <mergeCell ref="A16:E16"/>
    <mergeCell ref="F16:I16"/>
    <mergeCell ref="A17:C17"/>
    <mergeCell ref="D17:E17"/>
    <mergeCell ref="A18:C23"/>
    <mergeCell ref="D18:E23"/>
    <mergeCell ref="A1:E1"/>
    <mergeCell ref="F1:I1"/>
    <mergeCell ref="A2:C2"/>
    <mergeCell ref="D2:E2"/>
    <mergeCell ref="A3:C7"/>
    <mergeCell ref="D3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970"/>
  <sheetViews>
    <sheetView rightToLeft="1" zoomScaleNormal="100" workbookViewId="0">
      <selection activeCell="B62" sqref="B62:B68"/>
    </sheetView>
  </sheetViews>
  <sheetFormatPr defaultColWidth="14.453125" defaultRowHeight="15.75" customHeight="1"/>
  <cols>
    <col min="1" max="1" width="49.453125" style="77" customWidth="1"/>
    <col min="2" max="2" width="27.08984375" style="77" customWidth="1"/>
    <col min="3" max="3" width="10.90625" style="77" customWidth="1"/>
    <col min="4" max="4" width="24.08984375" style="77" customWidth="1"/>
    <col min="5" max="5" width="10.6328125" style="77" customWidth="1"/>
    <col min="6" max="6" width="46.54296875" style="77" customWidth="1"/>
    <col min="7" max="7" width="5.6328125" style="77" customWidth="1"/>
    <col min="8" max="12" width="19.6328125" style="77" customWidth="1"/>
    <col min="13" max="16384" width="14.453125" style="77"/>
  </cols>
  <sheetData>
    <row r="1" spans="1:12" ht="13">
      <c r="A1" s="171" t="s">
        <v>29</v>
      </c>
      <c r="B1" s="167"/>
      <c r="C1" s="167"/>
      <c r="D1" s="167"/>
      <c r="E1" s="167"/>
      <c r="F1" s="168"/>
      <c r="G1" s="76"/>
      <c r="H1" s="76"/>
      <c r="I1" s="76"/>
      <c r="J1" s="76"/>
      <c r="K1" s="76"/>
      <c r="L1" s="76"/>
    </row>
    <row r="2" spans="1:12" ht="13">
      <c r="A2" s="28" t="s">
        <v>0</v>
      </c>
      <c r="B2" s="28" t="s">
        <v>34</v>
      </c>
      <c r="C2" s="29" t="s">
        <v>1</v>
      </c>
      <c r="D2" s="29" t="s">
        <v>35</v>
      </c>
      <c r="E2" s="29" t="s">
        <v>2</v>
      </c>
      <c r="F2" s="29" t="s">
        <v>3</v>
      </c>
      <c r="G2" s="76"/>
      <c r="H2" s="76"/>
      <c r="I2" s="76"/>
      <c r="J2" s="76"/>
      <c r="K2" s="76"/>
      <c r="L2" s="76"/>
    </row>
    <row r="3" spans="1:12" ht="12.5">
      <c r="A3" s="31" t="s">
        <v>4</v>
      </c>
      <c r="B3" s="132">
        <f>45.93%</f>
        <v>0.45929999999999999</v>
      </c>
      <c r="C3" s="31">
        <f>D3-0.06</f>
        <v>0.37</v>
      </c>
      <c r="D3" s="120">
        <v>0.43</v>
      </c>
      <c r="E3" s="31">
        <f>D3+0.06</f>
        <v>0.49</v>
      </c>
      <c r="F3" s="32" t="s">
        <v>5</v>
      </c>
      <c r="G3" s="76"/>
      <c r="H3" s="76"/>
      <c r="I3" s="76"/>
      <c r="J3" s="76"/>
      <c r="K3" s="76"/>
      <c r="L3" s="76"/>
    </row>
    <row r="4" spans="1:12" ht="25">
      <c r="A4" s="31" t="s">
        <v>6</v>
      </c>
      <c r="B4" s="133">
        <v>8.2799999999999999E-2</v>
      </c>
      <c r="C4" s="31">
        <f>D4-0.05</f>
        <v>2.0000000000000004E-2</v>
      </c>
      <c r="D4" s="120">
        <v>7.0000000000000007E-2</v>
      </c>
      <c r="E4" s="31">
        <f>D4+0.05</f>
        <v>0.12000000000000001</v>
      </c>
      <c r="F4" s="125" t="s">
        <v>33</v>
      </c>
      <c r="G4" s="76"/>
      <c r="H4" s="76"/>
      <c r="I4" s="76"/>
      <c r="J4" s="76"/>
      <c r="K4" s="76"/>
      <c r="L4" s="76"/>
    </row>
    <row r="5" spans="1:12" ht="12.5">
      <c r="A5" s="31" t="s">
        <v>7</v>
      </c>
      <c r="B5" s="133">
        <v>0.28029999999999999</v>
      </c>
      <c r="C5" s="110">
        <f>D5-0.05</f>
        <v>0.25</v>
      </c>
      <c r="D5" s="31">
        <v>0.3</v>
      </c>
      <c r="E5" s="110">
        <f>D5+0.05</f>
        <v>0.35</v>
      </c>
      <c r="F5" s="32" t="s">
        <v>8</v>
      </c>
      <c r="G5" s="76"/>
      <c r="H5" s="76"/>
      <c r="I5" s="76"/>
      <c r="J5" s="76"/>
      <c r="K5" s="76"/>
      <c r="L5" s="76"/>
    </row>
    <row r="6" spans="1:12" ht="12.5">
      <c r="A6" s="31" t="s">
        <v>9</v>
      </c>
      <c r="B6" s="133">
        <v>0.18229999999999999</v>
      </c>
      <c r="C6" s="31">
        <f>D6-0.06</f>
        <v>0.14000000000000001</v>
      </c>
      <c r="D6" s="120">
        <v>0.2</v>
      </c>
      <c r="E6" s="31">
        <f>D6+0.06</f>
        <v>0.26</v>
      </c>
      <c r="F6" s="32" t="s">
        <v>22</v>
      </c>
      <c r="G6" s="76"/>
      <c r="H6" s="76"/>
      <c r="I6" s="76"/>
      <c r="J6" s="76"/>
      <c r="K6" s="76"/>
      <c r="L6" s="76"/>
    </row>
    <row r="7" spans="1:12" ht="12.5">
      <c r="A7" s="120" t="s">
        <v>10</v>
      </c>
      <c r="B7" s="133">
        <v>2.5700000000000001E-2</v>
      </c>
      <c r="C7" s="120">
        <f>D7-0.05</f>
        <v>0</v>
      </c>
      <c r="D7" s="120">
        <v>0.05</v>
      </c>
      <c r="E7" s="120">
        <f>D7+0.05</f>
        <v>0.1</v>
      </c>
      <c r="F7" s="123"/>
      <c r="G7" s="124"/>
      <c r="H7" s="76"/>
      <c r="I7" s="76"/>
      <c r="J7" s="76"/>
      <c r="K7" s="76"/>
      <c r="L7" s="76"/>
    </row>
    <row r="8" spans="1:12" ht="27" customHeight="1">
      <c r="A8" s="23" t="s">
        <v>20</v>
      </c>
      <c r="B8" s="133">
        <v>3.4599999999999999E-2</v>
      </c>
      <c r="C8" s="31">
        <f>D8-0.05</f>
        <v>0</v>
      </c>
      <c r="D8" s="120">
        <v>0.05</v>
      </c>
      <c r="E8" s="31">
        <f>D8+0.05</f>
        <v>0.1</v>
      </c>
      <c r="F8" s="89"/>
      <c r="G8" s="76"/>
      <c r="H8" s="76"/>
      <c r="I8" s="76"/>
      <c r="J8" s="76"/>
      <c r="K8" s="76"/>
      <c r="L8" s="76"/>
    </row>
    <row r="9" spans="1:12" ht="12.5">
      <c r="A9" s="31" t="s">
        <v>11</v>
      </c>
      <c r="B9" s="132"/>
      <c r="C9" s="31"/>
      <c r="D9" s="31">
        <f>SUM(D3:D8)</f>
        <v>1.1000000000000001</v>
      </c>
      <c r="E9" s="31"/>
      <c r="F9" s="89"/>
      <c r="G9" s="76"/>
      <c r="H9" s="76"/>
      <c r="I9" s="76"/>
      <c r="J9" s="76"/>
      <c r="K9" s="76"/>
      <c r="L9" s="76"/>
    </row>
    <row r="10" spans="1:12" ht="12.5">
      <c r="A10" s="31" t="s">
        <v>12</v>
      </c>
      <c r="B10" s="132">
        <v>0.21690000000000001</v>
      </c>
      <c r="C10" s="31">
        <f>D10-0.06</f>
        <v>0.14000000000000001</v>
      </c>
      <c r="D10" s="120">
        <v>0.2</v>
      </c>
      <c r="E10" s="31">
        <f>D10+0.06</f>
        <v>0.26</v>
      </c>
      <c r="F10" s="89"/>
      <c r="G10" s="76"/>
      <c r="H10" s="76"/>
      <c r="I10" s="76"/>
      <c r="J10" s="76"/>
      <c r="K10" s="76"/>
      <c r="L10" s="76"/>
    </row>
    <row r="11" spans="1:12" ht="12.5">
      <c r="G11" s="76"/>
      <c r="H11" s="76"/>
      <c r="I11" s="76"/>
      <c r="J11" s="76"/>
      <c r="K11" s="76"/>
      <c r="L11" s="76"/>
    </row>
    <row r="12" spans="1:12" ht="12.5">
      <c r="A12" s="169" t="s">
        <v>13</v>
      </c>
      <c r="B12" s="170"/>
      <c r="C12" s="170"/>
      <c r="D12" s="170"/>
      <c r="E12" s="170"/>
      <c r="F12" s="170"/>
      <c r="G12" s="170"/>
      <c r="H12" s="76"/>
      <c r="I12" s="76"/>
      <c r="J12" s="76"/>
      <c r="K12" s="76"/>
      <c r="L12" s="76"/>
    </row>
    <row r="13" spans="1:12" ht="12.5">
      <c r="A13" s="78" t="s">
        <v>14</v>
      </c>
      <c r="B13" s="79"/>
      <c r="C13" s="79"/>
      <c r="D13" s="79"/>
      <c r="E13" s="76"/>
      <c r="F13" s="76"/>
      <c r="G13" s="76"/>
      <c r="H13" s="76"/>
      <c r="I13" s="76"/>
      <c r="J13" s="76"/>
      <c r="K13" s="76"/>
      <c r="L13" s="76"/>
    </row>
    <row r="14" spans="1:12" ht="12.5">
      <c r="A14" s="78" t="s">
        <v>15</v>
      </c>
      <c r="B14" s="79"/>
      <c r="C14" s="79"/>
      <c r="D14" s="79"/>
      <c r="E14" s="79"/>
      <c r="F14" s="76"/>
      <c r="G14" s="76"/>
      <c r="H14" s="76"/>
      <c r="I14" s="76"/>
      <c r="J14" s="76"/>
      <c r="K14" s="76"/>
      <c r="L14" s="76"/>
    </row>
    <row r="15" spans="1:12" ht="12.5">
      <c r="A15" s="80" t="s">
        <v>16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ht="13">
      <c r="A16" s="81"/>
      <c r="B16" s="76"/>
      <c r="C16" s="76"/>
      <c r="D16" s="76"/>
      <c r="E16" s="76"/>
      <c r="F16" s="76"/>
      <c r="G16" s="82"/>
      <c r="H16" s="76"/>
      <c r="I16" s="76"/>
      <c r="J16" s="76"/>
      <c r="K16" s="76"/>
      <c r="L16" s="76"/>
    </row>
    <row r="17" spans="1:12" ht="13">
      <c r="A17" s="83"/>
      <c r="B17" s="79"/>
      <c r="C17" s="79"/>
      <c r="D17" s="79"/>
      <c r="E17" s="79"/>
      <c r="F17" s="79"/>
      <c r="G17" s="82"/>
      <c r="H17" s="76"/>
      <c r="I17" s="76"/>
      <c r="J17" s="76"/>
      <c r="K17" s="76"/>
      <c r="L17" s="76"/>
    </row>
    <row r="18" spans="1:12" ht="13">
      <c r="A18" s="83"/>
      <c r="B18" s="79"/>
      <c r="C18" s="79"/>
      <c r="D18" s="79"/>
      <c r="E18" s="79"/>
      <c r="F18" s="79"/>
      <c r="G18" s="76"/>
      <c r="H18" s="76"/>
      <c r="I18" s="76"/>
      <c r="J18" s="76"/>
      <c r="K18" s="76"/>
      <c r="L18" s="76"/>
    </row>
    <row r="19" spans="1:12" ht="13">
      <c r="A19" s="83"/>
      <c r="B19" s="79"/>
      <c r="C19" s="79"/>
      <c r="D19" s="79"/>
      <c r="E19" s="79"/>
      <c r="F19" s="79"/>
      <c r="G19" s="76"/>
      <c r="H19" s="76"/>
      <c r="I19" s="76"/>
      <c r="J19" s="76"/>
      <c r="K19" s="76"/>
      <c r="L19" s="76"/>
    </row>
    <row r="20" spans="1:12" ht="12.5">
      <c r="A20" s="90"/>
      <c r="B20" s="90"/>
      <c r="C20" s="90"/>
      <c r="D20" s="90"/>
      <c r="E20" s="90"/>
      <c r="F20" s="90"/>
      <c r="G20" s="76"/>
      <c r="H20" s="76"/>
      <c r="I20" s="76"/>
      <c r="J20" s="76"/>
      <c r="K20" s="76"/>
      <c r="L20" s="76"/>
    </row>
    <row r="21" spans="1:12" ht="13">
      <c r="A21" s="166" t="s">
        <v>30</v>
      </c>
      <c r="B21" s="167"/>
      <c r="C21" s="167"/>
      <c r="D21" s="167"/>
      <c r="E21" s="167"/>
      <c r="F21" s="168"/>
      <c r="G21" s="76"/>
      <c r="H21" s="76"/>
      <c r="I21" s="76"/>
      <c r="J21" s="76"/>
      <c r="K21" s="76"/>
      <c r="L21" s="76"/>
    </row>
    <row r="22" spans="1:12" ht="13">
      <c r="A22" s="28" t="s">
        <v>0</v>
      </c>
      <c r="B22" s="28" t="s">
        <v>34</v>
      </c>
      <c r="C22" s="29" t="s">
        <v>1</v>
      </c>
      <c r="D22" s="29" t="s">
        <v>35</v>
      </c>
      <c r="E22" s="29" t="s">
        <v>2</v>
      </c>
      <c r="F22" s="29" t="s">
        <v>3</v>
      </c>
      <c r="G22" s="76"/>
      <c r="H22" s="76"/>
      <c r="I22" s="76"/>
      <c r="J22" s="76"/>
      <c r="K22" s="76"/>
      <c r="L22" s="76"/>
    </row>
    <row r="23" spans="1:12" ht="12.5">
      <c r="A23" s="31" t="s">
        <v>4</v>
      </c>
      <c r="B23" s="132">
        <f>35.17%</f>
        <v>0.35170000000000001</v>
      </c>
      <c r="C23" s="31">
        <f>D23-0.06</f>
        <v>0.28000000000000003</v>
      </c>
      <c r="D23" s="120">
        <v>0.34</v>
      </c>
      <c r="E23" s="31">
        <f>D23+0.06</f>
        <v>0.4</v>
      </c>
      <c r="F23" s="32" t="s">
        <v>5</v>
      </c>
      <c r="G23" s="76"/>
      <c r="H23" s="76"/>
      <c r="I23" s="76"/>
      <c r="J23" s="76"/>
      <c r="K23" s="76"/>
      <c r="L23" s="76"/>
    </row>
    <row r="24" spans="1:12" ht="25">
      <c r="A24" s="31" t="s">
        <v>6</v>
      </c>
      <c r="B24" s="133">
        <f>9.72%+1.53%</f>
        <v>0.11250000000000002</v>
      </c>
      <c r="C24" s="31">
        <f>D24-0.05</f>
        <v>2.0000000000000004E-2</v>
      </c>
      <c r="D24" s="120">
        <v>7.0000000000000007E-2</v>
      </c>
      <c r="E24" s="31">
        <f>D24+0.05</f>
        <v>0.12000000000000001</v>
      </c>
      <c r="F24" s="125" t="s">
        <v>33</v>
      </c>
      <c r="G24" s="76"/>
      <c r="H24" s="76"/>
      <c r="I24" s="76"/>
      <c r="J24" s="76"/>
      <c r="K24" s="76"/>
      <c r="L24" s="76"/>
    </row>
    <row r="25" spans="1:12" ht="12.5">
      <c r="A25" s="31" t="s">
        <v>7</v>
      </c>
      <c r="B25" s="133">
        <v>0.2727</v>
      </c>
      <c r="C25" s="110">
        <f>D25-0.05</f>
        <v>0.25</v>
      </c>
      <c r="D25" s="31">
        <v>0.3</v>
      </c>
      <c r="E25" s="110">
        <f>D25+0.05</f>
        <v>0.35</v>
      </c>
      <c r="F25" s="32" t="s">
        <v>8</v>
      </c>
      <c r="G25" s="76"/>
      <c r="H25" s="76"/>
      <c r="I25" s="76"/>
      <c r="J25" s="76"/>
      <c r="K25" s="76"/>
      <c r="L25" s="76"/>
    </row>
    <row r="26" spans="1:12" ht="12.5">
      <c r="A26" s="31" t="s">
        <v>9</v>
      </c>
      <c r="B26" s="133">
        <v>0.22439999999999999</v>
      </c>
      <c r="C26" s="31">
        <f>D26-0.06</f>
        <v>0.19</v>
      </c>
      <c r="D26" s="120">
        <v>0.25</v>
      </c>
      <c r="E26" s="31">
        <f>D26+0.06</f>
        <v>0.31</v>
      </c>
      <c r="F26" s="32" t="s">
        <v>22</v>
      </c>
      <c r="G26" s="76"/>
      <c r="H26" s="76"/>
      <c r="I26" s="76"/>
      <c r="J26" s="76"/>
      <c r="K26" s="76"/>
      <c r="L26" s="76"/>
    </row>
    <row r="27" spans="1:12" ht="12.5">
      <c r="A27" s="31" t="s">
        <v>10</v>
      </c>
      <c r="B27" s="132">
        <v>8.2199999999999995E-2</v>
      </c>
      <c r="C27" s="120">
        <f>D27-0.05</f>
        <v>0</v>
      </c>
      <c r="D27" s="120">
        <v>0.05</v>
      </c>
      <c r="E27" s="120">
        <f>D27+0.05</f>
        <v>0.1</v>
      </c>
      <c r="F27" s="89"/>
      <c r="G27" s="76"/>
      <c r="H27" s="76"/>
      <c r="I27" s="76"/>
      <c r="J27" s="76"/>
      <c r="K27" s="76"/>
      <c r="L27" s="76"/>
    </row>
    <row r="28" spans="1:12" ht="25">
      <c r="A28" s="23" t="s">
        <v>20</v>
      </c>
      <c r="B28" s="133">
        <v>1.8100000000000002E-2</v>
      </c>
      <c r="C28" s="31">
        <f>D28-0.05</f>
        <v>0</v>
      </c>
      <c r="D28" s="120">
        <v>0.05</v>
      </c>
      <c r="E28" s="31">
        <f>D28+0.05</f>
        <v>0.1</v>
      </c>
      <c r="F28" s="89"/>
      <c r="G28" s="76"/>
      <c r="H28" s="76"/>
      <c r="I28" s="76"/>
      <c r="J28" s="76"/>
      <c r="K28" s="76"/>
      <c r="L28" s="76"/>
    </row>
    <row r="29" spans="1:12" ht="12.5">
      <c r="A29" s="31" t="s">
        <v>11</v>
      </c>
      <c r="B29" s="132"/>
      <c r="C29" s="31"/>
      <c r="D29" s="31">
        <f>SUM(D23:D28)</f>
        <v>1.06</v>
      </c>
      <c r="E29" s="31"/>
      <c r="F29" s="89"/>
      <c r="G29" s="76"/>
      <c r="H29" s="76"/>
      <c r="I29" s="76"/>
      <c r="J29" s="76"/>
      <c r="K29" s="76"/>
      <c r="L29" s="76"/>
    </row>
    <row r="30" spans="1:12" ht="12.5">
      <c r="A30" s="31" t="s">
        <v>12</v>
      </c>
      <c r="B30" s="132">
        <v>0.1668</v>
      </c>
      <c r="C30" s="31">
        <f>D30-0.06</f>
        <v>0.12</v>
      </c>
      <c r="D30" s="120">
        <v>0.18</v>
      </c>
      <c r="E30" s="31">
        <f>D30+0.06</f>
        <v>0.24</v>
      </c>
      <c r="F30" s="89"/>
      <c r="G30" s="76"/>
      <c r="H30" s="76"/>
      <c r="I30" s="76"/>
      <c r="J30" s="76"/>
      <c r="K30" s="76"/>
      <c r="L30" s="76"/>
    </row>
    <row r="31" spans="1:12" ht="12.5">
      <c r="G31" s="76"/>
      <c r="H31" s="76"/>
      <c r="I31" s="76"/>
      <c r="J31" s="76"/>
      <c r="K31" s="76"/>
      <c r="L31" s="76"/>
    </row>
    <row r="32" spans="1:12" ht="12.5">
      <c r="A32" s="91" t="s">
        <v>13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 ht="12.5">
      <c r="A33" s="91" t="s">
        <v>14</v>
      </c>
      <c r="B33" s="79"/>
      <c r="C33" s="79"/>
      <c r="D33" s="79"/>
      <c r="E33" s="76"/>
      <c r="F33" s="76"/>
      <c r="G33" s="76"/>
      <c r="H33" s="76"/>
      <c r="I33" s="76"/>
      <c r="J33" s="76"/>
      <c r="K33" s="76"/>
      <c r="L33" s="76"/>
    </row>
    <row r="34" spans="1:12" ht="12.5">
      <c r="A34" s="91" t="s">
        <v>15</v>
      </c>
      <c r="B34" s="79"/>
      <c r="C34" s="79"/>
      <c r="D34" s="79"/>
      <c r="E34" s="79"/>
      <c r="F34" s="76"/>
      <c r="G34" s="76"/>
      <c r="H34" s="76"/>
      <c r="I34" s="76"/>
      <c r="J34" s="76"/>
      <c r="K34" s="76"/>
      <c r="L34" s="76"/>
    </row>
    <row r="35" spans="1:12" ht="12.5">
      <c r="A35" s="77" t="s">
        <v>16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ht="12.5">
      <c r="A36" s="92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ht="13">
      <c r="A37" s="93"/>
      <c r="B37" s="79"/>
      <c r="C37" s="79"/>
      <c r="D37" s="79"/>
      <c r="E37" s="79"/>
      <c r="F37" s="79"/>
      <c r="G37" s="76"/>
      <c r="H37" s="76"/>
      <c r="I37" s="76"/>
      <c r="J37" s="76"/>
      <c r="K37" s="76"/>
      <c r="L37" s="76"/>
    </row>
    <row r="38" spans="1:12" ht="13">
      <c r="A38" s="93"/>
      <c r="B38" s="79"/>
      <c r="C38" s="79"/>
      <c r="D38" s="79"/>
      <c r="E38" s="79"/>
      <c r="F38" s="79"/>
      <c r="G38" s="76"/>
      <c r="H38" s="76"/>
      <c r="I38" s="76"/>
      <c r="J38" s="76"/>
      <c r="K38" s="76"/>
      <c r="L38" s="76"/>
    </row>
    <row r="39" spans="1:12" ht="13">
      <c r="A39" s="93"/>
      <c r="B39" s="79"/>
      <c r="C39" s="79"/>
      <c r="D39" s="79"/>
      <c r="E39" s="79"/>
      <c r="F39" s="79"/>
      <c r="G39" s="76"/>
      <c r="H39" s="76"/>
      <c r="I39" s="76"/>
      <c r="J39" s="76"/>
      <c r="K39" s="76"/>
      <c r="L39" s="76"/>
    </row>
    <row r="40" spans="1:12" ht="13">
      <c r="A40" s="166" t="s">
        <v>28</v>
      </c>
      <c r="B40" s="167"/>
      <c r="C40" s="167"/>
      <c r="D40" s="167"/>
      <c r="E40" s="167"/>
      <c r="F40" s="168"/>
      <c r="G40" s="76"/>
      <c r="H40" s="76"/>
      <c r="I40" s="76"/>
      <c r="J40" s="76"/>
      <c r="K40" s="76"/>
      <c r="L40" s="76"/>
    </row>
    <row r="41" spans="1:12" ht="13">
      <c r="A41" s="28" t="s">
        <v>0</v>
      </c>
      <c r="B41" s="28" t="s">
        <v>34</v>
      </c>
      <c r="C41" s="29" t="s">
        <v>1</v>
      </c>
      <c r="D41" s="29" t="s">
        <v>35</v>
      </c>
      <c r="E41" s="29" t="s">
        <v>2</v>
      </c>
      <c r="F41" s="29" t="s">
        <v>3</v>
      </c>
      <c r="G41" s="76"/>
      <c r="H41" s="76"/>
      <c r="I41" s="76"/>
      <c r="J41" s="76"/>
      <c r="K41" s="76"/>
      <c r="L41" s="76"/>
    </row>
    <row r="42" spans="1:12" ht="12.5">
      <c r="A42" s="31" t="s">
        <v>4</v>
      </c>
      <c r="B42" s="132">
        <v>0.21690000000000001</v>
      </c>
      <c r="C42" s="31">
        <f>D42-0.06</f>
        <v>0.14000000000000001</v>
      </c>
      <c r="D42" s="31">
        <v>0.2</v>
      </c>
      <c r="E42" s="31">
        <f>D42+0.06</f>
        <v>0.26</v>
      </c>
      <c r="F42" s="32" t="s">
        <v>5</v>
      </c>
      <c r="G42" s="76"/>
      <c r="H42" s="76"/>
      <c r="I42" s="76"/>
      <c r="J42" s="76"/>
      <c r="K42" s="76"/>
      <c r="L42" s="76"/>
    </row>
    <row r="43" spans="1:12" ht="25">
      <c r="A43" s="31" t="s">
        <v>6</v>
      </c>
      <c r="B43" s="133">
        <f>21.23%+1.35%</f>
        <v>0.22580000000000003</v>
      </c>
      <c r="C43" s="31">
        <f>D43-0.05</f>
        <v>0.15000000000000002</v>
      </c>
      <c r="D43" s="110">
        <v>0.2</v>
      </c>
      <c r="E43" s="31">
        <f>D43+0.05</f>
        <v>0.25</v>
      </c>
      <c r="F43" s="125" t="s">
        <v>33</v>
      </c>
      <c r="G43" s="76"/>
      <c r="H43" s="76"/>
      <c r="I43" s="76"/>
      <c r="J43" s="76"/>
      <c r="K43" s="76"/>
      <c r="L43" s="76"/>
    </row>
    <row r="44" spans="1:12" ht="12.5">
      <c r="A44" s="31" t="s">
        <v>7</v>
      </c>
      <c r="B44" s="133">
        <v>0.26769999999999999</v>
      </c>
      <c r="C44" s="120">
        <f>D44-0.05</f>
        <v>0.25</v>
      </c>
      <c r="D44" s="120">
        <v>0.3</v>
      </c>
      <c r="E44" s="120">
        <f>D44+0.05</f>
        <v>0.35</v>
      </c>
      <c r="F44" s="32" t="s">
        <v>8</v>
      </c>
      <c r="G44" s="76"/>
      <c r="H44" s="76"/>
      <c r="I44" s="76"/>
      <c r="J44" s="76"/>
      <c r="K44" s="76"/>
      <c r="L44" s="76"/>
    </row>
    <row r="45" spans="1:12" ht="12.5">
      <c r="A45" s="31" t="s">
        <v>9</v>
      </c>
      <c r="B45" s="133">
        <v>0.22509999999999999</v>
      </c>
      <c r="C45" s="120">
        <f>D45-0.06</f>
        <v>0.18</v>
      </c>
      <c r="D45" s="120">
        <v>0.24</v>
      </c>
      <c r="E45" s="120">
        <f>D45+0.06</f>
        <v>0.3</v>
      </c>
      <c r="F45" s="32" t="s">
        <v>22</v>
      </c>
      <c r="G45" s="76"/>
      <c r="H45" s="76"/>
      <c r="I45" s="76"/>
      <c r="J45" s="76"/>
      <c r="K45" s="76"/>
      <c r="L45" s="76"/>
    </row>
    <row r="46" spans="1:12" ht="12.5">
      <c r="A46" s="31" t="s">
        <v>10</v>
      </c>
      <c r="B46" s="133">
        <v>9.11E-2</v>
      </c>
      <c r="C46" s="120">
        <f>D46-0.05</f>
        <v>0</v>
      </c>
      <c r="D46" s="120">
        <v>0.05</v>
      </c>
      <c r="E46" s="120">
        <f>D46+0.05</f>
        <v>0.1</v>
      </c>
      <c r="F46" s="89"/>
      <c r="G46" s="76"/>
      <c r="H46" s="76"/>
      <c r="I46" s="76"/>
      <c r="J46" s="76"/>
      <c r="K46" s="76"/>
      <c r="L46" s="76"/>
    </row>
    <row r="47" spans="1:12" ht="25">
      <c r="A47" s="23" t="s">
        <v>20</v>
      </c>
      <c r="B47" s="133">
        <v>9.7999999999999997E-3</v>
      </c>
      <c r="C47" s="31">
        <v>0</v>
      </c>
      <c r="D47" s="110">
        <v>0.01</v>
      </c>
      <c r="E47" s="31">
        <f>D47+0.05</f>
        <v>6.0000000000000005E-2</v>
      </c>
      <c r="F47" s="89"/>
      <c r="G47" s="76"/>
      <c r="H47" s="76"/>
      <c r="I47" s="76"/>
      <c r="J47" s="76"/>
      <c r="K47" s="76"/>
      <c r="L47" s="76"/>
    </row>
    <row r="48" spans="1:12" ht="12.5">
      <c r="A48" s="31" t="s">
        <v>11</v>
      </c>
      <c r="B48" s="132"/>
      <c r="C48" s="31"/>
      <c r="D48" s="31">
        <f>SUM(D42:D47)</f>
        <v>1</v>
      </c>
      <c r="E48" s="31"/>
      <c r="F48" s="89"/>
      <c r="G48" s="76"/>
      <c r="H48" s="76"/>
      <c r="I48" s="76"/>
      <c r="J48" s="76"/>
      <c r="K48" s="76"/>
      <c r="L48" s="76"/>
    </row>
    <row r="49" spans="1:12" ht="12.5">
      <c r="A49" s="31" t="s">
        <v>12</v>
      </c>
      <c r="B49" s="132">
        <v>0.1231</v>
      </c>
      <c r="C49" s="31">
        <f>D49-0.06</f>
        <v>8.0000000000000016E-2</v>
      </c>
      <c r="D49" s="110">
        <v>0.14000000000000001</v>
      </c>
      <c r="E49" s="31">
        <f>D49+0.06</f>
        <v>0.2</v>
      </c>
      <c r="F49" s="89"/>
      <c r="G49" s="76"/>
      <c r="H49" s="76"/>
      <c r="I49" s="76"/>
      <c r="J49" s="76"/>
      <c r="K49" s="76"/>
      <c r="L49" s="76"/>
    </row>
    <row r="50" spans="1:12" ht="12.5">
      <c r="G50" s="76"/>
      <c r="H50" s="76"/>
      <c r="I50" s="76"/>
      <c r="J50" s="76"/>
      <c r="K50" s="76"/>
      <c r="L50" s="76"/>
    </row>
    <row r="51" spans="1:12" ht="12.5">
      <c r="A51" s="78" t="s">
        <v>13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ht="12.5">
      <c r="A52" s="78" t="s">
        <v>14</v>
      </c>
      <c r="B52" s="79"/>
      <c r="C52" s="79"/>
      <c r="D52" s="79"/>
      <c r="E52" s="76"/>
      <c r="F52" s="76"/>
      <c r="G52" s="76"/>
      <c r="H52" s="76"/>
      <c r="I52" s="76"/>
      <c r="J52" s="76"/>
      <c r="K52" s="76"/>
      <c r="L52" s="76"/>
    </row>
    <row r="53" spans="1:12" ht="12.5">
      <c r="A53" s="78" t="s">
        <v>15</v>
      </c>
      <c r="B53" s="79"/>
      <c r="C53" s="79"/>
      <c r="D53" s="79"/>
      <c r="E53" s="79"/>
      <c r="F53" s="76"/>
      <c r="G53" s="76"/>
      <c r="H53" s="76"/>
      <c r="I53" s="76"/>
      <c r="J53" s="76"/>
      <c r="K53" s="76"/>
      <c r="L53" s="76"/>
    </row>
    <row r="54" spans="1:12" ht="12.5">
      <c r="A54" s="80" t="s">
        <v>16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ht="12.5">
      <c r="A55" s="81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13">
      <c r="A56" s="83"/>
      <c r="B56" s="79"/>
      <c r="C56" s="79"/>
      <c r="D56" s="79"/>
      <c r="E56" s="79"/>
      <c r="F56" s="79"/>
      <c r="G56" s="76"/>
      <c r="H56" s="76"/>
      <c r="I56" s="76"/>
      <c r="J56" s="76"/>
      <c r="K56" s="76"/>
      <c r="L56" s="76"/>
    </row>
    <row r="57" spans="1:12" ht="13">
      <c r="A57" s="83"/>
      <c r="B57" s="79"/>
      <c r="C57" s="79"/>
      <c r="D57" s="79"/>
      <c r="E57" s="79"/>
      <c r="F57" s="79"/>
      <c r="G57" s="76"/>
      <c r="H57" s="76"/>
      <c r="I57" s="76"/>
      <c r="J57" s="76"/>
      <c r="K57" s="76"/>
      <c r="L57" s="76"/>
    </row>
    <row r="58" spans="1:12" ht="13">
      <c r="A58" s="164"/>
      <c r="B58" s="165"/>
      <c r="C58" s="165"/>
      <c r="D58" s="165"/>
      <c r="E58" s="165"/>
      <c r="F58" s="165"/>
      <c r="G58" s="76"/>
      <c r="H58" s="76"/>
      <c r="I58" s="76"/>
      <c r="J58" s="76"/>
      <c r="K58" s="76"/>
      <c r="L58" s="76"/>
    </row>
    <row r="59" spans="1:12" ht="13">
      <c r="A59" s="84"/>
      <c r="B59" s="84"/>
      <c r="C59" s="84"/>
      <c r="D59" s="84"/>
      <c r="E59" s="84"/>
      <c r="F59" s="84"/>
      <c r="G59" s="76"/>
      <c r="H59" s="76"/>
      <c r="I59" s="76"/>
      <c r="J59" s="76"/>
      <c r="K59" s="76"/>
      <c r="L59" s="76"/>
    </row>
    <row r="60" spans="1:12" ht="12.5">
      <c r="A60" s="85"/>
      <c r="B60" s="86"/>
      <c r="C60" s="87"/>
      <c r="D60" s="87"/>
      <c r="E60" s="87"/>
      <c r="F60" s="88"/>
      <c r="G60" s="76"/>
      <c r="H60" s="76"/>
      <c r="I60" s="76"/>
      <c r="J60" s="76"/>
      <c r="K60" s="76"/>
      <c r="L60" s="76"/>
    </row>
    <row r="61" spans="1:12" ht="13">
      <c r="A61" s="166" t="s">
        <v>27</v>
      </c>
      <c r="B61" s="167"/>
      <c r="C61" s="167"/>
      <c r="D61" s="167"/>
      <c r="E61" s="167"/>
      <c r="F61" s="168"/>
      <c r="G61" s="76"/>
      <c r="H61" s="76"/>
      <c r="I61" s="76"/>
      <c r="J61" s="76"/>
      <c r="K61" s="76"/>
      <c r="L61" s="76"/>
    </row>
    <row r="62" spans="1:12" ht="13">
      <c r="A62" s="28" t="s">
        <v>0</v>
      </c>
      <c r="B62" s="28" t="s">
        <v>34</v>
      </c>
      <c r="C62" s="29" t="s">
        <v>1</v>
      </c>
      <c r="D62" s="29" t="s">
        <v>35</v>
      </c>
      <c r="E62" s="29" t="s">
        <v>2</v>
      </c>
      <c r="F62" s="29" t="s">
        <v>3</v>
      </c>
      <c r="G62" s="76"/>
      <c r="H62" s="76"/>
      <c r="I62" s="76"/>
      <c r="J62" s="76"/>
      <c r="K62" s="76"/>
      <c r="L62" s="76"/>
    </row>
    <row r="63" spans="1:12" ht="12.5">
      <c r="A63" s="31" t="s">
        <v>4</v>
      </c>
      <c r="B63" s="132">
        <v>0</v>
      </c>
      <c r="C63" s="103">
        <v>0</v>
      </c>
      <c r="D63" s="103">
        <v>0</v>
      </c>
      <c r="E63" s="103">
        <v>0</v>
      </c>
      <c r="F63" s="32" t="s">
        <v>5</v>
      </c>
      <c r="G63" s="76"/>
      <c r="H63" s="76"/>
      <c r="I63" s="76"/>
      <c r="J63" s="76"/>
      <c r="K63" s="76"/>
      <c r="L63" s="76"/>
    </row>
    <row r="64" spans="1:12" ht="25">
      <c r="A64" s="31" t="s">
        <v>6</v>
      </c>
      <c r="B64" s="133">
        <v>0.14929999999999999</v>
      </c>
      <c r="C64" s="103">
        <f>D64-0.05</f>
        <v>0.05</v>
      </c>
      <c r="D64" s="103">
        <v>0.1</v>
      </c>
      <c r="E64" s="103">
        <f>D64+0.05</f>
        <v>0.15000000000000002</v>
      </c>
      <c r="F64" s="125" t="s">
        <v>33</v>
      </c>
      <c r="G64" s="76"/>
      <c r="H64" s="76"/>
      <c r="I64" s="76"/>
      <c r="J64" s="76"/>
      <c r="K64" s="76"/>
      <c r="L64" s="76"/>
    </row>
    <row r="65" spans="1:12" ht="12.5">
      <c r="A65" s="31" t="s">
        <v>7</v>
      </c>
      <c r="B65" s="133">
        <v>0.86180000000000001</v>
      </c>
      <c r="C65" s="120">
        <v>0.6</v>
      </c>
      <c r="D65" s="120">
        <v>0.85</v>
      </c>
      <c r="E65" s="120">
        <v>0.85</v>
      </c>
      <c r="F65" s="32" t="s">
        <v>8</v>
      </c>
      <c r="G65" s="76"/>
      <c r="H65" s="76"/>
      <c r="I65" s="76"/>
      <c r="J65" s="76"/>
      <c r="K65" s="76"/>
      <c r="L65" s="76"/>
    </row>
    <row r="66" spans="1:12" ht="12.5">
      <c r="A66" s="31" t="s">
        <v>9</v>
      </c>
      <c r="B66" s="132">
        <v>3.5299999999999998E-2</v>
      </c>
      <c r="C66" s="103">
        <v>0</v>
      </c>
      <c r="D66" s="103">
        <v>0</v>
      </c>
      <c r="E66" s="103">
        <v>0</v>
      </c>
      <c r="F66" s="32" t="s">
        <v>22</v>
      </c>
      <c r="G66" s="76"/>
      <c r="H66" s="76"/>
      <c r="I66" s="76"/>
      <c r="J66" s="76"/>
      <c r="K66" s="76"/>
      <c r="L66" s="76"/>
    </row>
    <row r="67" spans="1:12" ht="12.5">
      <c r="A67" s="31" t="s">
        <v>10</v>
      </c>
      <c r="B67" s="132"/>
      <c r="C67" s="120">
        <f>D67-0.05</f>
        <v>0</v>
      </c>
      <c r="D67" s="120">
        <v>0.05</v>
      </c>
      <c r="E67" s="120">
        <f>D67+0.05</f>
        <v>0.1</v>
      </c>
      <c r="F67" s="89"/>
      <c r="G67" s="76"/>
      <c r="H67" s="76"/>
      <c r="I67" s="76"/>
      <c r="J67" s="76"/>
      <c r="K67" s="76"/>
      <c r="L67" s="76"/>
    </row>
    <row r="68" spans="1:12" ht="25">
      <c r="A68" s="23" t="s">
        <v>20</v>
      </c>
      <c r="B68" s="132"/>
      <c r="C68" s="103">
        <v>0</v>
      </c>
      <c r="D68" s="103">
        <v>0</v>
      </c>
      <c r="E68" s="103">
        <v>0</v>
      </c>
      <c r="F68" s="89"/>
      <c r="G68" s="76"/>
      <c r="H68" s="76"/>
      <c r="I68" s="76"/>
      <c r="J68" s="76"/>
      <c r="K68" s="76"/>
      <c r="L68" s="76"/>
    </row>
    <row r="69" spans="1:12" ht="12.5">
      <c r="A69" s="31" t="s">
        <v>11</v>
      </c>
      <c r="B69" s="133"/>
      <c r="C69" s="103"/>
      <c r="D69" s="103">
        <f>SUM(D63:D68)</f>
        <v>1</v>
      </c>
      <c r="E69" s="103"/>
      <c r="F69" s="89"/>
      <c r="G69" s="76"/>
      <c r="H69" s="76"/>
      <c r="I69" s="76"/>
      <c r="J69" s="76"/>
      <c r="K69" s="76"/>
      <c r="L69" s="76"/>
    </row>
    <row r="70" spans="1:12" ht="12.5">
      <c r="A70" s="31" t="s">
        <v>12</v>
      </c>
      <c r="B70" s="132">
        <v>0</v>
      </c>
      <c r="C70" s="103">
        <v>0</v>
      </c>
      <c r="D70" s="103">
        <v>0</v>
      </c>
      <c r="E70" s="103">
        <v>0</v>
      </c>
      <c r="F70" s="89"/>
      <c r="G70" s="76"/>
      <c r="H70" s="76"/>
      <c r="I70" s="76"/>
      <c r="J70" s="76"/>
      <c r="K70" s="76"/>
      <c r="L70" s="76"/>
    </row>
    <row r="71" spans="1:12" ht="25">
      <c r="A71" s="94"/>
      <c r="B71" s="94"/>
      <c r="C71" s="104"/>
      <c r="D71" s="105"/>
      <c r="E71" s="106"/>
      <c r="F71" s="94"/>
      <c r="G71" s="76"/>
      <c r="H71" s="76"/>
      <c r="I71" s="76"/>
      <c r="J71" s="76"/>
      <c r="K71" s="76"/>
      <c r="L71" s="76"/>
    </row>
    <row r="72" spans="1:12" ht="12.5">
      <c r="A72" s="95" t="s">
        <v>13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 ht="12.5">
      <c r="A73" s="95" t="s">
        <v>14</v>
      </c>
      <c r="B73" s="79"/>
      <c r="C73" s="79"/>
      <c r="D73" s="79"/>
      <c r="E73" s="76"/>
      <c r="F73" s="76"/>
      <c r="G73" s="76"/>
      <c r="H73" s="76"/>
      <c r="I73" s="76"/>
      <c r="J73" s="76"/>
      <c r="K73" s="76"/>
      <c r="L73" s="76"/>
    </row>
    <row r="74" spans="1:12" ht="12.5">
      <c r="A74" s="95" t="s">
        <v>15</v>
      </c>
      <c r="B74" s="79"/>
      <c r="C74" s="79"/>
      <c r="D74" s="79"/>
      <c r="E74" s="79"/>
      <c r="F74" s="76"/>
      <c r="G74" s="76"/>
      <c r="H74" s="76"/>
      <c r="I74" s="76"/>
      <c r="J74" s="76"/>
      <c r="K74" s="76"/>
      <c r="L74" s="76"/>
    </row>
    <row r="75" spans="1:12" ht="12.5">
      <c r="A75" s="96" t="s">
        <v>16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 ht="12.5">
      <c r="A76" s="81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 ht="13">
      <c r="A77" s="83"/>
      <c r="B77" s="79"/>
      <c r="C77" s="79"/>
      <c r="D77" s="79"/>
      <c r="E77" s="79"/>
      <c r="F77" s="79"/>
      <c r="G77" s="76"/>
      <c r="H77" s="76"/>
      <c r="I77" s="76"/>
      <c r="J77" s="76"/>
      <c r="K77" s="76"/>
      <c r="L77" s="76"/>
    </row>
    <row r="78" spans="1:12" ht="13">
      <c r="A78" s="83"/>
      <c r="B78" s="79"/>
      <c r="C78" s="79"/>
      <c r="D78" s="79"/>
      <c r="E78" s="79"/>
      <c r="F78" s="79"/>
      <c r="G78" s="76"/>
      <c r="H78" s="76"/>
      <c r="I78" s="76"/>
      <c r="J78" s="76"/>
      <c r="K78" s="76"/>
      <c r="L78" s="76"/>
    </row>
    <row r="79" spans="1:12" ht="12.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 ht="13">
      <c r="A80" s="164"/>
      <c r="B80" s="165"/>
      <c r="C80" s="165"/>
      <c r="D80" s="165"/>
      <c r="E80" s="165"/>
      <c r="F80" s="165"/>
      <c r="G80" s="76"/>
      <c r="H80" s="76"/>
      <c r="I80" s="76"/>
      <c r="J80" s="76"/>
      <c r="K80" s="76"/>
      <c r="L80" s="76"/>
    </row>
    <row r="81" spans="1:12" ht="13">
      <c r="A81" s="84"/>
      <c r="B81" s="84"/>
      <c r="C81" s="84"/>
      <c r="D81" s="84"/>
      <c r="E81" s="84"/>
      <c r="F81" s="84"/>
      <c r="G81" s="76"/>
      <c r="H81" s="76"/>
      <c r="I81" s="76"/>
      <c r="J81" s="76"/>
      <c r="K81" s="76"/>
      <c r="L81" s="76"/>
    </row>
    <row r="82" spans="1:12" ht="12.5">
      <c r="A82" s="85"/>
      <c r="B82" s="86"/>
      <c r="C82" s="87"/>
      <c r="D82" s="87"/>
      <c r="E82" s="87"/>
      <c r="F82" s="88"/>
      <c r="G82" s="76"/>
      <c r="H82" s="76"/>
      <c r="I82" s="76"/>
      <c r="J82" s="76"/>
      <c r="K82" s="76"/>
      <c r="L82" s="76"/>
    </row>
    <row r="83" spans="1:12" ht="13">
      <c r="A83" s="166" t="s">
        <v>31</v>
      </c>
      <c r="B83" s="167"/>
      <c r="C83" s="167"/>
      <c r="D83" s="167"/>
      <c r="E83" s="167"/>
      <c r="F83" s="168"/>
      <c r="G83" s="76"/>
      <c r="H83" s="76"/>
      <c r="I83" s="76"/>
      <c r="J83" s="76"/>
      <c r="K83" s="76"/>
      <c r="L83" s="76"/>
    </row>
    <row r="84" spans="1:12" ht="13">
      <c r="A84" s="28" t="s">
        <v>0</v>
      </c>
      <c r="B84" s="28" t="s">
        <v>34</v>
      </c>
      <c r="C84" s="29" t="s">
        <v>1</v>
      </c>
      <c r="D84" s="29" t="s">
        <v>35</v>
      </c>
      <c r="E84" s="29" t="s">
        <v>2</v>
      </c>
      <c r="F84" s="29" t="s">
        <v>3</v>
      </c>
      <c r="G84" s="76"/>
      <c r="H84" s="76"/>
      <c r="I84" s="76"/>
      <c r="J84" s="76"/>
      <c r="K84" s="76"/>
      <c r="L84" s="76"/>
    </row>
    <row r="85" spans="1:12" ht="12.5">
      <c r="A85" s="31" t="s">
        <v>4</v>
      </c>
      <c r="B85" s="132">
        <v>0</v>
      </c>
      <c r="C85" s="103">
        <v>0</v>
      </c>
      <c r="D85" s="103">
        <v>0</v>
      </c>
      <c r="E85" s="103">
        <v>0</v>
      </c>
      <c r="F85" s="32" t="s">
        <v>5</v>
      </c>
      <c r="G85" s="76"/>
      <c r="H85" s="76"/>
      <c r="I85" s="76"/>
      <c r="J85" s="76"/>
      <c r="K85" s="76"/>
      <c r="L85" s="76"/>
    </row>
    <row r="86" spans="1:12" ht="25">
      <c r="A86" s="31" t="s">
        <v>6</v>
      </c>
      <c r="B86" s="133">
        <v>0.1545</v>
      </c>
      <c r="C86" s="103">
        <f>D86-0.05</f>
        <v>9.9999999999999992E-2</v>
      </c>
      <c r="D86" s="103">
        <v>0.15</v>
      </c>
      <c r="E86" s="103">
        <f>D86+0.05</f>
        <v>0.2</v>
      </c>
      <c r="F86" s="125" t="s">
        <v>33</v>
      </c>
      <c r="G86" s="76"/>
      <c r="H86" s="76"/>
      <c r="I86" s="76"/>
      <c r="J86" s="76"/>
      <c r="K86" s="76"/>
      <c r="L86" s="76"/>
    </row>
    <row r="87" spans="1:12" ht="12.5">
      <c r="A87" s="31" t="s">
        <v>7</v>
      </c>
      <c r="B87" s="133">
        <v>0.49459999999999998</v>
      </c>
      <c r="C87" s="120">
        <v>0.6</v>
      </c>
      <c r="D87" s="120">
        <v>0.85</v>
      </c>
      <c r="E87" s="120">
        <v>0.85</v>
      </c>
      <c r="F87" s="32" t="s">
        <v>8</v>
      </c>
      <c r="G87" s="76"/>
      <c r="H87" s="76"/>
      <c r="I87" s="76"/>
      <c r="J87" s="76"/>
      <c r="K87" s="76"/>
      <c r="L87" s="76"/>
    </row>
    <row r="88" spans="1:12" ht="12.5">
      <c r="A88" s="31" t="s">
        <v>9</v>
      </c>
      <c r="B88" s="132">
        <v>6.5699999999999995E-2</v>
      </c>
      <c r="C88" s="120">
        <v>0</v>
      </c>
      <c r="D88" s="120">
        <v>0.05</v>
      </c>
      <c r="E88" s="120">
        <f>D88+0.06</f>
        <v>0.11</v>
      </c>
      <c r="F88" s="32" t="s">
        <v>22</v>
      </c>
      <c r="G88" s="76"/>
      <c r="H88" s="76"/>
      <c r="I88" s="76"/>
      <c r="J88" s="76"/>
      <c r="K88" s="76"/>
      <c r="L88" s="76"/>
    </row>
    <row r="89" spans="1:12" ht="12.5">
      <c r="A89" s="31" t="s">
        <v>10</v>
      </c>
      <c r="B89" s="133">
        <v>0.28649999999999998</v>
      </c>
      <c r="C89" s="120">
        <f>D89-0.05</f>
        <v>0</v>
      </c>
      <c r="D89" s="120">
        <v>0.05</v>
      </c>
      <c r="E89" s="120">
        <f>D89+0.05</f>
        <v>0.1</v>
      </c>
      <c r="F89" s="89"/>
      <c r="G89" s="76"/>
      <c r="H89" s="76"/>
      <c r="I89" s="76"/>
      <c r="J89" s="76"/>
      <c r="K89" s="76"/>
      <c r="L89" s="76"/>
    </row>
    <row r="90" spans="1:12" ht="25">
      <c r="A90" s="23" t="s">
        <v>20</v>
      </c>
      <c r="B90" s="132">
        <v>0</v>
      </c>
      <c r="C90" s="103">
        <v>0</v>
      </c>
      <c r="D90" s="103">
        <v>0</v>
      </c>
      <c r="E90" s="103">
        <v>0</v>
      </c>
      <c r="F90" s="89"/>
      <c r="G90" s="76"/>
      <c r="H90" s="76"/>
      <c r="I90" s="76"/>
      <c r="J90" s="76"/>
      <c r="K90" s="76"/>
      <c r="L90" s="76"/>
    </row>
    <row r="91" spans="1:12" ht="12.5">
      <c r="A91" s="31" t="s">
        <v>11</v>
      </c>
      <c r="B91" s="133"/>
      <c r="C91" s="103"/>
      <c r="D91" s="103">
        <f>SUM(D85:D90)</f>
        <v>1.1000000000000001</v>
      </c>
      <c r="E91" s="103"/>
      <c r="F91" s="89"/>
      <c r="G91" s="76"/>
      <c r="H91" s="76"/>
      <c r="I91" s="76"/>
      <c r="J91" s="76"/>
      <c r="K91" s="76"/>
      <c r="L91" s="76"/>
    </row>
    <row r="92" spans="1:12" ht="12.5">
      <c r="A92" s="31" t="s">
        <v>12</v>
      </c>
      <c r="B92" s="132">
        <v>0</v>
      </c>
      <c r="C92" s="103">
        <v>0</v>
      </c>
      <c r="D92" s="103">
        <v>0</v>
      </c>
      <c r="E92" s="103">
        <v>0</v>
      </c>
      <c r="F92" s="89"/>
      <c r="G92" s="76"/>
      <c r="H92" s="76"/>
      <c r="I92" s="76"/>
      <c r="J92" s="76"/>
      <c r="K92" s="76"/>
      <c r="L92" s="76"/>
    </row>
    <row r="93" spans="1:12" ht="25">
      <c r="A93" s="94"/>
      <c r="B93" s="94"/>
      <c r="C93" s="104"/>
      <c r="D93" s="105"/>
      <c r="E93" s="106"/>
      <c r="F93" s="94"/>
      <c r="G93" s="76"/>
      <c r="H93" s="76"/>
      <c r="I93" s="76"/>
      <c r="J93" s="76"/>
      <c r="K93" s="76"/>
      <c r="L93" s="76"/>
    </row>
    <row r="94" spans="1:12" ht="12.5">
      <c r="A94" s="95" t="s">
        <v>13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 ht="12.5">
      <c r="A95" s="95" t="s">
        <v>14</v>
      </c>
      <c r="B95" s="79"/>
      <c r="C95" s="79"/>
      <c r="D95" s="79"/>
      <c r="E95" s="76"/>
      <c r="F95" s="76"/>
      <c r="G95" s="76"/>
      <c r="H95" s="76"/>
      <c r="I95" s="76"/>
      <c r="J95" s="76"/>
      <c r="K95" s="76"/>
      <c r="L95" s="76"/>
    </row>
    <row r="96" spans="1:12" ht="12.5">
      <c r="A96" s="95" t="s">
        <v>15</v>
      </c>
      <c r="B96" s="79"/>
      <c r="C96" s="79"/>
      <c r="D96" s="79"/>
      <c r="E96" s="79"/>
      <c r="F96" s="76"/>
      <c r="G96" s="76"/>
      <c r="H96" s="76"/>
      <c r="I96" s="76"/>
      <c r="J96" s="76"/>
      <c r="K96" s="76"/>
      <c r="L96" s="76"/>
    </row>
    <row r="97" spans="1:12" ht="12.5">
      <c r="A97" s="96" t="s">
        <v>16</v>
      </c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 ht="12.5">
      <c r="A98" s="81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 ht="13">
      <c r="A99" s="83"/>
      <c r="B99" s="79"/>
      <c r="C99" s="79"/>
      <c r="D99" s="79"/>
      <c r="E99" s="79"/>
      <c r="F99" s="79"/>
      <c r="G99" s="76"/>
      <c r="H99" s="76"/>
      <c r="I99" s="76"/>
      <c r="J99" s="76"/>
      <c r="K99" s="76"/>
      <c r="L99" s="76"/>
    </row>
    <row r="100" spans="1:12" ht="13">
      <c r="A100" s="83"/>
      <c r="B100" s="79"/>
      <c r="C100" s="79"/>
      <c r="D100" s="79"/>
      <c r="E100" s="79"/>
      <c r="F100" s="79"/>
      <c r="G100" s="76"/>
      <c r="H100" s="76"/>
      <c r="I100" s="76"/>
      <c r="J100" s="76"/>
      <c r="K100" s="76"/>
      <c r="L100" s="76"/>
    </row>
    <row r="101" spans="1:12" ht="12.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 ht="12.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 ht="13">
      <c r="A103" s="164"/>
      <c r="B103" s="165"/>
      <c r="C103" s="165"/>
      <c r="D103" s="165"/>
      <c r="E103" s="165"/>
      <c r="F103" s="165"/>
      <c r="G103" s="76"/>
      <c r="H103" s="76"/>
      <c r="I103" s="76"/>
      <c r="J103" s="76"/>
      <c r="K103" s="76"/>
      <c r="L103" s="76"/>
    </row>
    <row r="104" spans="1:12" ht="12.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 ht="12.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 ht="12.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 ht="12.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 ht="12.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 ht="12.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 ht="12.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 ht="12.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 ht="12.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 ht="12.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 ht="12.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 ht="12.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 ht="12.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 ht="12.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 ht="12.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 ht="12.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 ht="12.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 ht="12.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 ht="12.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 ht="12.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 ht="12.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 ht="12.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 ht="12.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 ht="12.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 ht="12.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 ht="12.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 ht="12.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 ht="12.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 ht="12.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 ht="12.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 ht="12.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 ht="12.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 ht="12.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 ht="12.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 ht="12.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 ht="12.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 ht="12.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 ht="12.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 ht="12.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 ht="12.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 ht="12.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 ht="12.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 ht="12.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 ht="12.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 ht="12.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 ht="12.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 ht="12.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 ht="12.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 ht="12.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 ht="12.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 ht="12.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 ht="12.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 ht="12.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 ht="12.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 ht="12.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 ht="12.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 ht="12.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 ht="12.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 ht="12.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 ht="12.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 ht="12.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 ht="12.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 ht="12.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 ht="12.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 ht="12.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 ht="12.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 ht="12.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2" ht="12.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2" ht="12.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1:12" ht="12.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2" ht="12.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2" ht="12.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2" ht="12.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1:12" ht="12.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1:12" ht="12.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1:12" ht="12.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1:12" ht="12.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1:12" ht="12.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1:12" ht="12.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1:12" ht="12.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1:12" ht="12.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1:12" ht="12.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1:12" ht="12.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1:12" ht="12.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2.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1:12" ht="12.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1:12" ht="12.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1:12" ht="12.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1:12" ht="12.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1:12" ht="12.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1:12" ht="12.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1:12" ht="12.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1:12" ht="12.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1:12" ht="12.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1:12" ht="12.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1:12" ht="12.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1:12" ht="12.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1:12" ht="12.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1:12" ht="12.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1:12" ht="12.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1:12" ht="12.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1:12" ht="12.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1:12" ht="12.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1:12" ht="12.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1:12" ht="12.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1:12" ht="12.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1:12" ht="12.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1:12" ht="12.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1:12" ht="12.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1:12" ht="12.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1:12" ht="12.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1:12" ht="12.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1:12" ht="12.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1:12" ht="12.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1:12" ht="12.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1:12" ht="12.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1:12" ht="12.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1:12" ht="12.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1:12" ht="12.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1:12" ht="12.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1:12" ht="12.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1:12" ht="12.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1:12" ht="12.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1:12" ht="12.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1:12" ht="12.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1:12" ht="12.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1:12" ht="12.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1:12" ht="12.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1:12" ht="12.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1:12" ht="12.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1:12" ht="12.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1:12" ht="12.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1:12" ht="12.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1:12" ht="12.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1:12" ht="12.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1:12" ht="12.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1:12" ht="12.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1:12" ht="12.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1:12" ht="12.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1:12" ht="12.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1:12" ht="12.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1:12" ht="12.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1:12" ht="12.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1:12" ht="12.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1:12" ht="12.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1:12" ht="12.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1:12" ht="12.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1:12" ht="12.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1:12" ht="12.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1:12" ht="12.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1:12" ht="12.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1:12" ht="12.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1:12" ht="12.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1:12" ht="12.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1:12" ht="12.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1:12" ht="12.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1:12" ht="12.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1:12" ht="12.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1:12" ht="12.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1:12" ht="12.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</row>
    <row r="264" spans="1:12" ht="12.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</row>
    <row r="265" spans="1:12" ht="12.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</row>
    <row r="266" spans="1:12" ht="12.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</row>
    <row r="267" spans="1:12" ht="12.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</row>
    <row r="268" spans="1:12" ht="12.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</row>
    <row r="269" spans="1:12" ht="12.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</row>
    <row r="270" spans="1:12" ht="12.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</row>
    <row r="271" spans="1:12" ht="12.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</row>
    <row r="272" spans="1:12" ht="12.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</row>
    <row r="273" spans="1:12" ht="12.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</row>
    <row r="274" spans="1:12" ht="12.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</row>
    <row r="275" spans="1:12" ht="12.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</row>
    <row r="276" spans="1:12" ht="12.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</row>
    <row r="277" spans="1:12" ht="12.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</row>
    <row r="278" spans="1:12" ht="12.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</row>
    <row r="279" spans="1:12" ht="12.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</row>
    <row r="280" spans="1:12" ht="12.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</row>
    <row r="281" spans="1:12" ht="12.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</row>
    <row r="282" spans="1:12" ht="12.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</row>
    <row r="283" spans="1:12" ht="12.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</row>
    <row r="284" spans="1:12" ht="12.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</row>
    <row r="285" spans="1:12" ht="12.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</row>
    <row r="286" spans="1:12" ht="12.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</row>
    <row r="287" spans="1:12" ht="12.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</row>
    <row r="288" spans="1:12" ht="12.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</row>
    <row r="289" spans="1:12" ht="12.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</row>
    <row r="290" spans="1:12" ht="12.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</row>
    <row r="291" spans="1:12" ht="12.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</row>
    <row r="292" spans="1:12" ht="12.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</row>
    <row r="293" spans="1:12" ht="12.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</row>
    <row r="294" spans="1:12" ht="12.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</row>
    <row r="295" spans="1:12" ht="12.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</row>
    <row r="296" spans="1:12" ht="12.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</row>
    <row r="297" spans="1:12" ht="12.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</row>
    <row r="298" spans="1:12" ht="12.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</row>
    <row r="299" spans="1:12" ht="12.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</row>
    <row r="300" spans="1:12" ht="12.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</row>
    <row r="301" spans="1:12" ht="12.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</row>
    <row r="302" spans="1:12" ht="12.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</row>
    <row r="303" spans="1:12" ht="12.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</row>
    <row r="304" spans="1:12" ht="12.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</row>
    <row r="305" spans="1:12" ht="12.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</row>
    <row r="306" spans="1:12" ht="12.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</row>
    <row r="307" spans="1:12" ht="12.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</row>
    <row r="308" spans="1:12" ht="12.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</row>
    <row r="309" spans="1:12" ht="12.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</row>
    <row r="310" spans="1:12" ht="12.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</row>
    <row r="311" spans="1:12" ht="12.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</row>
    <row r="312" spans="1:12" ht="12.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</row>
    <row r="313" spans="1:12" ht="12.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</row>
    <row r="314" spans="1:12" ht="12.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</row>
    <row r="315" spans="1:12" ht="12.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</row>
    <row r="316" spans="1:12" ht="12.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</row>
    <row r="317" spans="1:12" ht="12.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</row>
    <row r="318" spans="1:12" ht="12.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</row>
    <row r="319" spans="1:12" ht="12.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</row>
    <row r="320" spans="1:12" ht="12.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</row>
    <row r="321" spans="1:12" ht="12.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</row>
    <row r="322" spans="1:12" ht="12.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</row>
    <row r="323" spans="1:12" ht="12.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</row>
    <row r="324" spans="1:12" ht="12.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</row>
    <row r="325" spans="1:12" ht="12.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</row>
    <row r="326" spans="1:12" ht="12.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</row>
    <row r="327" spans="1:12" ht="12.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</row>
    <row r="328" spans="1:12" ht="12.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</row>
    <row r="329" spans="1:12" ht="12.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</row>
    <row r="330" spans="1:12" ht="12.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</row>
    <row r="331" spans="1:12" ht="12.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</row>
    <row r="332" spans="1:12" ht="12.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</row>
    <row r="333" spans="1:12" ht="12.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</row>
    <row r="334" spans="1:12" ht="12.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</row>
    <row r="335" spans="1:12" ht="12.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</row>
    <row r="336" spans="1:12" ht="12.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</row>
    <row r="337" spans="1:12" ht="12.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</row>
    <row r="338" spans="1:12" ht="12.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</row>
    <row r="339" spans="1:12" ht="12.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</row>
    <row r="340" spans="1:12" ht="12.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</row>
    <row r="341" spans="1:12" ht="12.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</row>
    <row r="342" spans="1:12" ht="12.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</row>
    <row r="343" spans="1:12" ht="12.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</row>
    <row r="344" spans="1:12" ht="12.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</row>
    <row r="345" spans="1:12" ht="12.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</row>
    <row r="346" spans="1:12" ht="12.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</row>
    <row r="347" spans="1:12" ht="12.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</row>
    <row r="348" spans="1:12" ht="12.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</row>
    <row r="349" spans="1:12" ht="12.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</row>
    <row r="350" spans="1:12" ht="12.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</row>
    <row r="351" spans="1:12" ht="12.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</row>
    <row r="352" spans="1:12" ht="12.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</row>
    <row r="353" spans="1:12" ht="12.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</row>
    <row r="354" spans="1:12" ht="12.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</row>
    <row r="355" spans="1:12" ht="12.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</row>
    <row r="356" spans="1:12" ht="12.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</row>
    <row r="357" spans="1:12" ht="12.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</row>
    <row r="358" spans="1:12" ht="12.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</row>
    <row r="359" spans="1:12" ht="12.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</row>
    <row r="360" spans="1:12" ht="12.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</row>
    <row r="361" spans="1:12" ht="12.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</row>
    <row r="362" spans="1:12" ht="12.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</row>
    <row r="363" spans="1:12" ht="12.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</row>
    <row r="364" spans="1:12" ht="12.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</row>
    <row r="365" spans="1:12" ht="12.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</row>
    <row r="366" spans="1:12" ht="12.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</row>
    <row r="367" spans="1:12" ht="12.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</row>
    <row r="368" spans="1:12" ht="12.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</row>
    <row r="369" spans="1:12" ht="12.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</row>
    <row r="370" spans="1:12" ht="12.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</row>
    <row r="371" spans="1:12" ht="12.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</row>
    <row r="372" spans="1:12" ht="12.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</row>
    <row r="373" spans="1:12" ht="12.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</row>
    <row r="374" spans="1:12" ht="12.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</row>
    <row r="375" spans="1:12" ht="12.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</row>
    <row r="376" spans="1:12" ht="12.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</row>
    <row r="377" spans="1:12" ht="12.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</row>
    <row r="378" spans="1:12" ht="12.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</row>
    <row r="379" spans="1:12" ht="12.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</row>
    <row r="380" spans="1:12" ht="12.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</row>
    <row r="381" spans="1:12" ht="12.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</row>
    <row r="382" spans="1:12" ht="12.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</row>
    <row r="383" spans="1:12" ht="12.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</row>
    <row r="384" spans="1:12" ht="12.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</row>
    <row r="385" spans="1:12" ht="12.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</row>
    <row r="386" spans="1:12" ht="12.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</row>
    <row r="387" spans="1:12" ht="12.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</row>
    <row r="388" spans="1:12" ht="12.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</row>
    <row r="389" spans="1:12" ht="12.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</row>
    <row r="390" spans="1:12" ht="12.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</row>
    <row r="391" spans="1:12" ht="12.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</row>
    <row r="392" spans="1:12" ht="12.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</row>
    <row r="393" spans="1:12" ht="12.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</row>
    <row r="394" spans="1:12" ht="12.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</row>
    <row r="395" spans="1:12" ht="12.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</row>
    <row r="396" spans="1:12" ht="12.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</row>
    <row r="397" spans="1:12" ht="12.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</row>
    <row r="398" spans="1:12" ht="12.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</row>
    <row r="399" spans="1:12" ht="12.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</row>
    <row r="400" spans="1:12" ht="12.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</row>
    <row r="401" spans="1:12" ht="12.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</row>
    <row r="402" spans="1:12" ht="12.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</row>
    <row r="403" spans="1:12" ht="12.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</row>
    <row r="404" spans="1:12" ht="12.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</row>
    <row r="405" spans="1:12" ht="12.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</row>
    <row r="406" spans="1:12" ht="12.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</row>
    <row r="407" spans="1:12" ht="12.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</row>
    <row r="408" spans="1:12" ht="12.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</row>
    <row r="409" spans="1:12" ht="12.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</row>
    <row r="410" spans="1:12" ht="12.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</row>
    <row r="411" spans="1:12" ht="12.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</row>
    <row r="412" spans="1:12" ht="12.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</row>
    <row r="413" spans="1:12" ht="12.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</row>
    <row r="414" spans="1:12" ht="12.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</row>
    <row r="415" spans="1:12" ht="12.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</row>
    <row r="416" spans="1:12" ht="12.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</row>
    <row r="417" spans="1:12" ht="12.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</row>
    <row r="418" spans="1:12" ht="12.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</row>
    <row r="419" spans="1:12" ht="12.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</row>
    <row r="420" spans="1:12" ht="12.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</row>
    <row r="421" spans="1:12" ht="12.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</row>
    <row r="422" spans="1:12" ht="12.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</row>
    <row r="423" spans="1:12" ht="12.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</row>
    <row r="424" spans="1:12" ht="12.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</row>
    <row r="425" spans="1:12" ht="12.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</row>
    <row r="426" spans="1:12" ht="12.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</row>
    <row r="427" spans="1:12" ht="12.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</row>
    <row r="428" spans="1:12" ht="12.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</row>
    <row r="429" spans="1:12" ht="12.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</row>
    <row r="430" spans="1:12" ht="12.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</row>
    <row r="431" spans="1:12" ht="12.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</row>
    <row r="432" spans="1:12" ht="12.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</row>
    <row r="433" spans="1:12" ht="12.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</row>
    <row r="434" spans="1:12" ht="12.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</row>
    <row r="435" spans="1:12" ht="12.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</row>
    <row r="436" spans="1:12" ht="12.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</row>
    <row r="437" spans="1:12" ht="12.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</row>
    <row r="438" spans="1:12" ht="12.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</row>
    <row r="439" spans="1:12" ht="12.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</row>
    <row r="440" spans="1:12" ht="12.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</row>
    <row r="441" spans="1:12" ht="12.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</row>
    <row r="442" spans="1:12" ht="12.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</row>
    <row r="443" spans="1:12" ht="12.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</row>
    <row r="444" spans="1:12" ht="12.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</row>
    <row r="445" spans="1:12" ht="12.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</row>
    <row r="446" spans="1:12" ht="12.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</row>
    <row r="447" spans="1:12" ht="12.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</row>
    <row r="448" spans="1:12" ht="12.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</row>
    <row r="449" spans="1:12" ht="12.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</row>
    <row r="450" spans="1:12" ht="12.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</row>
    <row r="451" spans="1:12" ht="12.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</row>
    <row r="452" spans="1:12" ht="12.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</row>
    <row r="453" spans="1:12" ht="12.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</row>
    <row r="454" spans="1:12" ht="12.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</row>
    <row r="455" spans="1:12" ht="12.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</row>
    <row r="456" spans="1:12" ht="12.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</row>
    <row r="457" spans="1:12" ht="12.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</row>
    <row r="458" spans="1:12" ht="12.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</row>
    <row r="459" spans="1:12" ht="12.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</row>
    <row r="460" spans="1:12" ht="12.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</row>
    <row r="461" spans="1:12" ht="12.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</row>
    <row r="462" spans="1:12" ht="12.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</row>
    <row r="463" spans="1:12" ht="12.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</row>
    <row r="464" spans="1:12" ht="12.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</row>
    <row r="465" spans="1:12" ht="12.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</row>
    <row r="466" spans="1:12" ht="12.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</row>
    <row r="467" spans="1:12" ht="12.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</row>
    <row r="468" spans="1:12" ht="12.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</row>
    <row r="469" spans="1:12" ht="12.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</row>
    <row r="470" spans="1:12" ht="12.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</row>
    <row r="471" spans="1:12" ht="12.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</row>
    <row r="472" spans="1:12" ht="12.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</row>
    <row r="473" spans="1:12" ht="12.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</row>
    <row r="474" spans="1:12" ht="12.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</row>
    <row r="475" spans="1:12" ht="12.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</row>
    <row r="476" spans="1:12" ht="12.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</row>
    <row r="477" spans="1:12" ht="12.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</row>
    <row r="478" spans="1:12" ht="12.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</row>
    <row r="479" spans="1:12" ht="12.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</row>
    <row r="480" spans="1:12" ht="12.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</row>
    <row r="481" spans="1:12" ht="12.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</row>
    <row r="482" spans="1:12" ht="12.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</row>
    <row r="483" spans="1:12" ht="12.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</row>
    <row r="484" spans="1:12" ht="12.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</row>
    <row r="485" spans="1:12" ht="12.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</row>
    <row r="486" spans="1:12" ht="12.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</row>
    <row r="487" spans="1:12" ht="12.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</row>
    <row r="488" spans="1:12" ht="12.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</row>
    <row r="489" spans="1:12" ht="12.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</row>
    <row r="490" spans="1:12" ht="12.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</row>
    <row r="491" spans="1:12" ht="12.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</row>
    <row r="492" spans="1:12" ht="12.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</row>
    <row r="493" spans="1:12" ht="12.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</row>
    <row r="494" spans="1:12" ht="12.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</row>
    <row r="495" spans="1:12" ht="12.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</row>
    <row r="496" spans="1:12" ht="12.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</row>
    <row r="497" spans="1:12" ht="12.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</row>
    <row r="498" spans="1:12" ht="12.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</row>
    <row r="499" spans="1:12" ht="12.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</row>
    <row r="500" spans="1:12" ht="12.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</row>
    <row r="501" spans="1:12" ht="12.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</row>
    <row r="502" spans="1:12" ht="12.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</row>
    <row r="503" spans="1:12" ht="12.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</row>
    <row r="504" spans="1:12" ht="12.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</row>
    <row r="505" spans="1:12" ht="12.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</row>
    <row r="506" spans="1:12" ht="12.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</row>
    <row r="507" spans="1:12" ht="12.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</row>
    <row r="508" spans="1:12" ht="12.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</row>
    <row r="509" spans="1:12" ht="12.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</row>
    <row r="510" spans="1:12" ht="12.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</row>
    <row r="511" spans="1:12" ht="12.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</row>
    <row r="512" spans="1:12" ht="12.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</row>
    <row r="513" spans="1:12" ht="12.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</row>
    <row r="514" spans="1:12" ht="12.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</row>
    <row r="515" spans="1:12" ht="12.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</row>
    <row r="516" spans="1:12" ht="12.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</row>
    <row r="517" spans="1:12" ht="12.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</row>
    <row r="518" spans="1:12" ht="12.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</row>
    <row r="519" spans="1:12" ht="12.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</row>
    <row r="520" spans="1:12" ht="12.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</row>
    <row r="521" spans="1:12" ht="12.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</row>
    <row r="522" spans="1:12" ht="12.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</row>
    <row r="523" spans="1:12" ht="12.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</row>
    <row r="524" spans="1:12" ht="12.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</row>
    <row r="525" spans="1:12" ht="12.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</row>
    <row r="526" spans="1:12" ht="12.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</row>
    <row r="527" spans="1:12" ht="12.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</row>
    <row r="528" spans="1:12" ht="12.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</row>
    <row r="529" spans="1:12" ht="12.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</row>
    <row r="530" spans="1:12" ht="12.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</row>
    <row r="531" spans="1:12" ht="12.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</row>
    <row r="532" spans="1:12" ht="12.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</row>
    <row r="533" spans="1:12" ht="12.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</row>
    <row r="534" spans="1:12" ht="12.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</row>
    <row r="535" spans="1:12" ht="12.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</row>
    <row r="536" spans="1:12" ht="12.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</row>
    <row r="537" spans="1:12" ht="12.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</row>
    <row r="538" spans="1:12" ht="12.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</row>
    <row r="539" spans="1:12" ht="12.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</row>
    <row r="540" spans="1:12" ht="12.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</row>
    <row r="541" spans="1:12" ht="12.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</row>
    <row r="542" spans="1:12" ht="12.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</row>
    <row r="543" spans="1:12" ht="12.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</row>
    <row r="544" spans="1:12" ht="12.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</row>
    <row r="545" spans="1:12" ht="12.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</row>
    <row r="546" spans="1:12" ht="12.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</row>
    <row r="547" spans="1:12" ht="12.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</row>
    <row r="548" spans="1:12" ht="12.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</row>
    <row r="549" spans="1:12" ht="12.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</row>
    <row r="550" spans="1:12" ht="12.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</row>
    <row r="551" spans="1:12" ht="12.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</row>
    <row r="552" spans="1:12" ht="12.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</row>
    <row r="553" spans="1:12" ht="12.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</row>
    <row r="554" spans="1:12" ht="12.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</row>
    <row r="555" spans="1:12" ht="12.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</row>
    <row r="556" spans="1:12" ht="12.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</row>
    <row r="557" spans="1:12" ht="12.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</row>
    <row r="558" spans="1:12" ht="12.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</row>
    <row r="559" spans="1:12" ht="12.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</row>
    <row r="560" spans="1:12" ht="12.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</row>
    <row r="561" spans="1:12" ht="12.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</row>
    <row r="562" spans="1:12" ht="12.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</row>
    <row r="563" spans="1:12" ht="12.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</row>
    <row r="564" spans="1:12" ht="12.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</row>
    <row r="565" spans="1:12" ht="12.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</row>
    <row r="566" spans="1:12" ht="12.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</row>
    <row r="567" spans="1:12" ht="12.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</row>
    <row r="568" spans="1:12" ht="12.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</row>
    <row r="569" spans="1:12" ht="12.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</row>
    <row r="570" spans="1:12" ht="12.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</row>
    <row r="571" spans="1:12" ht="12.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</row>
    <row r="572" spans="1:12" ht="12.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</row>
    <row r="573" spans="1:12" ht="12.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</row>
    <row r="574" spans="1:12" ht="12.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</row>
    <row r="575" spans="1:12" ht="12.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</row>
    <row r="576" spans="1:12" ht="12.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</row>
    <row r="577" spans="1:12" ht="12.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</row>
    <row r="578" spans="1:12" ht="12.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</row>
    <row r="579" spans="1:12" ht="12.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</row>
    <row r="580" spans="1:12" ht="12.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</row>
    <row r="581" spans="1:12" ht="12.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</row>
    <row r="582" spans="1:12" ht="12.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</row>
    <row r="583" spans="1:12" ht="12.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</row>
    <row r="584" spans="1:12" ht="12.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</row>
    <row r="585" spans="1:12" ht="12.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</row>
    <row r="586" spans="1:12" ht="12.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</row>
    <row r="587" spans="1:12" ht="12.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</row>
    <row r="588" spans="1:12" ht="12.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</row>
    <row r="589" spans="1:12" ht="12.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</row>
    <row r="590" spans="1:12" ht="12.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</row>
    <row r="591" spans="1:12" ht="12.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</row>
    <row r="592" spans="1:12" ht="12.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</row>
    <row r="593" spans="1:12" ht="12.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</row>
    <row r="594" spans="1:12" ht="12.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</row>
    <row r="595" spans="1:12" ht="12.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</row>
    <row r="596" spans="1:12" ht="12.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</row>
    <row r="597" spans="1:12" ht="12.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</row>
    <row r="598" spans="1:12" ht="12.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</row>
    <row r="599" spans="1:12" ht="12.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</row>
    <row r="600" spans="1:12" ht="12.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</row>
    <row r="601" spans="1:12" ht="12.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</row>
    <row r="602" spans="1:12" ht="12.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</row>
    <row r="603" spans="1:12" ht="12.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</row>
    <row r="604" spans="1:12" ht="12.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</row>
    <row r="605" spans="1:12" ht="12.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</row>
    <row r="606" spans="1:12" ht="12.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</row>
    <row r="607" spans="1:12" ht="12.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</row>
    <row r="608" spans="1:12" ht="12.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</row>
    <row r="609" spans="1:12" ht="12.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</row>
    <row r="610" spans="1:12" ht="12.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</row>
    <row r="611" spans="1:12" ht="12.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</row>
    <row r="612" spans="1:12" ht="12.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</row>
    <row r="613" spans="1:12" ht="12.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</row>
    <row r="614" spans="1:12" ht="12.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</row>
    <row r="615" spans="1:12" ht="12.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</row>
    <row r="616" spans="1:12" ht="12.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</row>
    <row r="617" spans="1:12" ht="12.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</row>
    <row r="618" spans="1:12" ht="12.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</row>
    <row r="619" spans="1:12" ht="12.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</row>
    <row r="620" spans="1:12" ht="12.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</row>
    <row r="621" spans="1:12" ht="12.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</row>
    <row r="622" spans="1:12" ht="12.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</row>
    <row r="623" spans="1:12" ht="12.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</row>
    <row r="624" spans="1:12" ht="12.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</row>
    <row r="625" spans="1:12" ht="12.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</row>
    <row r="626" spans="1:12" ht="12.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</row>
    <row r="627" spans="1:12" ht="12.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</row>
    <row r="628" spans="1:12" ht="12.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</row>
    <row r="629" spans="1:12" ht="12.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</row>
    <row r="630" spans="1:12" ht="12.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</row>
    <row r="631" spans="1:12" ht="12.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</row>
    <row r="632" spans="1:12" ht="12.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</row>
    <row r="633" spans="1:12" ht="12.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</row>
    <row r="634" spans="1:12" ht="12.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</row>
    <row r="635" spans="1:12" ht="12.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</row>
    <row r="636" spans="1:12" ht="12.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</row>
    <row r="637" spans="1:12" ht="12.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</row>
    <row r="638" spans="1:12" ht="12.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</row>
    <row r="639" spans="1:12" ht="12.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</row>
    <row r="640" spans="1:12" ht="12.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</row>
    <row r="641" spans="1:12" ht="12.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</row>
    <row r="642" spans="1:12" ht="12.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</row>
    <row r="643" spans="1:12" ht="12.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</row>
    <row r="644" spans="1:12" ht="12.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</row>
    <row r="645" spans="1:12" ht="12.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</row>
    <row r="646" spans="1:12" ht="12.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</row>
    <row r="647" spans="1:12" ht="12.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</row>
    <row r="648" spans="1:12" ht="12.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</row>
    <row r="649" spans="1:12" ht="12.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</row>
    <row r="650" spans="1:12" ht="12.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</row>
    <row r="651" spans="1:12" ht="12.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</row>
    <row r="652" spans="1:12" ht="12.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</row>
    <row r="653" spans="1:12" ht="12.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</row>
    <row r="654" spans="1:12" ht="12.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</row>
    <row r="655" spans="1:12" ht="12.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</row>
    <row r="656" spans="1:12" ht="12.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</row>
    <row r="657" spans="1:12" ht="12.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</row>
    <row r="658" spans="1:12" ht="12.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</row>
    <row r="659" spans="1:12" ht="12.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</row>
    <row r="660" spans="1:12" ht="12.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</row>
    <row r="661" spans="1:12" ht="12.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</row>
    <row r="662" spans="1:12" ht="12.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</row>
    <row r="663" spans="1:12" ht="12.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</row>
    <row r="664" spans="1:12" ht="12.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</row>
    <row r="665" spans="1:12" ht="12.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</row>
    <row r="666" spans="1:12" ht="12.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</row>
    <row r="667" spans="1:12" ht="12.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</row>
    <row r="668" spans="1:12" ht="12.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</row>
    <row r="669" spans="1:12" ht="12.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</row>
    <row r="670" spans="1:12" ht="12.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</row>
    <row r="671" spans="1:12" ht="12.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</row>
    <row r="672" spans="1:12" ht="12.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</row>
    <row r="673" spans="1:12" ht="12.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</row>
    <row r="674" spans="1:12" ht="12.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</row>
    <row r="675" spans="1:12" ht="12.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</row>
    <row r="676" spans="1:12" ht="12.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</row>
    <row r="677" spans="1:12" ht="12.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</row>
    <row r="678" spans="1:12" ht="12.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</row>
    <row r="679" spans="1:12" ht="12.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</row>
    <row r="680" spans="1:12" ht="12.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</row>
    <row r="681" spans="1:12" ht="12.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</row>
    <row r="682" spans="1:12" ht="12.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</row>
    <row r="683" spans="1:12" ht="12.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</row>
    <row r="684" spans="1:12" ht="12.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</row>
    <row r="685" spans="1:12" ht="12.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</row>
    <row r="686" spans="1:12" ht="12.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</row>
    <row r="687" spans="1:12" ht="12.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</row>
    <row r="688" spans="1:12" ht="12.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</row>
    <row r="689" spans="1:12" ht="12.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</row>
    <row r="690" spans="1:12" ht="12.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</row>
    <row r="691" spans="1:12" ht="12.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</row>
    <row r="692" spans="1:12" ht="12.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</row>
    <row r="693" spans="1:12" ht="12.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</row>
    <row r="694" spans="1:12" ht="12.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</row>
    <row r="695" spans="1:12" ht="12.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</row>
    <row r="696" spans="1:12" ht="12.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</row>
    <row r="697" spans="1:12" ht="12.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</row>
    <row r="698" spans="1:12" ht="12.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</row>
    <row r="699" spans="1:12" ht="12.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</row>
    <row r="700" spans="1:12" ht="12.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</row>
    <row r="701" spans="1:12" ht="12.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</row>
    <row r="702" spans="1:12" ht="12.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</row>
    <row r="703" spans="1:12" ht="12.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</row>
    <row r="704" spans="1:12" ht="12.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</row>
    <row r="705" spans="1:12" ht="12.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</row>
    <row r="706" spans="1:12" ht="12.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</row>
    <row r="707" spans="1:12" ht="12.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</row>
    <row r="708" spans="1:12" ht="12.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</row>
    <row r="709" spans="1:12" ht="12.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</row>
    <row r="710" spans="1:12" ht="12.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</row>
    <row r="711" spans="1:12" ht="12.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</row>
    <row r="712" spans="1:12" ht="12.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</row>
    <row r="713" spans="1:12" ht="12.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</row>
    <row r="714" spans="1:12" ht="12.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</row>
    <row r="715" spans="1:12" ht="12.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</row>
    <row r="716" spans="1:12" ht="12.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</row>
    <row r="717" spans="1:12" ht="12.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</row>
    <row r="718" spans="1:12" ht="12.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</row>
    <row r="719" spans="1:12" ht="12.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</row>
    <row r="720" spans="1:12" ht="12.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</row>
    <row r="721" spans="1:12" ht="12.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</row>
    <row r="722" spans="1:12" ht="12.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</row>
    <row r="723" spans="1:12" ht="12.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</row>
    <row r="724" spans="1:12" ht="12.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</row>
    <row r="725" spans="1:12" ht="12.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</row>
    <row r="726" spans="1:12" ht="12.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</row>
    <row r="727" spans="1:12" ht="12.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</row>
    <row r="728" spans="1:12" ht="12.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</row>
    <row r="729" spans="1:12" ht="12.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</row>
    <row r="730" spans="1:12" ht="12.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</row>
    <row r="731" spans="1:12" ht="12.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</row>
    <row r="732" spans="1:12" ht="12.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</row>
    <row r="733" spans="1:12" ht="12.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</row>
    <row r="734" spans="1:12" ht="12.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</row>
    <row r="735" spans="1:12" ht="12.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</row>
    <row r="736" spans="1:12" ht="12.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</row>
    <row r="737" spans="1:12" ht="12.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</row>
    <row r="738" spans="1:12" ht="12.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</row>
    <row r="739" spans="1:12" ht="12.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</row>
    <row r="740" spans="1:12" ht="12.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</row>
    <row r="741" spans="1:12" ht="12.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</row>
    <row r="742" spans="1:12" ht="12.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</row>
    <row r="743" spans="1:12" ht="12.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</row>
    <row r="744" spans="1:12" ht="12.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</row>
    <row r="745" spans="1:12" ht="12.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</row>
    <row r="746" spans="1:12" ht="12.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</row>
    <row r="747" spans="1:12" ht="12.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</row>
    <row r="748" spans="1:12" ht="12.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</row>
    <row r="749" spans="1:12" ht="12.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</row>
    <row r="750" spans="1:12" ht="12.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</row>
    <row r="751" spans="1:12" ht="12.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</row>
    <row r="752" spans="1:12" ht="12.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</row>
    <row r="753" spans="1:12" ht="12.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</row>
    <row r="754" spans="1:12" ht="12.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</row>
    <row r="755" spans="1:12" ht="12.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</row>
    <row r="756" spans="1:12" ht="12.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</row>
    <row r="757" spans="1:12" ht="12.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</row>
    <row r="758" spans="1:12" ht="12.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</row>
    <row r="759" spans="1:12" ht="12.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</row>
    <row r="760" spans="1:12" ht="12.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</row>
    <row r="761" spans="1:12" ht="12.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</row>
    <row r="762" spans="1:12" ht="12.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</row>
    <row r="763" spans="1:12" ht="12.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</row>
    <row r="764" spans="1:12" ht="12.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</row>
    <row r="765" spans="1:12" ht="12.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</row>
    <row r="766" spans="1:12" ht="12.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</row>
    <row r="767" spans="1:12" ht="12.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</row>
    <row r="768" spans="1:12" ht="12.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</row>
    <row r="769" spans="1:12" ht="12.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</row>
    <row r="770" spans="1:12" ht="12.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</row>
    <row r="771" spans="1:12" ht="12.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</row>
    <row r="772" spans="1:12" ht="12.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</row>
    <row r="773" spans="1:12" ht="12.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</row>
    <row r="774" spans="1:12" ht="12.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</row>
    <row r="775" spans="1:12" ht="12.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</row>
    <row r="776" spans="1:12" ht="12.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</row>
    <row r="777" spans="1:12" ht="12.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</row>
    <row r="778" spans="1:12" ht="12.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</row>
    <row r="779" spans="1:12" ht="12.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</row>
    <row r="780" spans="1:12" ht="12.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</row>
    <row r="781" spans="1:12" ht="12.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</row>
    <row r="782" spans="1:12" ht="12.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</row>
    <row r="783" spans="1:12" ht="12.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</row>
    <row r="784" spans="1:12" ht="12.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</row>
    <row r="785" spans="1:12" ht="12.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</row>
    <row r="786" spans="1:12" ht="12.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</row>
    <row r="787" spans="1:12" ht="12.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</row>
    <row r="788" spans="1:12" ht="12.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</row>
    <row r="789" spans="1:12" ht="12.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</row>
    <row r="790" spans="1:12" ht="12.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</row>
    <row r="791" spans="1:12" ht="12.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</row>
    <row r="792" spans="1:12" ht="12.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</row>
    <row r="793" spans="1:12" ht="12.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</row>
    <row r="794" spans="1:12" ht="12.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</row>
    <row r="795" spans="1:12" ht="12.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</row>
    <row r="796" spans="1:12" ht="12.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</row>
    <row r="797" spans="1:12" ht="12.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</row>
    <row r="798" spans="1:12" ht="12.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</row>
    <row r="799" spans="1:12" ht="12.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</row>
    <row r="800" spans="1:12" ht="12.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</row>
    <row r="801" spans="1:12" ht="12.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</row>
    <row r="802" spans="1:12" ht="12.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</row>
    <row r="803" spans="1:12" ht="12.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</row>
    <row r="804" spans="1:12" ht="12.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</row>
    <row r="805" spans="1:12" ht="12.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</row>
    <row r="806" spans="1:12" ht="12.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</row>
    <row r="807" spans="1:12" ht="12.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</row>
    <row r="808" spans="1:12" ht="12.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</row>
    <row r="809" spans="1:12" ht="12.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</row>
    <row r="810" spans="1:12" ht="12.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</row>
    <row r="811" spans="1:12" ht="12.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</row>
    <row r="812" spans="1:12" ht="12.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</row>
    <row r="813" spans="1:12" ht="12.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</row>
    <row r="814" spans="1:12" ht="12.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</row>
    <row r="815" spans="1:12" ht="12.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</row>
    <row r="816" spans="1:12" ht="12.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</row>
    <row r="817" spans="1:12" ht="12.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</row>
    <row r="818" spans="1:12" ht="12.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</row>
    <row r="819" spans="1:12" ht="12.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</row>
    <row r="820" spans="1:12" ht="12.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</row>
    <row r="821" spans="1:12" ht="12.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</row>
    <row r="822" spans="1:12" ht="12.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</row>
    <row r="823" spans="1:12" ht="12.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</row>
    <row r="824" spans="1:12" ht="12.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</row>
    <row r="825" spans="1:12" ht="12.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</row>
    <row r="826" spans="1:12" ht="12.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</row>
    <row r="827" spans="1:12" ht="12.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</row>
    <row r="828" spans="1:12" ht="12.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</row>
    <row r="829" spans="1:12" ht="12.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</row>
    <row r="830" spans="1:12" ht="12.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</row>
    <row r="831" spans="1:12" ht="12.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</row>
    <row r="832" spans="1:12" ht="12.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</row>
    <row r="833" spans="1:12" ht="12.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</row>
    <row r="834" spans="1:12" ht="12.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</row>
    <row r="835" spans="1:12" ht="12.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</row>
    <row r="836" spans="1:12" ht="12.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</row>
    <row r="837" spans="1:12" ht="12.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</row>
    <row r="838" spans="1:12" ht="12.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</row>
    <row r="839" spans="1:12" ht="12.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</row>
    <row r="840" spans="1:12" ht="12.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</row>
    <row r="841" spans="1:12" ht="12.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</row>
    <row r="842" spans="1:12" ht="12.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</row>
    <row r="843" spans="1:12" ht="12.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</row>
    <row r="844" spans="1:12" ht="12.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</row>
    <row r="845" spans="1:12" ht="12.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</row>
    <row r="846" spans="1:12" ht="12.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</row>
    <row r="847" spans="1:12" ht="12.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</row>
    <row r="848" spans="1:12" ht="12.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</row>
    <row r="849" spans="1:12" ht="12.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</row>
    <row r="850" spans="1:12" ht="12.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</row>
    <row r="851" spans="1:12" ht="12.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</row>
    <row r="852" spans="1:12" ht="12.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</row>
    <row r="853" spans="1:12" ht="12.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</row>
    <row r="854" spans="1:12" ht="12.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</row>
    <row r="855" spans="1:12" ht="12.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</row>
    <row r="856" spans="1:12" ht="12.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</row>
    <row r="857" spans="1:12" ht="12.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</row>
    <row r="858" spans="1:12" ht="12.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</row>
    <row r="859" spans="1:12" ht="12.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</row>
    <row r="860" spans="1:12" ht="12.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</row>
    <row r="861" spans="1:12" ht="12.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</row>
    <row r="862" spans="1:12" ht="12.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</row>
    <row r="863" spans="1:12" ht="12.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</row>
    <row r="864" spans="1:12" ht="12.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</row>
    <row r="865" spans="1:12" ht="12.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</row>
    <row r="866" spans="1:12" ht="12.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</row>
    <row r="867" spans="1:12" ht="12.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</row>
    <row r="868" spans="1:12" ht="12.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</row>
    <row r="869" spans="1:12" ht="12.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</row>
    <row r="870" spans="1:12" ht="12.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</row>
    <row r="871" spans="1:12" ht="12.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</row>
    <row r="872" spans="1:12" ht="12.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</row>
    <row r="873" spans="1:12" ht="12.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</row>
    <row r="874" spans="1:12" ht="12.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</row>
    <row r="875" spans="1:12" ht="12.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</row>
    <row r="876" spans="1:12" ht="12.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</row>
    <row r="877" spans="1:12" ht="12.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</row>
    <row r="878" spans="1:12" ht="12.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</row>
    <row r="879" spans="1:12" ht="12.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</row>
    <row r="880" spans="1:12" ht="12.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</row>
    <row r="881" spans="1:12" ht="12.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</row>
    <row r="882" spans="1:12" ht="12.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</row>
    <row r="883" spans="1:12" ht="12.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</row>
    <row r="884" spans="1:12" ht="12.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</row>
    <row r="885" spans="1:12" ht="12.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</row>
    <row r="886" spans="1:12" ht="12.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</row>
    <row r="887" spans="1:12" ht="12.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</row>
    <row r="888" spans="1:12" ht="12.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</row>
    <row r="889" spans="1:12" ht="12.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</row>
    <row r="890" spans="1:12" ht="12.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</row>
    <row r="891" spans="1:12" ht="12.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</row>
    <row r="892" spans="1:12" ht="12.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</row>
    <row r="893" spans="1:12" ht="12.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</row>
    <row r="894" spans="1:12" ht="12.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</row>
    <row r="895" spans="1:12" ht="12.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</row>
    <row r="896" spans="1:12" ht="12.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</row>
    <row r="897" spans="1:12" ht="12.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</row>
    <row r="898" spans="1:12" ht="12.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</row>
    <row r="899" spans="1:12" ht="12.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</row>
    <row r="900" spans="1:12" ht="12.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</row>
    <row r="901" spans="1:12" ht="12.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</row>
    <row r="902" spans="1:12" ht="12.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</row>
    <row r="903" spans="1:12" ht="12.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</row>
    <row r="904" spans="1:12" ht="12.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</row>
    <row r="905" spans="1:12" ht="12.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</row>
    <row r="906" spans="1:12" ht="12.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</row>
    <row r="907" spans="1:12" ht="12.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</row>
    <row r="908" spans="1:12" ht="12.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</row>
    <row r="909" spans="1:12" ht="12.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</row>
    <row r="910" spans="1:12" ht="12.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</row>
    <row r="911" spans="1:12" ht="12.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</row>
    <row r="912" spans="1:12" ht="12.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</row>
    <row r="913" spans="1:12" ht="12.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</row>
    <row r="914" spans="1:12" ht="12.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</row>
    <row r="915" spans="1:12" ht="12.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</row>
    <row r="916" spans="1:12" ht="12.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</row>
    <row r="917" spans="1:12" ht="12.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</row>
    <row r="918" spans="1:12" ht="12.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</row>
    <row r="919" spans="1:12" ht="12.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</row>
    <row r="920" spans="1:12" ht="12.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</row>
    <row r="921" spans="1:12" ht="12.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</row>
    <row r="922" spans="1:12" ht="12.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</row>
    <row r="923" spans="1:12" ht="12.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</row>
    <row r="924" spans="1:12" ht="12.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</row>
    <row r="925" spans="1:12" ht="12.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</row>
    <row r="926" spans="1:12" ht="12.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</row>
    <row r="927" spans="1:12" ht="12.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</row>
    <row r="928" spans="1:12" ht="12.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</row>
    <row r="929" spans="1:12" ht="12.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</row>
    <row r="930" spans="1:12" ht="12.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</row>
    <row r="931" spans="1:12" ht="12.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</row>
    <row r="932" spans="1:12" ht="12.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</row>
    <row r="933" spans="1:12" ht="12.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</row>
    <row r="934" spans="1:12" ht="12.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</row>
    <row r="935" spans="1:12" ht="12.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</row>
    <row r="936" spans="1:12" ht="12.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</row>
    <row r="937" spans="1:12" ht="12.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</row>
    <row r="938" spans="1:12" ht="12.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</row>
    <row r="939" spans="1:12" ht="12.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</row>
    <row r="940" spans="1:12" ht="12.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</row>
    <row r="941" spans="1:12" ht="12.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</row>
    <row r="942" spans="1:12" ht="12.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</row>
    <row r="943" spans="1:12" ht="12.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</row>
    <row r="944" spans="1:12" ht="12.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</row>
    <row r="945" spans="1:12" ht="12.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</row>
    <row r="946" spans="1:12" ht="12.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</row>
    <row r="947" spans="1:12" ht="12.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</row>
    <row r="948" spans="1:12" ht="12.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</row>
    <row r="949" spans="1:12" ht="12.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</row>
    <row r="950" spans="1:12" ht="12.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</row>
    <row r="951" spans="1:12" ht="12.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</row>
    <row r="952" spans="1:12" ht="12.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</row>
    <row r="953" spans="1:12" ht="12.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</row>
    <row r="954" spans="1:12" ht="12.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</row>
    <row r="955" spans="1:12" ht="12.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</row>
    <row r="956" spans="1:12" ht="12.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</row>
    <row r="957" spans="1:12" ht="12.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</row>
    <row r="958" spans="1:12" ht="12.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</row>
    <row r="959" spans="1:12" ht="12.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</row>
    <row r="960" spans="1:12" ht="12.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</row>
    <row r="961" spans="1:12" ht="12.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</row>
    <row r="962" spans="1:12" ht="12.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</row>
    <row r="963" spans="1:12" ht="12.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</row>
    <row r="964" spans="1:12" ht="12.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</row>
    <row r="965" spans="1:12" ht="12.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</row>
    <row r="966" spans="1:12" ht="12.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</row>
    <row r="967" spans="1:12" ht="12.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</row>
    <row r="968" spans="1:12" ht="12.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</row>
    <row r="969" spans="1:12" ht="12.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</row>
    <row r="970" spans="1:12" ht="12.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</row>
  </sheetData>
  <mergeCells count="9">
    <mergeCell ref="A80:F80"/>
    <mergeCell ref="A103:F103"/>
    <mergeCell ref="A40:F40"/>
    <mergeCell ref="A12:G12"/>
    <mergeCell ref="A1:F1"/>
    <mergeCell ref="A21:F21"/>
    <mergeCell ref="A58:F58"/>
    <mergeCell ref="A61:F61"/>
    <mergeCell ref="A83:F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984"/>
  <sheetViews>
    <sheetView rightToLeft="1" topLeftCell="A70" workbookViewId="0">
      <selection activeCell="A56" sqref="A56:F56"/>
    </sheetView>
  </sheetViews>
  <sheetFormatPr defaultColWidth="14.453125" defaultRowHeight="15.75" customHeight="1"/>
  <cols>
    <col min="1" max="1" width="41.6328125" style="27" customWidth="1"/>
    <col min="2" max="5" width="12.54296875" style="27" customWidth="1"/>
    <col min="6" max="6" width="43.453125" style="27" customWidth="1"/>
    <col min="7" max="7" width="4" style="27" customWidth="1"/>
    <col min="8" max="23" width="19.6328125" style="27" customWidth="1"/>
    <col min="24" max="16384" width="14.453125" style="27"/>
  </cols>
  <sheetData>
    <row r="1" spans="1:23" ht="14">
      <c r="A1" s="171" t="s">
        <v>26</v>
      </c>
      <c r="B1" s="167"/>
      <c r="C1" s="167"/>
      <c r="D1" s="167"/>
      <c r="E1" s="167"/>
      <c r="F1" s="168"/>
      <c r="G1" s="24"/>
      <c r="H1" s="24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39">
      <c r="A2" s="28" t="s">
        <v>0</v>
      </c>
      <c r="B2" s="28" t="s">
        <v>34</v>
      </c>
      <c r="C2" s="29" t="s">
        <v>1</v>
      </c>
      <c r="D2" s="29" t="s">
        <v>35</v>
      </c>
      <c r="E2" s="29" t="s">
        <v>2</v>
      </c>
      <c r="F2" s="29" t="s">
        <v>3</v>
      </c>
      <c r="G2" s="24"/>
      <c r="H2" s="24"/>
      <c r="I2" s="30"/>
      <c r="J2" s="30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4">
      <c r="A3" s="31" t="s">
        <v>4</v>
      </c>
      <c r="B3" s="132">
        <f>43.29%</f>
        <v>0.43290000000000001</v>
      </c>
      <c r="C3" s="31">
        <f>D3-0.06</f>
        <v>0.36</v>
      </c>
      <c r="D3" s="110">
        <v>0.42</v>
      </c>
      <c r="E3" s="31">
        <f>D3+0.06</f>
        <v>0.48</v>
      </c>
      <c r="F3" s="32" t="s">
        <v>5</v>
      </c>
      <c r="G3" s="24"/>
      <c r="H3" s="33"/>
      <c r="I3" s="34"/>
      <c r="J3" s="35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5">
      <c r="A4" s="31" t="s">
        <v>6</v>
      </c>
      <c r="B4" s="132">
        <v>0.2356</v>
      </c>
      <c r="C4" s="31">
        <f>D4-0.05</f>
        <v>0.2</v>
      </c>
      <c r="D4" s="110">
        <v>0.25</v>
      </c>
      <c r="E4" s="31">
        <f>D4+0.05</f>
        <v>0.3</v>
      </c>
      <c r="F4" s="125" t="s">
        <v>33</v>
      </c>
      <c r="G4" s="24"/>
      <c r="H4" s="33"/>
      <c r="I4" s="34"/>
      <c r="J4" s="3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ht="14">
      <c r="A5" s="31" t="s">
        <v>9</v>
      </c>
      <c r="B5" s="132">
        <v>0.26769999999999999</v>
      </c>
      <c r="C5" s="31">
        <f>D5-0.06</f>
        <v>0.22000000000000003</v>
      </c>
      <c r="D5" s="31">
        <v>0.28000000000000003</v>
      </c>
      <c r="E5" s="31">
        <f>D5+0.06</f>
        <v>0.34</v>
      </c>
      <c r="F5" s="121" t="s">
        <v>22</v>
      </c>
      <c r="G5" s="122"/>
      <c r="H5" s="33"/>
      <c r="I5" s="34"/>
      <c r="J5" s="3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4">
      <c r="A6" s="31" t="s">
        <v>10</v>
      </c>
      <c r="B6" s="132">
        <v>5.2200000000000003E-2</v>
      </c>
      <c r="C6" s="120">
        <f>D6-0.05</f>
        <v>0</v>
      </c>
      <c r="D6" s="31">
        <v>0.05</v>
      </c>
      <c r="E6" s="31">
        <f>D6+0.05</f>
        <v>0.1</v>
      </c>
      <c r="F6" s="32"/>
      <c r="G6" s="24"/>
      <c r="H6" s="33"/>
      <c r="I6" s="34"/>
      <c r="J6" s="3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26.25" customHeight="1">
      <c r="A7" s="23" t="s">
        <v>21</v>
      </c>
      <c r="B7" s="132">
        <v>6.9999999999999999E-4</v>
      </c>
      <c r="C7" s="31">
        <v>0</v>
      </c>
      <c r="D7" s="31">
        <v>0</v>
      </c>
      <c r="E7" s="31">
        <f>D7+0.05</f>
        <v>0.05</v>
      </c>
      <c r="F7" s="32"/>
      <c r="G7" s="24"/>
      <c r="H7" s="33"/>
      <c r="I7" s="34"/>
      <c r="J7" s="3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">
      <c r="A8" s="31" t="s">
        <v>11</v>
      </c>
      <c r="B8" s="132"/>
      <c r="C8" s="31"/>
      <c r="D8" s="31">
        <f>SUM(D3:D7)</f>
        <v>1</v>
      </c>
      <c r="E8" s="31"/>
      <c r="F8" s="32"/>
      <c r="G8" s="24"/>
      <c r="H8" s="24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9" spans="1:23" ht="14">
      <c r="A9" s="31" t="s">
        <v>12</v>
      </c>
      <c r="B9" s="132">
        <v>0.21390000000000001</v>
      </c>
      <c r="C9" s="31">
        <f>D9-0.06</f>
        <v>0.14000000000000001</v>
      </c>
      <c r="D9" s="110">
        <v>0.2</v>
      </c>
      <c r="E9" s="31">
        <f>D9+0.06</f>
        <v>0.26</v>
      </c>
      <c r="F9" s="32"/>
      <c r="G9" s="24"/>
      <c r="H9" s="33"/>
      <c r="I9" s="37"/>
      <c r="J9" s="3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ht="14">
      <c r="A10" s="38"/>
      <c r="B10" s="39"/>
      <c r="C10" s="38"/>
      <c r="D10" s="38"/>
      <c r="E10" s="38"/>
      <c r="F10" s="40"/>
      <c r="G10" s="24"/>
      <c r="H10" s="33"/>
      <c r="I10" s="34"/>
      <c r="J10" s="3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ht="14">
      <c r="A11" s="41" t="s">
        <v>13</v>
      </c>
      <c r="B11" s="40"/>
      <c r="C11" s="40"/>
      <c r="D11" s="40"/>
      <c r="E11" s="40"/>
      <c r="F11" s="40"/>
      <c r="G11" s="24"/>
      <c r="H11" s="24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4">
      <c r="A12" s="41" t="s">
        <v>14</v>
      </c>
      <c r="B12" s="42"/>
      <c r="C12" s="42"/>
      <c r="D12" s="42"/>
      <c r="E12" s="40"/>
      <c r="F12" s="40"/>
      <c r="G12" s="43"/>
      <c r="H12" s="24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ht="14">
      <c r="A13" s="41" t="s">
        <v>15</v>
      </c>
      <c r="B13" s="42"/>
      <c r="C13" s="42"/>
      <c r="D13" s="42"/>
      <c r="E13" s="42"/>
      <c r="F13" s="40"/>
      <c r="G13" s="24"/>
      <c r="H13" s="24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ht="14">
      <c r="A14" s="44" t="s">
        <v>16</v>
      </c>
      <c r="B14" s="40"/>
      <c r="C14" s="40"/>
      <c r="D14" s="40"/>
      <c r="E14" s="40"/>
      <c r="F14" s="40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14">
      <c r="A15" s="45"/>
      <c r="B15" s="40"/>
      <c r="C15" s="40"/>
      <c r="D15" s="40"/>
      <c r="E15" s="40"/>
      <c r="F15" s="40"/>
      <c r="G15" s="24"/>
      <c r="H15" s="2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15.5">
      <c r="A16" s="46"/>
      <c r="B16" s="42"/>
      <c r="C16" s="42"/>
      <c r="D16" s="42"/>
      <c r="E16" s="42"/>
      <c r="F16" s="42"/>
      <c r="G16" s="47"/>
      <c r="H16" s="24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15.5">
      <c r="A17" s="46"/>
      <c r="B17" s="42"/>
      <c r="C17" s="42"/>
      <c r="D17" s="42"/>
      <c r="E17" s="42"/>
      <c r="F17" s="42"/>
      <c r="G17" s="47"/>
      <c r="H17" s="48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ht="14">
      <c r="A18" s="49"/>
      <c r="B18" s="49"/>
      <c r="C18" s="49"/>
      <c r="D18" s="49"/>
      <c r="E18" s="49"/>
      <c r="F18" s="49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3">
      <c r="A19" s="172" t="s">
        <v>25</v>
      </c>
      <c r="B19" s="173"/>
      <c r="C19" s="173"/>
      <c r="D19" s="173"/>
      <c r="E19" s="173"/>
      <c r="F19" s="17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ht="39">
      <c r="A20" s="50" t="s">
        <v>0</v>
      </c>
      <c r="B20" s="50" t="s">
        <v>34</v>
      </c>
      <c r="C20" s="51" t="s">
        <v>1</v>
      </c>
      <c r="D20" s="29" t="s">
        <v>35</v>
      </c>
      <c r="E20" s="51" t="s">
        <v>2</v>
      </c>
      <c r="F20" s="51" t="s">
        <v>3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ht="12.5">
      <c r="A21" s="52" t="s">
        <v>4</v>
      </c>
      <c r="B21" s="134">
        <v>0.34370000000000001</v>
      </c>
      <c r="C21" s="53">
        <f>D21-0.06</f>
        <v>0.27</v>
      </c>
      <c r="D21" s="53">
        <v>0.33</v>
      </c>
      <c r="E21" s="53">
        <f>D21+0.06</f>
        <v>0.39</v>
      </c>
      <c r="F21" s="54" t="s">
        <v>5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ht="25">
      <c r="A22" s="52" t="s">
        <v>6</v>
      </c>
      <c r="B22" s="134">
        <v>0.27960000000000002</v>
      </c>
      <c r="C22" s="53">
        <f>D22-0.05</f>
        <v>0.23000000000000004</v>
      </c>
      <c r="D22" s="53">
        <v>0.28000000000000003</v>
      </c>
      <c r="E22" s="53">
        <f>D22+0.05</f>
        <v>0.33</v>
      </c>
      <c r="F22" s="125" t="s">
        <v>33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ht="12.5">
      <c r="A23" s="52" t="s">
        <v>9</v>
      </c>
      <c r="B23" s="134">
        <v>0.3448</v>
      </c>
      <c r="C23" s="130">
        <f>D23-0.06</f>
        <v>0.28999999999999998</v>
      </c>
      <c r="D23" s="130">
        <v>0.35</v>
      </c>
      <c r="E23" s="130">
        <f>D23+0.06</f>
        <v>0.41</v>
      </c>
      <c r="F23" s="32" t="s">
        <v>22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ht="12.5">
      <c r="A24" s="52" t="s">
        <v>10</v>
      </c>
      <c r="B24" s="134">
        <v>5.0900000000000001E-2</v>
      </c>
      <c r="C24" s="130">
        <f>D24-0.05</f>
        <v>0</v>
      </c>
      <c r="D24" s="53">
        <v>0.05</v>
      </c>
      <c r="E24" s="53">
        <f>D24+0.05</f>
        <v>0.1</v>
      </c>
      <c r="F24" s="5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ht="25">
      <c r="A25" s="23" t="s">
        <v>21</v>
      </c>
      <c r="B25" s="134">
        <v>0</v>
      </c>
      <c r="C25" s="53">
        <v>0</v>
      </c>
      <c r="D25" s="130">
        <v>0</v>
      </c>
      <c r="E25" s="53">
        <v>0.05</v>
      </c>
      <c r="F25" s="5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2.5">
      <c r="A26" s="52" t="s">
        <v>11</v>
      </c>
      <c r="B26" s="134"/>
      <c r="C26" s="53"/>
      <c r="D26" s="53">
        <f>SUM(D21:D25)</f>
        <v>1.01</v>
      </c>
      <c r="E26" s="53"/>
      <c r="F26" s="5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ht="12.5">
      <c r="A27" s="52" t="s">
        <v>12</v>
      </c>
      <c r="B27" s="134">
        <v>0.18</v>
      </c>
      <c r="C27" s="130">
        <f>D27-0.06</f>
        <v>0.12</v>
      </c>
      <c r="D27" s="130">
        <v>0.18</v>
      </c>
      <c r="E27" s="130">
        <f>D27+0.06</f>
        <v>0.24</v>
      </c>
      <c r="F27" s="5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ht="14">
      <c r="A28" s="38"/>
      <c r="B28" s="39"/>
      <c r="C28" s="38"/>
      <c r="D28" s="38"/>
      <c r="E28" s="38"/>
      <c r="F28" s="40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ht="12.5">
      <c r="A29" s="41" t="s">
        <v>13</v>
      </c>
      <c r="B29" s="56"/>
      <c r="C29" s="56"/>
      <c r="D29" s="56"/>
      <c r="E29" s="56"/>
      <c r="F29" s="56"/>
      <c r="G29" s="57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ht="12.5">
      <c r="A30" s="41" t="s">
        <v>14</v>
      </c>
      <c r="B30" s="58"/>
      <c r="C30" s="58"/>
      <c r="D30" s="58"/>
      <c r="E30" s="56"/>
      <c r="F30" s="56"/>
      <c r="G30" s="57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ht="12.5">
      <c r="A31" s="41" t="s">
        <v>15</v>
      </c>
      <c r="B31" s="58"/>
      <c r="C31" s="58"/>
      <c r="D31" s="58"/>
      <c r="E31" s="58"/>
      <c r="F31" s="56"/>
      <c r="G31" s="57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ht="12.5">
      <c r="A32" s="44" t="s">
        <v>16</v>
      </c>
      <c r="B32" s="56"/>
      <c r="C32" s="56"/>
      <c r="D32" s="56"/>
      <c r="E32" s="56"/>
      <c r="F32" s="56"/>
      <c r="G32" s="5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ht="12.5">
      <c r="A33" s="45"/>
      <c r="B33" s="56"/>
      <c r="C33" s="56"/>
      <c r="D33" s="56"/>
      <c r="E33" s="56"/>
      <c r="F33" s="56"/>
      <c r="G33" s="57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ht="12.5">
      <c r="A34" s="46"/>
      <c r="B34" s="58"/>
      <c r="C34" s="58"/>
      <c r="D34" s="58"/>
      <c r="E34" s="58"/>
      <c r="F34" s="58"/>
      <c r="G34" s="57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ht="12.5">
      <c r="A35" s="46"/>
      <c r="B35" s="58"/>
      <c r="C35" s="58"/>
      <c r="D35" s="58"/>
      <c r="E35" s="58"/>
      <c r="F35" s="58"/>
      <c r="G35" s="57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2.5">
      <c r="A36" s="59"/>
      <c r="B36" s="59"/>
      <c r="C36" s="59"/>
      <c r="D36" s="59"/>
      <c r="E36" s="59"/>
      <c r="F36" s="59"/>
      <c r="G36" s="57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ht="13">
      <c r="A37" s="172" t="s">
        <v>24</v>
      </c>
      <c r="B37" s="173"/>
      <c r="C37" s="173"/>
      <c r="D37" s="173"/>
      <c r="E37" s="173"/>
      <c r="F37" s="174"/>
      <c r="G37" s="57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 ht="39">
      <c r="A38" s="50" t="s">
        <v>0</v>
      </c>
      <c r="B38" s="50" t="s">
        <v>34</v>
      </c>
      <c r="C38" s="51" t="s">
        <v>1</v>
      </c>
      <c r="D38" s="29" t="s">
        <v>35</v>
      </c>
      <c r="E38" s="51" t="s">
        <v>2</v>
      </c>
      <c r="F38" s="51" t="s">
        <v>3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 ht="12.5">
      <c r="A39" s="60" t="s">
        <v>4</v>
      </c>
      <c r="B39" s="135">
        <v>0.2069</v>
      </c>
      <c r="C39" s="62">
        <f>D39-0.06</f>
        <v>0.12</v>
      </c>
      <c r="D39" s="62">
        <v>0.18</v>
      </c>
      <c r="E39" s="62">
        <f>D39+0.06</f>
        <v>0.24</v>
      </c>
      <c r="F39" s="63" t="s">
        <v>5</v>
      </c>
      <c r="G39" s="57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ht="25">
      <c r="A40" s="60" t="s">
        <v>6</v>
      </c>
      <c r="B40" s="135">
        <v>0.4667</v>
      </c>
      <c r="C40" s="62">
        <f>D40-0.05</f>
        <v>0.45</v>
      </c>
      <c r="D40" s="62">
        <v>0.5</v>
      </c>
      <c r="E40" s="62">
        <f>D40+0.05</f>
        <v>0.55000000000000004</v>
      </c>
      <c r="F40" s="125" t="s">
        <v>33</v>
      </c>
      <c r="G40" s="57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 ht="12.5">
      <c r="A41" s="60" t="s">
        <v>9</v>
      </c>
      <c r="B41" s="135">
        <v>0.29070000000000001</v>
      </c>
      <c r="C41" s="62">
        <f>D41-0.06</f>
        <v>0.21000000000000002</v>
      </c>
      <c r="D41" s="62">
        <v>0.27</v>
      </c>
      <c r="E41" s="62">
        <f>D41+0.06</f>
        <v>0.33</v>
      </c>
      <c r="F41" s="32" t="s">
        <v>22</v>
      </c>
      <c r="G41" s="57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 ht="12.5">
      <c r="A42" s="60" t="s">
        <v>10</v>
      </c>
      <c r="B42" s="135">
        <v>5.4199999999999998E-2</v>
      </c>
      <c r="C42" s="131">
        <f>D42-0.05</f>
        <v>0</v>
      </c>
      <c r="D42" s="131">
        <v>0.05</v>
      </c>
      <c r="E42" s="131">
        <f>D42+0.05</f>
        <v>0.1</v>
      </c>
      <c r="F42" s="64"/>
      <c r="G42" s="57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25">
      <c r="A43" s="23" t="s">
        <v>21</v>
      </c>
      <c r="B43" s="135">
        <v>0</v>
      </c>
      <c r="C43" s="62">
        <v>0</v>
      </c>
      <c r="D43" s="131">
        <v>0</v>
      </c>
      <c r="E43" s="131">
        <f>D43+0.05</f>
        <v>0.05</v>
      </c>
      <c r="F43" s="64"/>
      <c r="G43" s="5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 ht="12.5">
      <c r="A44" s="60" t="s">
        <v>11</v>
      </c>
      <c r="B44" s="135"/>
      <c r="C44" s="62"/>
      <c r="D44" s="62">
        <f>SUM(D39:D43)</f>
        <v>1</v>
      </c>
      <c r="E44" s="62"/>
      <c r="F44" s="64"/>
      <c r="G44" s="57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ht="12.5">
      <c r="A45" s="60" t="s">
        <v>12</v>
      </c>
      <c r="B45" s="61">
        <v>0.1145</v>
      </c>
      <c r="C45" s="62">
        <f>D45-0.06</f>
        <v>4.0000000000000008E-2</v>
      </c>
      <c r="D45" s="62">
        <v>0.1</v>
      </c>
      <c r="E45" s="62">
        <f>D45+0.06</f>
        <v>0.16</v>
      </c>
      <c r="F45" s="64"/>
      <c r="G45" s="57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 ht="12.5">
      <c r="A46" s="65"/>
      <c r="B46" s="66"/>
      <c r="C46" s="65"/>
      <c r="D46" s="65"/>
      <c r="E46" s="65"/>
      <c r="F46" s="56"/>
      <c r="G46" s="57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ht="12.5">
      <c r="A47" s="175" t="s">
        <v>13</v>
      </c>
      <c r="B47" s="176"/>
      <c r="C47" s="45"/>
      <c r="D47" s="45"/>
      <c r="E47" s="45"/>
      <c r="F47" s="45"/>
      <c r="G47" s="4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ht="12.5">
      <c r="A48" s="175" t="s">
        <v>14</v>
      </c>
      <c r="B48" s="176"/>
      <c r="C48" s="176"/>
      <c r="D48" s="176"/>
      <c r="E48" s="176"/>
      <c r="F48" s="176"/>
      <c r="G48" s="4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ht="12.5">
      <c r="A49" s="175" t="s">
        <v>15</v>
      </c>
      <c r="B49" s="176"/>
      <c r="C49" s="176"/>
      <c r="D49" s="176"/>
      <c r="E49" s="176"/>
      <c r="F49" s="176"/>
      <c r="G49" s="4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 ht="12.5">
      <c r="A50" s="177" t="s">
        <v>16</v>
      </c>
      <c r="B50" s="176"/>
      <c r="C50" s="45"/>
      <c r="D50" s="45"/>
      <c r="E50" s="45"/>
      <c r="F50" s="45"/>
      <c r="G50" s="45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 ht="12.5">
      <c r="A51" s="45"/>
      <c r="B51" s="45"/>
      <c r="C51" s="45"/>
      <c r="D51" s="45"/>
      <c r="E51" s="45"/>
      <c r="F51" s="45"/>
      <c r="G51" s="45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 ht="12.5">
      <c r="A52" s="46"/>
      <c r="B52" s="67"/>
      <c r="C52" s="67"/>
      <c r="D52" s="67"/>
      <c r="E52" s="67"/>
      <c r="F52" s="67"/>
      <c r="G52" s="67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 ht="12.5">
      <c r="A53" s="180"/>
      <c r="B53" s="176"/>
      <c r="C53" s="176"/>
      <c r="D53" s="176"/>
      <c r="E53" s="176"/>
      <c r="F53" s="176"/>
      <c r="G53" s="17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 ht="15.5">
      <c r="A54" s="68"/>
      <c r="B54" s="48"/>
      <c r="C54" s="48"/>
      <c r="D54" s="48"/>
      <c r="E54" s="48"/>
      <c r="F54" s="4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ht="13">
      <c r="A55" s="178"/>
      <c r="B55" s="179"/>
      <c r="C55" s="179"/>
      <c r="D55" s="179"/>
      <c r="E55" s="179"/>
      <c r="F55" s="179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 ht="13">
      <c r="A56" s="166" t="s">
        <v>23</v>
      </c>
      <c r="B56" s="167"/>
      <c r="C56" s="167"/>
      <c r="D56" s="167"/>
      <c r="E56" s="167"/>
      <c r="F56" s="168"/>
      <c r="G56" s="7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 ht="39">
      <c r="A57" s="28" t="s">
        <v>0</v>
      </c>
      <c r="B57" s="28" t="s">
        <v>34</v>
      </c>
      <c r="C57" s="29" t="s">
        <v>1</v>
      </c>
      <c r="D57" s="29" t="s">
        <v>35</v>
      </c>
      <c r="E57" s="29" t="s">
        <v>2</v>
      </c>
      <c r="F57" s="29" t="s">
        <v>3</v>
      </c>
      <c r="G57" s="7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 ht="12.5">
      <c r="A58" s="31" t="s">
        <v>4</v>
      </c>
      <c r="B58" s="132">
        <v>0</v>
      </c>
      <c r="C58" s="103">
        <v>0</v>
      </c>
      <c r="D58" s="103">
        <v>0</v>
      </c>
      <c r="E58" s="103">
        <v>0</v>
      </c>
      <c r="F58" s="32" t="s">
        <v>5</v>
      </c>
      <c r="G58" s="7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 ht="25">
      <c r="A59" s="31" t="s">
        <v>6</v>
      </c>
      <c r="B59" s="132">
        <v>0.93259999999999998</v>
      </c>
      <c r="C59" s="103">
        <f>D59-0.05</f>
        <v>0.88</v>
      </c>
      <c r="D59" s="103">
        <v>0.93</v>
      </c>
      <c r="E59" s="103">
        <f>D59+0.05</f>
        <v>0.98000000000000009</v>
      </c>
      <c r="F59" s="125" t="s">
        <v>33</v>
      </c>
      <c r="G59" s="7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 ht="12.5">
      <c r="A60" s="31" t="s">
        <v>9</v>
      </c>
      <c r="B60" s="133">
        <v>0</v>
      </c>
      <c r="C60" s="103">
        <v>0</v>
      </c>
      <c r="D60" s="103">
        <v>0</v>
      </c>
      <c r="E60" s="103">
        <v>0</v>
      </c>
      <c r="F60" s="32" t="s">
        <v>22</v>
      </c>
      <c r="G60" s="7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 ht="12.5">
      <c r="A61" s="31" t="s">
        <v>10</v>
      </c>
      <c r="B61" s="132">
        <v>0.02</v>
      </c>
      <c r="C61" s="120">
        <f>D61-0.05</f>
        <v>2.0000000000000004E-2</v>
      </c>
      <c r="D61" s="120">
        <v>7.0000000000000007E-2</v>
      </c>
      <c r="E61" s="120">
        <f>D61+0.05</f>
        <v>0.12000000000000001</v>
      </c>
      <c r="F61" s="89"/>
      <c r="G61" s="7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25">
      <c r="A62" s="23" t="s">
        <v>20</v>
      </c>
      <c r="B62" s="132">
        <v>0</v>
      </c>
      <c r="C62" s="103">
        <v>0</v>
      </c>
      <c r="D62" s="103">
        <v>0</v>
      </c>
      <c r="E62" s="103">
        <v>0</v>
      </c>
      <c r="F62" s="89"/>
      <c r="G62" s="7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ht="12.5">
      <c r="A63" s="31" t="s">
        <v>11</v>
      </c>
      <c r="B63" s="132"/>
      <c r="C63" s="103"/>
      <c r="D63" s="103">
        <f>+SUM(D58:D62)</f>
        <v>1</v>
      </c>
      <c r="E63" s="103"/>
      <c r="F63" s="89"/>
      <c r="G63" s="7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 ht="12.5">
      <c r="A64" s="31" t="s">
        <v>12</v>
      </c>
      <c r="B64" s="132">
        <v>0</v>
      </c>
      <c r="C64" s="103">
        <v>0</v>
      </c>
      <c r="D64" s="103">
        <v>0</v>
      </c>
      <c r="E64" s="103">
        <v>0</v>
      </c>
      <c r="F64" s="89"/>
      <c r="G64" s="7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ht="12.5">
      <c r="A65" s="94"/>
      <c r="B65" s="94"/>
      <c r="C65" s="76"/>
      <c r="D65" s="76"/>
      <c r="E65" s="76"/>
      <c r="F65" s="76"/>
      <c r="G65" s="7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 ht="12.5">
      <c r="A66" s="95" t="s">
        <v>13</v>
      </c>
      <c r="B66" s="76"/>
      <c r="C66" s="76"/>
      <c r="D66" s="76"/>
      <c r="E66" s="76"/>
      <c r="F66" s="76"/>
      <c r="G66" s="7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ht="12.5">
      <c r="A67" s="95" t="s">
        <v>14</v>
      </c>
      <c r="B67" s="79"/>
      <c r="C67" s="79"/>
      <c r="D67" s="79"/>
      <c r="E67" s="76"/>
      <c r="F67" s="76"/>
      <c r="G67" s="7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 ht="12.5">
      <c r="A68" s="95" t="s">
        <v>15</v>
      </c>
      <c r="B68" s="79"/>
      <c r="C68" s="79"/>
      <c r="D68" s="79"/>
      <c r="E68" s="79"/>
      <c r="F68" s="76"/>
      <c r="G68" s="7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 ht="12.5">
      <c r="A69" s="96" t="s">
        <v>16</v>
      </c>
      <c r="B69" s="76"/>
      <c r="C69" s="76"/>
      <c r="D69" s="76"/>
      <c r="E69" s="76"/>
      <c r="F69" s="76"/>
      <c r="G69" s="7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 ht="12.5">
      <c r="A70" s="81"/>
      <c r="B70" s="76"/>
      <c r="C70" s="76"/>
      <c r="D70" s="76"/>
      <c r="E70" s="76"/>
      <c r="F70" s="76"/>
      <c r="G70" s="7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 ht="13">
      <c r="A71" s="83"/>
      <c r="B71" s="79"/>
      <c r="C71" s="79"/>
      <c r="D71" s="79"/>
      <c r="E71" s="79"/>
      <c r="F71" s="79"/>
      <c r="G71" s="7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 ht="13">
      <c r="A72" s="83"/>
      <c r="B72" s="79"/>
      <c r="C72" s="79"/>
      <c r="D72" s="79"/>
      <c r="E72" s="79"/>
      <c r="F72" s="79"/>
      <c r="G72" s="7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 ht="13">
      <c r="A73" s="74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 ht="13">
      <c r="A74" s="74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 ht="13">
      <c r="A75" s="181" t="s">
        <v>32</v>
      </c>
      <c r="B75" s="182"/>
      <c r="C75" s="182"/>
      <c r="D75" s="182"/>
      <c r="E75" s="182"/>
      <c r="F75" s="183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 ht="39">
      <c r="A76" s="108" t="s">
        <v>0</v>
      </c>
      <c r="B76" s="108" t="s">
        <v>34</v>
      </c>
      <c r="C76" s="109" t="s">
        <v>1</v>
      </c>
      <c r="D76" s="109" t="s">
        <v>35</v>
      </c>
      <c r="E76" s="109" t="s">
        <v>2</v>
      </c>
      <c r="F76" s="109" t="s">
        <v>3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2.5">
      <c r="A77" s="110" t="s">
        <v>4</v>
      </c>
      <c r="B77" s="132">
        <v>0</v>
      </c>
      <c r="C77" s="120">
        <v>0</v>
      </c>
      <c r="D77" s="120">
        <v>0</v>
      </c>
      <c r="E77" s="120">
        <v>0</v>
      </c>
      <c r="F77" s="111" t="s">
        <v>5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25">
      <c r="A78" s="110" t="s">
        <v>6</v>
      </c>
      <c r="B78" s="132">
        <v>0.91259999999999997</v>
      </c>
      <c r="C78" s="120">
        <f>D78-0.05</f>
        <v>0.88</v>
      </c>
      <c r="D78" s="120">
        <v>0.93</v>
      </c>
      <c r="E78" s="120">
        <f>D78+0.05</f>
        <v>0.98000000000000009</v>
      </c>
      <c r="F78" s="125" t="s">
        <v>33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 ht="12.5">
      <c r="A79" s="110" t="s">
        <v>9</v>
      </c>
      <c r="B79" s="132">
        <v>0</v>
      </c>
      <c r="C79" s="120">
        <v>0</v>
      </c>
      <c r="D79" s="120">
        <v>0</v>
      </c>
      <c r="E79" s="120">
        <v>0</v>
      </c>
      <c r="F79" s="111" t="s">
        <v>22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 ht="12.5">
      <c r="A80" s="110" t="s">
        <v>10</v>
      </c>
      <c r="B80" s="132">
        <v>8.7400000000000005E-2</v>
      </c>
      <c r="C80" s="120">
        <f>D80-0.05</f>
        <v>2.0000000000000004E-2</v>
      </c>
      <c r="D80" s="120">
        <v>7.0000000000000007E-2</v>
      </c>
      <c r="E80" s="120">
        <f>D80+0.05</f>
        <v>0.12000000000000001</v>
      </c>
      <c r="F80" s="119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:23" ht="25">
      <c r="A81" s="107" t="s">
        <v>20</v>
      </c>
      <c r="B81" s="132">
        <v>0</v>
      </c>
      <c r="C81" s="120">
        <v>0</v>
      </c>
      <c r="D81" s="120">
        <v>0</v>
      </c>
      <c r="E81" s="120">
        <v>0</v>
      </c>
      <c r="F81" s="119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 ht="12.5">
      <c r="A82" s="110" t="s">
        <v>11</v>
      </c>
      <c r="B82" s="132"/>
      <c r="C82" s="120"/>
      <c r="D82" s="120">
        <v>1</v>
      </c>
      <c r="E82" s="120"/>
      <c r="F82" s="119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:23" ht="12.5">
      <c r="A83" s="110" t="s">
        <v>12</v>
      </c>
      <c r="B83" s="132">
        <v>0</v>
      </c>
      <c r="C83" s="120">
        <v>0</v>
      </c>
      <c r="D83" s="120">
        <v>0</v>
      </c>
      <c r="E83" s="120">
        <v>0</v>
      </c>
      <c r="F83" s="119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:23" ht="12.5">
      <c r="A84" s="113"/>
      <c r="B84" s="113"/>
      <c r="C84" s="112"/>
      <c r="D84" s="112"/>
      <c r="E84" s="112"/>
      <c r="F84" s="11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:23" ht="12.5">
      <c r="A85" s="114" t="s">
        <v>13</v>
      </c>
      <c r="B85" s="112"/>
      <c r="C85" s="112"/>
      <c r="D85" s="112"/>
      <c r="E85" s="112"/>
      <c r="F85" s="11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:23" ht="12.5">
      <c r="A86" s="114" t="s">
        <v>14</v>
      </c>
      <c r="B86" s="115"/>
      <c r="C86" s="115"/>
      <c r="D86" s="115"/>
      <c r="E86" s="112"/>
      <c r="F86" s="112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:23" ht="12.5">
      <c r="A87" s="114" t="s">
        <v>15</v>
      </c>
      <c r="B87" s="115"/>
      <c r="C87" s="115"/>
      <c r="D87" s="115"/>
      <c r="E87" s="115"/>
      <c r="F87" s="11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:23" ht="12.5">
      <c r="A88" s="116" t="s">
        <v>16</v>
      </c>
      <c r="B88" s="112"/>
      <c r="C88" s="112"/>
      <c r="D88" s="112"/>
      <c r="E88" s="112"/>
      <c r="F88" s="11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:23" ht="12.5">
      <c r="A89" s="117"/>
      <c r="B89" s="112"/>
      <c r="C89" s="112"/>
      <c r="D89" s="112"/>
      <c r="E89" s="112"/>
      <c r="F89" s="11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:23" ht="13">
      <c r="A90" s="118"/>
      <c r="B90" s="115"/>
      <c r="C90" s="115"/>
      <c r="D90" s="115"/>
      <c r="E90" s="115"/>
      <c r="F90" s="115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:23" ht="13">
      <c r="A91" s="118"/>
      <c r="B91" s="115"/>
      <c r="C91" s="115"/>
      <c r="D91" s="115"/>
      <c r="E91" s="115"/>
      <c r="F91" s="115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ht="12.5">
      <c r="A92" s="73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ht="12.5">
      <c r="A93" s="73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:23" ht="12.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:23" ht="13">
      <c r="A95" s="74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:23" ht="13">
      <c r="A96" s="74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:23" ht="12.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</row>
    <row r="98" spans="1:23" ht="12.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</row>
    <row r="99" spans="1:23" ht="13">
      <c r="A99" s="178"/>
      <c r="B99" s="179"/>
      <c r="C99" s="179"/>
      <c r="D99" s="179"/>
      <c r="E99" s="179"/>
      <c r="F99" s="179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</row>
    <row r="100" spans="1:23" ht="13">
      <c r="A100" s="30"/>
      <c r="B100" s="30"/>
      <c r="C100" s="30"/>
      <c r="D100" s="30"/>
      <c r="E100" s="30"/>
      <c r="F100" s="30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</row>
    <row r="101" spans="1:23" ht="12.5">
      <c r="A101" s="69"/>
      <c r="B101" s="70"/>
      <c r="C101" s="71"/>
      <c r="D101" s="71"/>
      <c r="E101" s="71"/>
      <c r="F101" s="7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</row>
    <row r="102" spans="1:23" ht="12.5">
      <c r="A102" s="69"/>
      <c r="B102" s="70"/>
      <c r="C102" s="71"/>
      <c r="D102" s="71"/>
      <c r="E102" s="71"/>
      <c r="F102" s="7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1:23" ht="12.5">
      <c r="A103" s="69"/>
      <c r="B103" s="70"/>
      <c r="C103" s="71"/>
      <c r="D103" s="71"/>
      <c r="E103" s="71"/>
      <c r="F103" s="7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1:23" ht="12.5">
      <c r="A104" s="69"/>
      <c r="B104" s="70"/>
      <c r="C104" s="71"/>
      <c r="D104" s="71"/>
      <c r="E104" s="71"/>
      <c r="F104" s="7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1:23" ht="12.5">
      <c r="A105" s="69"/>
      <c r="B105" s="70"/>
      <c r="C105" s="71"/>
      <c r="D105" s="71"/>
      <c r="E105" s="7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1:23" ht="12.5">
      <c r="A106" s="69"/>
      <c r="B106" s="70"/>
      <c r="C106" s="71"/>
      <c r="D106" s="71"/>
      <c r="E106" s="70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12.5">
      <c r="A107" s="69"/>
      <c r="B107" s="70"/>
      <c r="C107" s="71"/>
      <c r="D107" s="71"/>
      <c r="E107" s="70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12.5">
      <c r="A108" s="69"/>
      <c r="B108" s="70"/>
      <c r="C108" s="71"/>
      <c r="D108" s="71"/>
      <c r="E108" s="71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:23" ht="12.5">
      <c r="A109" s="69"/>
      <c r="B109" s="70"/>
      <c r="C109" s="71"/>
      <c r="D109" s="71"/>
      <c r="E109" s="71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:23" ht="12.5">
      <c r="A110" s="69"/>
      <c r="B110" s="70"/>
      <c r="C110" s="75"/>
      <c r="D110" s="71"/>
      <c r="E110" s="7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 ht="12.5">
      <c r="A111" s="69"/>
      <c r="B111" s="70"/>
      <c r="C111" s="71"/>
      <c r="D111" s="71"/>
      <c r="E111" s="71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:23" ht="12.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:23" ht="12.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:23" ht="12.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:23" ht="12.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:23" ht="12.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3" ht="12.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:23" ht="12.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1:23" ht="12.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1:23" ht="12.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1:23" ht="12.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1:23" ht="12.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1:23" ht="12.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:23" ht="12.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1:23" ht="12.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1:23" ht="12.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:23" ht="12.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:23" ht="12.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1:23" ht="12.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:23" ht="12.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:23" ht="12.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:23" ht="12.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:23" ht="12.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:23" ht="12.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:23" ht="12.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:23" ht="12.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:23" ht="12.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:23" ht="12.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:23" ht="12.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:23" ht="12.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:23" ht="12.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:23" ht="12.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:23" ht="12.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:23" ht="12.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:23" ht="12.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 ht="12.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:23" ht="12.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1:23" ht="12.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1:23" ht="12.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1:23" ht="12.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1:23" ht="12.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1:23" ht="12.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1:23" ht="12.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1:23" ht="12.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1:23" ht="12.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1:23" ht="12.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1:23" ht="12.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1:23" ht="12.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1:23" ht="12.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1:23" ht="12.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1:23" ht="12.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1:23" ht="12.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1:23" ht="12.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1:23" ht="12.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1:23" ht="12.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1:23" ht="12.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1:23" ht="12.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1:23" ht="12.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:23" ht="12.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1:23" ht="12.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1:23" ht="12.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1:23" ht="12.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1:23" ht="12.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1:23" ht="12.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:23" ht="12.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:23" ht="12.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:23" ht="12.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:23" ht="12.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:23" ht="12.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:23" ht="12.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:23" ht="12.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1:23" ht="12.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 ht="12.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 ht="12.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:23" ht="12.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:23" ht="12.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:23" ht="12.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:23" ht="12.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:23" ht="12.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:23" ht="12.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:23" ht="12.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1:23" ht="12.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1:23" ht="12.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1:23" ht="12.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1:23" ht="12.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1:23" ht="12.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1:23" ht="12.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1:23" ht="12.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1:23" ht="12.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1:23" ht="12.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1:23" ht="12.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1:23" ht="12.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1:23" ht="12.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1:23" ht="12.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1:23" ht="12.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1:23" ht="12.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1:23" ht="12.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1:23" ht="12.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:23" ht="12.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:23" ht="12.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:23" ht="12.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:23" ht="12.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:23" ht="12.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:23" ht="12.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:23" ht="12.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:23" ht="12.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:23" ht="12.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:23" ht="12.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:23" ht="12.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 ht="12.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 ht="12.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:23" ht="12.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:23" ht="12.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 ht="12.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:23" ht="12.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1:23" ht="12.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1:23" ht="12.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1:23" ht="12.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1:23" ht="12.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1:23" ht="12.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spans="1:23" ht="12.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spans="1:23" ht="12.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spans="1:23" ht="12.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spans="1:23" ht="12.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spans="1:23" ht="12.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spans="1:23" ht="12.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spans="1:23" ht="12.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spans="1:23" ht="12.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spans="1:23" ht="12.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spans="1:23" ht="12.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spans="1:23" ht="12.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spans="1:23" ht="12.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spans="1:23" ht="12.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spans="1:23" ht="12.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spans="1:23" ht="12.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spans="1:23" ht="12.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spans="1:23" ht="12.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spans="1:23" ht="12.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spans="1:23" ht="12.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spans="1:23" ht="12.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spans="1:23" ht="12.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spans="1:23" ht="12.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spans="1:23" ht="12.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spans="1:23" ht="12.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spans="1:23" ht="12.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spans="1:23" ht="12.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1:23" ht="12.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1:23" ht="12.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spans="1:23" ht="12.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spans="1:23" ht="12.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spans="1:23" ht="12.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spans="1:23" ht="12.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spans="1:23" ht="12.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spans="1:23" ht="12.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spans="1:23" ht="12.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spans="1:23" ht="12.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spans="1:23" ht="12.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spans="1:23" ht="12.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spans="1:23" ht="12.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spans="1:23" ht="12.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1:23" ht="12.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spans="1:23" ht="12.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spans="1:23" ht="12.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spans="1:23" ht="12.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spans="1:23" ht="12.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spans="1:23" ht="12.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spans="1:23" ht="12.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spans="1:23" ht="12.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spans="1:23" ht="12.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spans="1:23" ht="12.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spans="1:23" ht="12.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spans="1:23" ht="12.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spans="1:23" ht="12.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spans="1:23" ht="12.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spans="1:23" ht="12.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spans="1:23" ht="12.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spans="1:23" ht="12.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spans="1:23" ht="12.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1:23" ht="12.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spans="1:23" ht="12.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spans="1:23" ht="12.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spans="1:23" ht="12.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spans="1:23" ht="12.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spans="1:23" ht="12.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spans="1:23" ht="12.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spans="1:23" ht="12.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spans="1:23" ht="12.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spans="1:23" ht="12.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spans="1:23" ht="12.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spans="1:23" ht="12.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spans="1:23" ht="12.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spans="1:23" ht="12.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spans="1:23" ht="12.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spans="1:23" ht="12.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spans="1:23" ht="12.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spans="1:23" ht="12.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spans="1:23" ht="12.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spans="1:23" ht="12.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spans="1:23" ht="12.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spans="1:23" ht="12.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spans="1:23" ht="12.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spans="1:23" ht="12.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spans="1:23" ht="12.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spans="1:23" ht="12.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spans="1:23" ht="12.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spans="1:23" ht="12.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spans="1:23" ht="12.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spans="1:23" ht="12.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spans="1:23" ht="12.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spans="1:23" ht="12.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spans="1:23" ht="12.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spans="1:23" ht="12.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spans="1:23" ht="12.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spans="1:23" ht="12.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spans="1:23" ht="12.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spans="1:23" ht="12.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spans="1:23" ht="12.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spans="1:23" ht="12.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spans="1:23" ht="12.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spans="1:23" ht="12.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spans="1:23" ht="12.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spans="1:23" ht="12.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spans="1:23" ht="12.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spans="1:23" ht="12.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spans="1:23" ht="12.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spans="1:23" ht="12.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spans="1:23" ht="12.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spans="1:23" ht="12.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spans="1:23" ht="12.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spans="1:23" ht="12.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spans="1:23" ht="12.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spans="1:23" ht="12.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spans="1:23" ht="12.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spans="1:23" ht="12.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spans="1:23" ht="12.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spans="1:23" ht="12.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spans="1:23" ht="12.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spans="1:23" ht="12.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spans="1:23" ht="12.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spans="1:23" ht="12.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spans="1:23" ht="12.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spans="1:23" ht="12.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spans="1:23" ht="12.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spans="1:23" ht="12.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spans="1:23" ht="12.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spans="1:23" ht="12.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spans="1:23" ht="12.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spans="1:23" ht="12.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spans="1:23" ht="12.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spans="1:23" ht="12.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spans="1:23" ht="12.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spans="1:23" ht="12.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spans="1:23" ht="12.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spans="1:23" ht="12.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spans="1:23" ht="12.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spans="1:23" ht="12.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spans="1:23" ht="12.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spans="1:23" ht="12.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spans="1:23" ht="12.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spans="1:23" ht="12.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spans="1:23" ht="12.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spans="1:23" ht="12.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spans="1:23" ht="12.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spans="1:23" ht="12.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spans="1:23" ht="12.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spans="1:23" ht="12.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spans="1:23" ht="12.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spans="1:23" ht="12.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spans="1:23" ht="12.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spans="1:23" ht="12.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spans="1:23" ht="12.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spans="1:23" ht="12.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spans="1:23" ht="12.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spans="1:23" ht="12.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spans="1:23" ht="12.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spans="1:23" ht="12.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spans="1:23" ht="12.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spans="1:23" ht="12.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  <row r="389" spans="1:23" ht="12.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</row>
    <row r="390" spans="1:23" ht="12.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</row>
    <row r="391" spans="1:23" ht="12.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</row>
    <row r="392" spans="1:23" ht="12.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</row>
    <row r="393" spans="1:23" ht="12.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</row>
    <row r="394" spans="1:23" ht="12.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</row>
    <row r="395" spans="1:23" ht="12.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</row>
    <row r="396" spans="1:23" ht="12.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</row>
    <row r="397" spans="1:23" ht="12.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</row>
    <row r="398" spans="1:23" ht="12.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</row>
    <row r="399" spans="1:23" ht="12.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</row>
    <row r="400" spans="1:23" ht="12.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</row>
    <row r="401" spans="1:23" ht="12.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</row>
    <row r="402" spans="1:23" ht="12.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</row>
    <row r="403" spans="1:23" ht="12.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</row>
    <row r="404" spans="1:23" ht="12.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</row>
    <row r="405" spans="1:23" ht="12.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</row>
    <row r="406" spans="1:23" ht="12.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</row>
    <row r="407" spans="1:23" ht="12.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</row>
    <row r="408" spans="1:23" ht="12.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</row>
    <row r="409" spans="1:23" ht="12.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</row>
    <row r="410" spans="1:23" ht="12.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</row>
    <row r="411" spans="1:23" ht="12.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</row>
    <row r="412" spans="1:23" ht="12.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</row>
    <row r="413" spans="1:23" ht="12.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</row>
    <row r="414" spans="1:23" ht="12.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</row>
    <row r="415" spans="1:23" ht="12.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</row>
    <row r="416" spans="1:23" ht="12.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</row>
    <row r="417" spans="1:23" ht="12.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</row>
    <row r="418" spans="1:23" ht="12.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</row>
    <row r="419" spans="1:23" ht="12.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</row>
    <row r="420" spans="1:23" ht="12.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</row>
    <row r="421" spans="1:23" ht="12.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</row>
    <row r="422" spans="1:23" ht="12.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</row>
    <row r="423" spans="1:23" ht="12.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</row>
    <row r="424" spans="1:23" ht="12.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</row>
    <row r="425" spans="1:23" ht="12.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</row>
    <row r="426" spans="1:23" ht="12.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</row>
    <row r="427" spans="1:23" ht="12.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</row>
    <row r="428" spans="1:23" ht="12.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</row>
    <row r="429" spans="1:23" ht="12.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</row>
    <row r="430" spans="1:23" ht="12.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</row>
    <row r="431" spans="1:23" ht="12.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</row>
    <row r="432" spans="1:23" ht="12.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</row>
    <row r="433" spans="1:23" ht="12.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</row>
    <row r="434" spans="1:23" ht="12.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</row>
    <row r="435" spans="1:23" ht="12.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</row>
    <row r="436" spans="1:23" ht="12.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</row>
    <row r="437" spans="1:23" ht="12.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</row>
    <row r="438" spans="1:23" ht="12.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</row>
    <row r="439" spans="1:23" ht="12.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</row>
    <row r="440" spans="1:23" ht="12.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</row>
    <row r="441" spans="1:23" ht="12.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</row>
    <row r="442" spans="1:23" ht="12.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</row>
    <row r="443" spans="1:23" ht="12.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</row>
    <row r="444" spans="1:23" ht="12.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</row>
    <row r="445" spans="1:23" ht="12.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</row>
    <row r="446" spans="1:23" ht="12.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</row>
    <row r="447" spans="1:23" ht="12.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</row>
    <row r="448" spans="1:23" ht="12.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</row>
    <row r="449" spans="1:23" ht="12.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</row>
    <row r="450" spans="1:23" ht="12.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</row>
    <row r="451" spans="1:23" ht="12.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</row>
    <row r="452" spans="1:23" ht="12.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</row>
    <row r="453" spans="1:23" ht="12.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</row>
    <row r="454" spans="1:23" ht="12.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</row>
    <row r="455" spans="1:23" ht="12.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</row>
    <row r="456" spans="1:23" ht="12.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</row>
    <row r="457" spans="1:23" ht="12.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</row>
    <row r="458" spans="1:23" ht="12.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</row>
    <row r="459" spans="1:23" ht="12.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</row>
    <row r="460" spans="1:23" ht="12.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</row>
    <row r="461" spans="1:23" ht="12.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</row>
    <row r="462" spans="1:23" ht="12.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</row>
    <row r="463" spans="1:23" ht="12.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</row>
    <row r="464" spans="1:23" ht="12.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</row>
    <row r="465" spans="1:23" ht="12.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</row>
    <row r="466" spans="1:23" ht="12.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</row>
    <row r="467" spans="1:23" ht="12.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</row>
    <row r="468" spans="1:23" ht="12.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</row>
    <row r="469" spans="1:23" ht="12.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</row>
    <row r="470" spans="1:23" ht="12.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</row>
    <row r="471" spans="1:23" ht="12.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</row>
    <row r="472" spans="1:23" ht="12.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</row>
    <row r="473" spans="1:23" ht="12.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</row>
    <row r="474" spans="1:23" ht="12.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</row>
    <row r="475" spans="1:23" ht="12.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</row>
    <row r="476" spans="1:23" ht="12.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</row>
    <row r="477" spans="1:23" ht="12.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</row>
    <row r="478" spans="1:23" ht="12.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</row>
    <row r="479" spans="1:23" ht="12.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</row>
    <row r="480" spans="1:23" ht="12.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</row>
    <row r="481" spans="1:23" ht="12.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</row>
    <row r="482" spans="1:23" ht="12.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</row>
    <row r="483" spans="1:23" ht="12.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</row>
    <row r="484" spans="1:23" ht="12.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</row>
    <row r="485" spans="1:23" ht="12.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</row>
    <row r="486" spans="1:23" ht="12.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</row>
    <row r="487" spans="1:23" ht="12.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</row>
    <row r="488" spans="1:23" ht="12.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</row>
    <row r="489" spans="1:23" ht="12.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</row>
    <row r="490" spans="1:23" ht="12.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</row>
    <row r="491" spans="1:23" ht="12.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</row>
    <row r="492" spans="1:23" ht="12.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</row>
    <row r="493" spans="1:23" ht="12.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</row>
    <row r="494" spans="1:23" ht="12.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</row>
    <row r="495" spans="1:23" ht="12.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</row>
    <row r="496" spans="1:23" ht="12.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</row>
    <row r="497" spans="1:23" ht="12.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</row>
    <row r="498" spans="1:23" ht="12.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</row>
    <row r="499" spans="1:23" ht="12.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</row>
    <row r="500" spans="1:23" ht="12.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</row>
    <row r="501" spans="1:23" ht="12.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</row>
    <row r="502" spans="1:23" ht="12.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</row>
    <row r="503" spans="1:23" ht="12.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</row>
    <row r="504" spans="1:23" ht="12.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</row>
    <row r="505" spans="1:23" ht="12.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</row>
    <row r="506" spans="1:23" ht="12.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</row>
    <row r="507" spans="1:23" ht="12.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</row>
    <row r="508" spans="1:23" ht="12.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</row>
    <row r="509" spans="1:23" ht="12.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</row>
    <row r="510" spans="1:23" ht="12.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</row>
    <row r="511" spans="1:23" ht="12.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</row>
    <row r="512" spans="1:23" ht="12.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</row>
    <row r="513" spans="1:23" ht="12.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</row>
    <row r="514" spans="1:23" ht="12.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</row>
    <row r="515" spans="1:23" ht="12.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</row>
    <row r="516" spans="1:23" ht="12.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</row>
    <row r="517" spans="1:23" ht="12.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</row>
    <row r="518" spans="1:23" ht="12.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</row>
    <row r="519" spans="1:23" ht="12.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</row>
    <row r="520" spans="1:23" ht="12.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</row>
    <row r="521" spans="1:23" ht="12.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</row>
    <row r="522" spans="1:23" ht="12.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</row>
    <row r="523" spans="1:23" ht="12.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</row>
    <row r="524" spans="1:23" ht="12.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</row>
    <row r="525" spans="1:23" ht="12.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</row>
    <row r="526" spans="1:23" ht="12.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</row>
    <row r="527" spans="1:23" ht="12.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</row>
    <row r="528" spans="1:23" ht="12.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</row>
    <row r="529" spans="1:23" ht="12.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</row>
    <row r="530" spans="1:23" ht="12.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</row>
    <row r="531" spans="1:23" ht="12.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</row>
    <row r="532" spans="1:23" ht="12.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</row>
    <row r="533" spans="1:23" ht="12.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</row>
    <row r="534" spans="1:23" ht="12.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</row>
    <row r="535" spans="1:23" ht="12.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</row>
    <row r="536" spans="1:23" ht="12.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</row>
    <row r="537" spans="1:23" ht="12.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</row>
    <row r="538" spans="1:23" ht="12.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</row>
    <row r="539" spans="1:23" ht="12.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</row>
    <row r="540" spans="1:23" ht="12.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</row>
    <row r="541" spans="1:23" ht="12.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</row>
    <row r="542" spans="1:23" ht="12.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</row>
    <row r="543" spans="1:23" ht="12.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</row>
    <row r="544" spans="1:23" ht="12.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</row>
    <row r="545" spans="1:23" ht="12.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</row>
    <row r="546" spans="1:23" ht="12.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</row>
    <row r="547" spans="1:23" ht="12.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</row>
    <row r="548" spans="1:23" ht="12.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</row>
    <row r="549" spans="1:23" ht="12.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</row>
    <row r="550" spans="1:23" ht="12.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</row>
    <row r="551" spans="1:23" ht="12.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</row>
    <row r="552" spans="1:23" ht="12.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</row>
    <row r="553" spans="1:23" ht="12.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</row>
    <row r="554" spans="1:23" ht="12.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</row>
    <row r="555" spans="1:23" ht="12.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</row>
    <row r="556" spans="1:23" ht="12.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</row>
    <row r="557" spans="1:23" ht="12.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</row>
    <row r="558" spans="1:23" ht="12.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</row>
    <row r="559" spans="1:23" ht="12.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</row>
    <row r="560" spans="1:23" ht="12.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</row>
    <row r="561" spans="1:23" ht="12.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</row>
    <row r="562" spans="1:23" ht="12.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</row>
    <row r="563" spans="1:23" ht="12.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</row>
    <row r="564" spans="1:23" ht="12.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</row>
    <row r="565" spans="1:23" ht="12.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</row>
    <row r="566" spans="1:23" ht="12.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</row>
    <row r="567" spans="1:23" ht="12.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</row>
    <row r="568" spans="1:23" ht="12.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</row>
    <row r="569" spans="1:23" ht="12.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</row>
    <row r="570" spans="1:23" ht="12.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</row>
    <row r="571" spans="1:23" ht="12.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</row>
    <row r="572" spans="1:23" ht="12.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</row>
    <row r="573" spans="1:23" ht="12.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</row>
    <row r="574" spans="1:23" ht="12.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</row>
    <row r="575" spans="1:23" ht="12.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</row>
    <row r="576" spans="1:23" ht="12.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</row>
    <row r="577" spans="1:23" ht="12.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</row>
    <row r="578" spans="1:23" ht="12.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</row>
    <row r="579" spans="1:23" ht="12.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</row>
    <row r="580" spans="1:23" ht="12.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</row>
    <row r="581" spans="1:23" ht="12.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</row>
    <row r="582" spans="1:23" ht="12.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</row>
    <row r="583" spans="1:23" ht="12.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</row>
    <row r="584" spans="1:23" ht="12.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</row>
    <row r="585" spans="1:23" ht="12.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</row>
    <row r="586" spans="1:23" ht="12.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</row>
    <row r="587" spans="1:23" ht="12.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</row>
    <row r="588" spans="1:23" ht="12.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</row>
    <row r="589" spans="1:23" ht="12.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</row>
    <row r="590" spans="1:23" ht="12.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</row>
    <row r="591" spans="1:23" ht="12.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</row>
    <row r="592" spans="1:23" ht="12.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</row>
    <row r="593" spans="1:23" ht="12.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</row>
    <row r="594" spans="1:23" ht="12.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</row>
    <row r="595" spans="1:23" ht="12.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</row>
    <row r="596" spans="1:23" ht="12.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</row>
    <row r="597" spans="1:23" ht="12.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</row>
    <row r="598" spans="1:23" ht="12.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</row>
    <row r="599" spans="1:23" ht="12.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</row>
    <row r="600" spans="1:23" ht="12.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</row>
    <row r="601" spans="1:23" ht="12.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</row>
    <row r="602" spans="1:23" ht="12.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</row>
    <row r="603" spans="1:23" ht="12.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</row>
    <row r="604" spans="1:23" ht="12.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</row>
    <row r="605" spans="1:23" ht="12.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</row>
    <row r="606" spans="1:23" ht="12.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</row>
    <row r="607" spans="1:23" ht="12.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</row>
    <row r="608" spans="1:23" ht="12.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</row>
    <row r="609" spans="1:23" ht="12.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</row>
    <row r="610" spans="1:23" ht="12.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</row>
    <row r="611" spans="1:23" ht="12.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</row>
    <row r="612" spans="1:23" ht="12.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</row>
    <row r="613" spans="1:23" ht="12.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</row>
    <row r="614" spans="1:23" ht="12.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</row>
    <row r="615" spans="1:23" ht="12.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</row>
    <row r="616" spans="1:23" ht="12.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</row>
    <row r="617" spans="1:23" ht="12.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</row>
    <row r="618" spans="1:23" ht="12.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</row>
    <row r="619" spans="1:23" ht="12.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</row>
    <row r="620" spans="1:23" ht="12.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</row>
    <row r="621" spans="1:23" ht="12.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</row>
    <row r="622" spans="1:23" ht="12.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</row>
    <row r="623" spans="1:23" ht="12.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</row>
    <row r="624" spans="1:23" ht="12.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</row>
    <row r="625" spans="1:23" ht="12.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</row>
    <row r="626" spans="1:23" ht="12.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</row>
    <row r="627" spans="1:23" ht="12.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</row>
    <row r="628" spans="1:23" ht="12.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</row>
    <row r="629" spans="1:23" ht="12.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</row>
    <row r="630" spans="1:23" ht="12.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</row>
    <row r="631" spans="1:23" ht="12.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</row>
    <row r="632" spans="1:23" ht="12.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</row>
    <row r="633" spans="1:23" ht="12.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</row>
    <row r="634" spans="1:23" ht="12.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</row>
    <row r="635" spans="1:23" ht="12.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</row>
    <row r="636" spans="1:23" ht="12.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</row>
    <row r="637" spans="1:23" ht="12.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</row>
    <row r="638" spans="1:23" ht="12.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</row>
    <row r="639" spans="1:23" ht="12.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</row>
    <row r="640" spans="1:23" ht="12.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</row>
    <row r="641" spans="1:23" ht="12.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</row>
    <row r="642" spans="1:23" ht="12.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</row>
    <row r="643" spans="1:23" ht="12.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</row>
    <row r="644" spans="1:23" ht="12.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</row>
    <row r="645" spans="1:23" ht="12.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</row>
    <row r="646" spans="1:23" ht="12.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</row>
    <row r="647" spans="1:23" ht="12.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</row>
    <row r="648" spans="1:23" ht="12.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</row>
    <row r="649" spans="1:23" ht="12.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</row>
    <row r="650" spans="1:23" ht="12.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</row>
    <row r="651" spans="1:23" ht="12.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</row>
    <row r="652" spans="1:23" ht="12.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</row>
    <row r="653" spans="1:23" ht="12.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</row>
    <row r="654" spans="1:23" ht="12.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</row>
    <row r="655" spans="1:23" ht="12.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</row>
    <row r="656" spans="1:23" ht="12.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</row>
    <row r="657" spans="1:23" ht="12.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</row>
    <row r="658" spans="1:23" ht="12.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</row>
    <row r="659" spans="1:23" ht="12.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</row>
    <row r="660" spans="1:23" ht="12.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</row>
    <row r="661" spans="1:23" ht="12.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</row>
    <row r="662" spans="1:23" ht="12.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</row>
    <row r="663" spans="1:23" ht="12.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</row>
    <row r="664" spans="1:23" ht="12.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</row>
    <row r="665" spans="1:23" ht="12.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</row>
    <row r="666" spans="1:23" ht="12.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</row>
    <row r="667" spans="1:23" ht="12.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</row>
    <row r="668" spans="1:23" ht="12.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</row>
    <row r="669" spans="1:23" ht="12.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</row>
    <row r="670" spans="1:23" ht="12.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</row>
    <row r="671" spans="1:23" ht="12.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</row>
    <row r="672" spans="1:23" ht="12.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</row>
    <row r="673" spans="1:23" ht="12.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</row>
    <row r="674" spans="1:23" ht="12.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</row>
    <row r="675" spans="1:23" ht="12.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</row>
    <row r="676" spans="1:23" ht="12.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</row>
    <row r="677" spans="1:23" ht="12.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</row>
    <row r="678" spans="1:23" ht="12.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</row>
    <row r="679" spans="1:23" ht="12.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</row>
    <row r="680" spans="1:23" ht="12.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</row>
    <row r="681" spans="1:23" ht="12.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</row>
    <row r="682" spans="1:23" ht="12.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</row>
    <row r="683" spans="1:23" ht="12.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</row>
    <row r="684" spans="1:23" ht="12.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</row>
    <row r="685" spans="1:23" ht="12.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</row>
    <row r="686" spans="1:23" ht="12.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</row>
    <row r="687" spans="1:23" ht="12.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</row>
    <row r="688" spans="1:23" ht="12.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</row>
    <row r="689" spans="1:23" ht="12.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</row>
    <row r="690" spans="1:23" ht="12.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</row>
    <row r="691" spans="1:23" ht="12.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</row>
    <row r="692" spans="1:23" ht="12.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</row>
    <row r="693" spans="1:23" ht="12.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</row>
    <row r="694" spans="1:23" ht="12.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</row>
    <row r="695" spans="1:23" ht="12.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</row>
    <row r="696" spans="1:23" ht="12.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</row>
    <row r="697" spans="1:23" ht="12.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</row>
    <row r="698" spans="1:23" ht="12.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</row>
    <row r="699" spans="1:23" ht="12.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</row>
    <row r="700" spans="1:23" ht="12.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</row>
    <row r="701" spans="1:23" ht="12.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</row>
    <row r="702" spans="1:23" ht="12.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</row>
    <row r="703" spans="1:23" ht="12.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</row>
    <row r="704" spans="1:23" ht="12.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</row>
    <row r="705" spans="1:23" ht="12.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</row>
    <row r="706" spans="1:23" ht="12.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</row>
    <row r="707" spans="1:23" ht="12.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</row>
    <row r="708" spans="1:23" ht="12.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</row>
    <row r="709" spans="1:23" ht="12.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</row>
    <row r="710" spans="1:23" ht="12.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</row>
    <row r="711" spans="1:23" ht="12.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</row>
    <row r="712" spans="1:23" ht="12.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</row>
    <row r="713" spans="1:23" ht="12.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</row>
    <row r="714" spans="1:23" ht="12.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</row>
    <row r="715" spans="1:23" ht="12.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</row>
    <row r="716" spans="1:23" ht="12.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</row>
    <row r="717" spans="1:23" ht="12.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</row>
    <row r="718" spans="1:23" ht="12.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</row>
    <row r="719" spans="1:23" ht="12.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</row>
    <row r="720" spans="1:23" ht="12.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</row>
    <row r="721" spans="1:23" ht="12.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</row>
    <row r="722" spans="1:23" ht="12.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</row>
    <row r="723" spans="1:23" ht="12.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</row>
    <row r="724" spans="1:23" ht="12.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</row>
    <row r="725" spans="1:23" ht="12.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</row>
    <row r="726" spans="1:23" ht="12.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</row>
    <row r="727" spans="1:23" ht="12.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</row>
    <row r="728" spans="1:23" ht="12.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</row>
    <row r="729" spans="1:23" ht="12.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</row>
    <row r="730" spans="1:23" ht="12.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</row>
    <row r="731" spans="1:23" ht="12.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</row>
    <row r="732" spans="1:23" ht="12.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</row>
    <row r="733" spans="1:23" ht="12.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</row>
    <row r="734" spans="1:23" ht="12.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</row>
    <row r="735" spans="1:23" ht="12.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</row>
    <row r="736" spans="1:23" ht="12.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</row>
    <row r="737" spans="1:23" ht="12.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</row>
    <row r="738" spans="1:23" ht="12.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</row>
    <row r="739" spans="1:23" ht="12.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</row>
    <row r="740" spans="1:23" ht="12.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</row>
    <row r="741" spans="1:23" ht="12.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</row>
    <row r="742" spans="1:23" ht="12.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</row>
    <row r="743" spans="1:23" ht="12.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</row>
    <row r="744" spans="1:23" ht="12.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</row>
    <row r="745" spans="1:23" ht="12.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</row>
    <row r="746" spans="1:23" ht="12.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</row>
    <row r="747" spans="1:23" ht="12.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</row>
    <row r="748" spans="1:23" ht="12.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</row>
    <row r="749" spans="1:23" ht="12.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</row>
    <row r="750" spans="1:23" ht="12.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</row>
    <row r="751" spans="1:23" ht="12.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</row>
    <row r="752" spans="1:23" ht="12.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</row>
    <row r="753" spans="1:23" ht="12.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</row>
    <row r="754" spans="1:23" ht="12.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</row>
    <row r="755" spans="1:23" ht="12.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</row>
    <row r="756" spans="1:23" ht="12.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</row>
    <row r="757" spans="1:23" ht="12.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</row>
    <row r="758" spans="1:23" ht="12.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</row>
    <row r="759" spans="1:23" ht="12.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</row>
    <row r="760" spans="1:23" ht="12.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</row>
    <row r="761" spans="1:23" ht="12.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</row>
    <row r="762" spans="1:23" ht="12.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</row>
    <row r="763" spans="1:23" ht="12.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</row>
    <row r="764" spans="1:23" ht="12.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</row>
    <row r="765" spans="1:23" ht="12.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</row>
    <row r="766" spans="1:23" ht="12.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</row>
    <row r="767" spans="1:23" ht="12.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</row>
    <row r="768" spans="1:23" ht="12.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</row>
    <row r="769" spans="1:23" ht="12.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</row>
    <row r="770" spans="1:23" ht="12.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</row>
    <row r="771" spans="1:23" ht="12.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</row>
    <row r="772" spans="1:23" ht="12.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</row>
    <row r="773" spans="1:23" ht="12.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</row>
    <row r="774" spans="1:23" ht="12.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</row>
    <row r="775" spans="1:23" ht="12.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</row>
    <row r="776" spans="1:23" ht="12.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</row>
    <row r="777" spans="1:23" ht="12.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</row>
    <row r="778" spans="1:23" ht="12.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</row>
    <row r="779" spans="1:23" ht="12.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</row>
    <row r="780" spans="1:23" ht="12.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</row>
    <row r="781" spans="1:23" ht="12.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</row>
    <row r="782" spans="1:23" ht="12.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</row>
    <row r="783" spans="1:23" ht="12.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</row>
    <row r="784" spans="1:23" ht="12.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</row>
    <row r="785" spans="1:23" ht="12.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</row>
    <row r="786" spans="1:23" ht="12.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</row>
    <row r="787" spans="1:23" ht="12.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</row>
    <row r="788" spans="1:23" ht="12.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</row>
    <row r="789" spans="1:23" ht="12.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</row>
    <row r="790" spans="1:23" ht="12.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</row>
    <row r="791" spans="1:23" ht="12.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</row>
    <row r="792" spans="1:23" ht="12.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</row>
    <row r="793" spans="1:23" ht="12.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</row>
    <row r="794" spans="1:23" ht="12.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</row>
    <row r="795" spans="1:23" ht="12.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</row>
    <row r="796" spans="1:23" ht="12.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</row>
    <row r="797" spans="1:23" ht="12.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</row>
    <row r="798" spans="1:23" ht="12.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</row>
    <row r="799" spans="1:23" ht="12.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</row>
    <row r="800" spans="1:23" ht="12.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</row>
    <row r="801" spans="1:23" ht="12.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</row>
    <row r="802" spans="1:23" ht="12.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</row>
    <row r="803" spans="1:23" ht="12.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</row>
    <row r="804" spans="1:23" ht="12.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</row>
    <row r="805" spans="1:23" ht="12.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</row>
    <row r="806" spans="1:23" ht="12.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</row>
    <row r="807" spans="1:23" ht="12.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</row>
    <row r="808" spans="1:23" ht="12.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</row>
    <row r="809" spans="1:23" ht="12.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</row>
    <row r="810" spans="1:23" ht="12.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</row>
    <row r="811" spans="1:23" ht="12.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</row>
    <row r="812" spans="1:23" ht="12.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</row>
    <row r="813" spans="1:23" ht="12.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</row>
    <row r="814" spans="1:23" ht="12.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</row>
    <row r="815" spans="1:23" ht="12.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</row>
    <row r="816" spans="1:23" ht="12.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</row>
    <row r="817" spans="1:23" ht="12.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</row>
    <row r="818" spans="1:23" ht="12.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</row>
    <row r="819" spans="1:23" ht="12.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</row>
    <row r="820" spans="1:23" ht="12.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</row>
    <row r="821" spans="1:23" ht="12.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</row>
    <row r="822" spans="1:23" ht="12.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</row>
    <row r="823" spans="1:23" ht="12.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</row>
    <row r="824" spans="1:23" ht="12.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</row>
    <row r="825" spans="1:23" ht="12.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</row>
    <row r="826" spans="1:23" ht="12.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</row>
    <row r="827" spans="1:23" ht="12.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</row>
    <row r="828" spans="1:23" ht="12.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</row>
    <row r="829" spans="1:23" ht="12.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</row>
    <row r="830" spans="1:23" ht="12.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</row>
    <row r="831" spans="1:23" ht="12.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</row>
    <row r="832" spans="1:23" ht="12.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</row>
    <row r="833" spans="1:23" ht="12.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</row>
    <row r="834" spans="1:23" ht="12.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</row>
    <row r="835" spans="1:23" ht="12.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</row>
    <row r="836" spans="1:23" ht="12.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</row>
    <row r="837" spans="1:23" ht="12.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</row>
    <row r="838" spans="1:23" ht="12.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</row>
    <row r="839" spans="1:23" ht="12.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</row>
    <row r="840" spans="1:23" ht="12.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</row>
    <row r="841" spans="1:23" ht="12.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</row>
    <row r="842" spans="1:23" ht="12.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</row>
    <row r="843" spans="1:23" ht="12.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</row>
    <row r="844" spans="1:23" ht="12.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</row>
    <row r="845" spans="1:23" ht="12.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</row>
    <row r="846" spans="1:23" ht="12.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</row>
    <row r="847" spans="1:23" ht="12.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</row>
    <row r="848" spans="1:23" ht="12.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</row>
    <row r="849" spans="1:23" ht="12.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</row>
    <row r="850" spans="1:23" ht="12.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</row>
    <row r="851" spans="1:23" ht="12.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</row>
    <row r="852" spans="1:23" ht="12.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</row>
    <row r="853" spans="1:23" ht="12.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</row>
    <row r="854" spans="1:23" ht="12.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</row>
    <row r="855" spans="1:23" ht="12.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</row>
    <row r="856" spans="1:23" ht="12.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</row>
    <row r="857" spans="1:23" ht="12.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</row>
    <row r="858" spans="1:23" ht="12.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</row>
    <row r="859" spans="1:23" ht="12.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</row>
    <row r="860" spans="1:23" ht="12.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</row>
    <row r="861" spans="1:23" ht="12.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</row>
    <row r="862" spans="1:23" ht="12.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</row>
    <row r="863" spans="1:23" ht="12.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</row>
    <row r="864" spans="1:23" ht="12.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</row>
    <row r="865" spans="1:23" ht="12.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</row>
    <row r="866" spans="1:23" ht="12.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</row>
    <row r="867" spans="1:23" ht="12.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</row>
    <row r="868" spans="1:23" ht="12.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</row>
    <row r="869" spans="1:23" ht="12.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</row>
    <row r="870" spans="1:23" ht="12.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</row>
    <row r="871" spans="1:23" ht="12.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</row>
    <row r="872" spans="1:23" ht="12.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</row>
    <row r="873" spans="1:23" ht="12.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</row>
    <row r="874" spans="1:23" ht="12.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</row>
    <row r="875" spans="1:23" ht="12.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</row>
    <row r="876" spans="1:23" ht="12.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</row>
    <row r="877" spans="1:23" ht="12.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</row>
    <row r="878" spans="1:23" ht="12.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</row>
    <row r="879" spans="1:23" ht="12.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</row>
    <row r="880" spans="1:23" ht="12.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</row>
    <row r="881" spans="1:23" ht="12.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</row>
    <row r="882" spans="1:23" ht="12.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</row>
    <row r="883" spans="1:23" ht="12.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</row>
    <row r="884" spans="1:23" ht="12.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</row>
    <row r="885" spans="1:23" ht="12.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</row>
    <row r="886" spans="1:23" ht="12.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</row>
    <row r="887" spans="1:23" ht="12.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</row>
    <row r="888" spans="1:23" ht="12.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</row>
    <row r="889" spans="1:23" ht="12.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</row>
    <row r="890" spans="1:23" ht="12.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</row>
    <row r="891" spans="1:23" ht="12.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</row>
    <row r="892" spans="1:23" ht="12.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</row>
    <row r="893" spans="1:23" ht="12.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</row>
    <row r="894" spans="1:23" ht="12.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</row>
    <row r="895" spans="1:23" ht="12.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</row>
    <row r="896" spans="1:23" ht="12.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</row>
    <row r="897" spans="1:23" ht="12.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</row>
    <row r="898" spans="1:23" ht="12.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</row>
    <row r="899" spans="1:23" ht="12.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</row>
    <row r="900" spans="1:23" ht="12.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</row>
    <row r="901" spans="1:23" ht="12.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</row>
    <row r="902" spans="1:23" ht="12.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</row>
    <row r="903" spans="1:23" ht="12.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</row>
    <row r="904" spans="1:23" ht="12.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</row>
    <row r="905" spans="1:23" ht="12.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</row>
    <row r="906" spans="1:23" ht="12.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</row>
    <row r="907" spans="1:23" ht="12.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</row>
    <row r="908" spans="1:23" ht="12.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</row>
    <row r="909" spans="1:23" ht="12.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</row>
    <row r="910" spans="1:23" ht="12.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</row>
    <row r="911" spans="1:23" ht="12.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</row>
    <row r="912" spans="1:23" ht="12.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</row>
    <row r="913" spans="1:23" ht="12.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</row>
    <row r="914" spans="1:23" ht="12.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</row>
    <row r="915" spans="1:23" ht="12.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</row>
    <row r="916" spans="1:23" ht="12.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</row>
    <row r="917" spans="1:23" ht="12.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</row>
    <row r="918" spans="1:23" ht="12.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</row>
    <row r="919" spans="1:23" ht="12.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</row>
    <row r="920" spans="1:23" ht="12.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</row>
    <row r="921" spans="1:23" ht="12.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</row>
    <row r="922" spans="1:23" ht="12.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</row>
    <row r="923" spans="1:23" ht="12.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</row>
    <row r="924" spans="1:23" ht="12.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</row>
    <row r="925" spans="1:23" ht="12.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</row>
    <row r="926" spans="1:23" ht="12.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</row>
    <row r="927" spans="1:23" ht="12.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</row>
    <row r="928" spans="1:23" ht="12.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</row>
    <row r="929" spans="1:23" ht="12.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</row>
    <row r="930" spans="1:23" ht="12.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</row>
    <row r="931" spans="1:23" ht="12.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</row>
    <row r="932" spans="1:23" ht="12.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</row>
    <row r="933" spans="1:23" ht="12.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</row>
    <row r="934" spans="1:23" ht="12.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</row>
    <row r="935" spans="1:23" ht="12.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</row>
    <row r="936" spans="1:23" ht="12.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</row>
    <row r="937" spans="1:23" ht="12.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</row>
    <row r="938" spans="1:23" ht="12.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</row>
    <row r="939" spans="1:23" ht="12.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</row>
    <row r="940" spans="1:23" ht="12.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</row>
    <row r="941" spans="1:23" ht="12.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</row>
    <row r="942" spans="1:23" ht="12.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</row>
    <row r="943" spans="1:23" ht="12.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</row>
    <row r="944" spans="1:23" ht="12.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</row>
    <row r="945" spans="1:23" ht="12.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</row>
    <row r="946" spans="1:23" ht="12.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</row>
    <row r="947" spans="1:23" ht="12.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</row>
    <row r="948" spans="1:23" ht="12.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</row>
    <row r="949" spans="1:23" ht="12.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</row>
    <row r="950" spans="1:23" ht="12.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</row>
    <row r="951" spans="1:23" ht="12.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</row>
    <row r="952" spans="1:23" ht="12.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</row>
    <row r="953" spans="1:23" ht="12.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</row>
    <row r="954" spans="1:23" ht="12.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</row>
    <row r="955" spans="1:23" ht="12.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</row>
    <row r="956" spans="1:23" ht="12.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</row>
    <row r="957" spans="1:23" ht="12.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</row>
    <row r="958" spans="1:23" ht="12.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</row>
    <row r="959" spans="1:23" ht="12.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</row>
    <row r="960" spans="1:23" ht="12.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</row>
    <row r="961" spans="1:23" ht="12.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</row>
    <row r="962" spans="1:23" ht="12.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</row>
    <row r="963" spans="1:23" ht="12.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</row>
    <row r="964" spans="1:23" ht="12.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</row>
    <row r="965" spans="1:23" ht="12.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</row>
    <row r="966" spans="1:23" ht="12.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</row>
    <row r="967" spans="1:23" ht="12.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</row>
    <row r="968" spans="1:23" ht="12.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</row>
    <row r="969" spans="1:23" ht="12.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</row>
    <row r="970" spans="1:23" ht="12.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</row>
    <row r="971" spans="1:23" ht="12.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</row>
    <row r="972" spans="1:23" ht="12.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</row>
    <row r="973" spans="1:23" ht="12.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</row>
    <row r="974" spans="1:23" ht="12.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</row>
    <row r="975" spans="1:23" ht="12.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</row>
    <row r="976" spans="1:23" ht="12.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</row>
    <row r="977" spans="1:23" ht="12.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</row>
    <row r="978" spans="1:23" ht="12.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</row>
    <row r="979" spans="1:23" ht="12.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</row>
    <row r="980" spans="1:23" ht="12.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</row>
    <row r="981" spans="1:23" ht="12.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</row>
    <row r="982" spans="1:23" ht="12.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</row>
    <row r="983" spans="1:23" ht="12.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</row>
    <row r="984" spans="1:23" ht="12.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</row>
  </sheetData>
  <mergeCells count="12">
    <mergeCell ref="A50:B50"/>
    <mergeCell ref="A55:F55"/>
    <mergeCell ref="A99:F99"/>
    <mergeCell ref="A53:G53"/>
    <mergeCell ref="A56:F56"/>
    <mergeCell ref="A75:F75"/>
    <mergeCell ref="A1:F1"/>
    <mergeCell ref="A19:F19"/>
    <mergeCell ref="A37:F37"/>
    <mergeCell ref="A48:F48"/>
    <mergeCell ref="A49:F49"/>
    <mergeCell ref="A47:B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4:P15"/>
  <sheetViews>
    <sheetView rightToLeft="1" tabSelected="1" workbookViewId="0">
      <selection activeCell="I21" sqref="I21"/>
    </sheetView>
  </sheetViews>
  <sheetFormatPr defaultColWidth="9.08984375" defaultRowHeight="12.5"/>
  <cols>
    <col min="1" max="16384" width="9.08984375" style="126"/>
  </cols>
  <sheetData>
    <row r="4" spans="1:16" ht="18">
      <c r="A4" s="184" t="s">
        <v>36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6" ht="14.25" customHeight="1">
      <c r="A5" s="127" t="s">
        <v>37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4.25" customHeight="1">
      <c r="A6" s="127" t="s">
        <v>38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4.25" customHeight="1">
      <c r="A7" s="127" t="s">
        <v>39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14.25" customHeight="1">
      <c r="A8" s="127" t="s">
        <v>40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6" ht="14.25" customHeight="1">
      <c r="A9" s="127" t="s">
        <v>41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1:16" ht="14.25" customHeight="1">
      <c r="A10" s="127" t="s">
        <v>42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</row>
    <row r="11" spans="1:16" ht="14.25" customHeight="1">
      <c r="A11" s="127" t="s">
        <v>43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</row>
    <row r="12" spans="1:16" ht="14.25" customHeight="1">
      <c r="A12" s="127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</row>
    <row r="13" spans="1:16" ht="14.25" customHeight="1">
      <c r="A13" s="127" t="s">
        <v>45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6" ht="14.25" customHeight="1">
      <c r="A14" s="129" t="s">
        <v>46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</row>
    <row r="15" spans="1:16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</row>
  </sheetData>
  <mergeCells count="1"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פנסיה מתמחה</vt:lpstr>
      <vt:lpstr>פנסיה מקיפה</vt:lpstr>
      <vt:lpstr>פנסיה כללית</vt:lpstr>
      <vt:lpstr>מדיניות השקעות אחראיות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Yochepaz</dc:creator>
  <cp:lastModifiedBy>Sharon Livneh</cp:lastModifiedBy>
  <cp:lastPrinted>2019-01-24T10:59:58Z</cp:lastPrinted>
  <dcterms:created xsi:type="dcterms:W3CDTF">2018-11-04T11:58:57Z</dcterms:created>
  <dcterms:modified xsi:type="dcterms:W3CDTF">2023-08-25T08:02:33Z</dcterms:modified>
</cp:coreProperties>
</file>