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קונצרני'!$B$6:$T$32</definedName>
    <definedName name="_xlnm.Print_Area" localSheetId="9">אופציות!$B$6:$L$41</definedName>
    <definedName name="_xlnm.Print_Area" localSheetId="21">הלוואות!$B$6:$O$53</definedName>
    <definedName name="_xlnm.Print_Area" localSheetId="24">'השקעה בחברות מוחזקות'!$B$6:$K$17</definedName>
    <definedName name="_xlnm.Print_Area" localSheetId="25">'השקעות אחרות '!$B$6:$K$16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מזומנים!$B$6:$K$39</definedName>
    <definedName name="_xlnm.Print_Area" localSheetId="5">מניות!$B$6:$N$32</definedName>
    <definedName name="_xlnm.Print_Area" localSheetId="0">'סכום נכסי הקרן'!$B$6:$D$53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ממשלתיות'!$B$6:$Q$29</definedName>
    <definedName name="_xlnm.Print_Area" localSheetId="3">'תעודות חוב מסחריות '!$B$6:$T$29</definedName>
    <definedName name="_xlnm.Print_Area" localSheetId="6">'תעודות סל'!$B$6:$M$44</definedName>
  </definedNames>
  <calcPr calcId="145621" calcMode="manual"/>
</workbook>
</file>

<file path=xl/calcChain.xml><?xml version="1.0" encoding="utf-8"?>
<calcChain xmlns="http://schemas.openxmlformats.org/spreadsheetml/2006/main"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<sst xmlns="http://schemas.openxmlformats.org/spreadsheetml/2006/main" count="4061" uniqueCount="893">
  <si>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</si>
  <si>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</si>
  <si>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</si>
  <si>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</si>
  <si>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</si>
  <si>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</si>
  <si>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</si>
  <si>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</si>
  <si>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</si>
  <si>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</si>
  <si>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</si>
  <si>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</si>
  <si>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</si>
  <si>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</si>
  <si>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</si>
  <si>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</si>
  <si>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</si>
  <si>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</si>
  <si>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</si>
  <si>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</si>
  <si>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</si>
  <si>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</si>
  <si>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₪</t>
  </si>
  <si>
    <t>אלפי ₪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</si>
  <si>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</si>
  <si>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</si>
  <si>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</si>
  <si>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</si>
  <si>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</si>
  <si>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</si>
  <si>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</si>
  <si>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</si>
  <si>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</si>
  <si>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</si>
  <si>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</si>
  <si>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</si>
  <si>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</si>
  <si>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</si>
  <si>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</si>
  <si>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</si>
  <si>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</si>
  <si>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</si>
  <si>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</si>
  <si>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</si>
  <si>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</si>
  <si>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</si>
  <si>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</si>
  <si>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</si>
  <si>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</si>
  <si>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</si>
  <si>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</si>
  <si>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</si>
  <si>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* בעל ענין/צד קשור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</si>
  <si>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</si>
  <si>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</si>
  <si>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</si>
  <si>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</si>
  <si>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</si>
  <si>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</si>
  <si>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</si>
  <si>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</si>
  <si>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</si>
  <si>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</si>
  <si>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</si>
  <si>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</si>
  <si>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</si>
  <si>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</si>
  <si>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</si>
  <si>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</si>
  <si>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</si>
  <si>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</si>
  <si>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</si>
  <si>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</si>
  <si>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</si>
  <si>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</si>
  <si>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</si>
  <si>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</si>
  <si>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</si>
  <si>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</si>
  <si>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</si>
  <si>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</si>
  <si>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</si>
  <si>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</si>
  <si>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</si>
  <si>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</si>
  <si>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</si>
  <si>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</si>
  <si>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</si>
  <si>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</si>
  <si>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</si>
  <si>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</si>
  <si>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</si>
  <si>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</si>
  <si>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</si>
  <si>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</si>
  <si>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</si>
  <si>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</si>
  <si>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</si>
  <si>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</si>
  <si>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</si>
  <si>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</si>
  <si>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</si>
  <si>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</si>
  <si>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</si>
  <si>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</si>
  <si>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</si>
  <si>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</si>
  <si>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</si>
  <si>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</si>
  <si>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</si>
  <si>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</si>
  <si>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</si>
  <si>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</si>
  <si>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</si>
  <si>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</si>
  <si>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</si>
  <si>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</si>
  <si>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</si>
  <si>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</si>
  <si>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</si>
  <si>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</si>
  <si>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</si>
  <si>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</si>
  <si>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</si>
  <si>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</si>
  <si>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</si>
  <si>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</si>
  <si>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</si>
  <si>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</si>
  <si>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</si>
  <si>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</si>
  <si>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</si>
  <si>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</si>
  <si>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</si>
  <si>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</si>
  <si>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</si>
  <si>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</si>
  <si>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שער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</si>
  <si>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</si>
  <si>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</si>
  <si>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</si>
  <si>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</si>
  <si>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</si>
  <si>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</si>
  <si>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</si>
  <si>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</si>
  <si>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</si>
  <si>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</si>
  <si>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</si>
  <si>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</si>
  <si>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</si>
  <si>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</si>
  <si>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</si>
  <si>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</si>
  <si>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</si>
  <si>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</si>
  <si>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LSE</t>
  </si>
  <si>
    <t>TSE</t>
  </si>
  <si>
    <t>CAC</t>
  </si>
  <si>
    <t>BSE</t>
  </si>
  <si>
    <t>TSX</t>
  </si>
  <si>
    <t>טורנטו</t>
  </si>
  <si>
    <t>BOVESPA</t>
  </si>
  <si>
    <t>ASX</t>
  </si>
  <si>
    <t>אוסטרליה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</si>
  <si>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</si>
  <si>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</si>
  <si>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</si>
  <si>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</si>
  <si>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</si>
  <si>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</si>
  <si>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</si>
  <si>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</si>
  <si>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</si>
  <si>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</si>
  <si>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</si>
  <si>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</si>
  <si>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</si>
  <si>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</si>
  <si>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</si>
  <si>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</si>
  <si>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</si>
  <si>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</si>
  <si>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</si>
  <si>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</si>
  <si>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</si>
  <si>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</si>
  <si>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</si>
  <si>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</si>
  <si>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</si>
  <si>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מקסיקו פזו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</si>
  <si>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</si>
  <si>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</si>
  <si>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</si>
  <si>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</si>
  <si>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</si>
  <si>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</si>
  <si>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</si>
  <si>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השקעות במדעי החיים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</si>
  <si>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</si>
  <si>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</si>
  <si>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</si>
  <si>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</si>
  <si>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</si>
  <si>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</si>
  <si>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</si>
  <si>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</si>
  <si>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</si>
  <si>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</si>
  <si>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</si>
  <si>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</si>
  <si>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</si>
  <si>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</si>
  <si>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</si>
  <si>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</si>
  <si>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</si>
  <si>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</si>
  <si>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</si>
  <si>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</si>
  <si>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</si>
  <si>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</si>
  <si>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</si>
  <si>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</si>
  <si>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</si>
  <si>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</si>
  <si>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</si>
  <si>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</si>
  <si>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</si>
  <si>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</si>
  <si>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</si>
  <si>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</si>
  <si>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 xml:space="preserve">₪ אלפי 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</si>
  <si>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</si>
  <si>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</si>
  <si>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</si>
  <si>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</si>
  <si>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</si>
  <si>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</si>
  <si>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</si>
  <si>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</si>
  <si>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</si>
  <si>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</si>
  <si>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</si>
  <si>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</si>
  <si>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</si>
  <si>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</si>
  <si>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</si>
  <si>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</si>
  <si>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</si>
  <si>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</si>
  <si>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</si>
  <si>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</si>
  <si>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</si>
  <si>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</si>
  <si>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</si>
  <si>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</si>
  <si>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</si>
  <si>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</si>
  <si>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</si>
  <si>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</si>
  <si>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</si>
  <si>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</si>
  <si>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</si>
  <si>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סה"כ יתרות מזומנים ועו"ש בש"ח</t>
  </si>
  <si>
    <t xml:space="preserve">עוש איגוד 27944                                   </t>
  </si>
  <si>
    <t>סה"כ יתרות מזומנים ועו"ש נקובים במט"ח</t>
  </si>
  <si>
    <t>סה"כ פח"ק/פר"י</t>
  </si>
  <si>
    <t xml:space="preserve">           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</si>
  <si>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</si>
  <si>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</si>
  <si>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</si>
  <si>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</si>
  <si>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31/12/2016</t>
  </si>
  <si>
    <t>איילון פנסיה וגמל בע"מ</t>
  </si>
  <si>
    <t>איילון מרכזית לפיצויים מסלול כללי</t>
  </si>
  <si>
    <t>513741017-00000000000512-0512-000</t>
  </si>
  <si>
    <t xml:space="preserve">גליל 5903                                         </t>
  </si>
  <si>
    <t>אין דירוג</t>
  </si>
  <si>
    <t xml:space="preserve">גליל 5904                                         </t>
  </si>
  <si>
    <t xml:space="preserve">ממשל צמודה 418                                    </t>
  </si>
  <si>
    <t xml:space="preserve">ממשל צמודה 1019                                   </t>
  </si>
  <si>
    <t xml:space="preserve">ממשל צמודה 922                                    </t>
  </si>
  <si>
    <t xml:space="preserve">ממשל צמודה 517                                    </t>
  </si>
  <si>
    <t xml:space="preserve">ממשל צמודה 923                                    </t>
  </si>
  <si>
    <t xml:space="preserve">ממשלתי צמוד 841                                   </t>
  </si>
  <si>
    <t xml:space="preserve">ממשלתי צמודה 536                                  </t>
  </si>
  <si>
    <t xml:space="preserve">ממש שקלית 1018                                    </t>
  </si>
  <si>
    <t xml:space="preserve">ממשל שיקלית 026                                   </t>
  </si>
  <si>
    <t xml:space="preserve">ממשל שיקלית 122                                   </t>
  </si>
  <si>
    <t xml:space="preserve">ממשל שיקלית 142                                   </t>
  </si>
  <si>
    <t xml:space="preserve">ממשל שיקלית 118                                   </t>
  </si>
  <si>
    <t xml:space="preserve">ממשל שיקלית 323                                   </t>
  </si>
  <si>
    <t xml:space="preserve">ממשל שקלית 217                                    </t>
  </si>
  <si>
    <t xml:space="preserve">ממשל שקלית 219                                    </t>
  </si>
  <si>
    <t xml:space="preserve">ממשל שקלית 0120                                   </t>
  </si>
  <si>
    <t xml:space="preserve">ממשלתי שיקלי 324                                  </t>
  </si>
  <si>
    <t xml:space="preserve">3.15 06/30 ISRAEL                                 </t>
  </si>
  <si>
    <t>US4651387M19</t>
  </si>
  <si>
    <t>a+</t>
  </si>
  <si>
    <t>S&amp;P</t>
  </si>
  <si>
    <t xml:space="preserve">ISRAEL 2 7/8 03/16/2                              </t>
  </si>
  <si>
    <t>US46513CXR23</t>
  </si>
  <si>
    <t xml:space="preserve">T 1 1/2 08/15/26                                  </t>
  </si>
  <si>
    <t>US9128282A70</t>
  </si>
  <si>
    <t>aa+</t>
  </si>
  <si>
    <t xml:space="preserve">לאומי אגח 177                                     </t>
  </si>
  <si>
    <t>בנקים</t>
  </si>
  <si>
    <t>aaa</t>
  </si>
  <si>
    <t xml:space="preserve">מז טפ הנפק 35                                     </t>
  </si>
  <si>
    <t xml:space="preserve">מז טפ הנפק 43                                     </t>
  </si>
  <si>
    <t xml:space="preserve">מזרחי טפ הנפק 44                                  </t>
  </si>
  <si>
    <t xml:space="preserve">פועלים הנ אגח 32                                  </t>
  </si>
  <si>
    <t xml:space="preserve">פועלים הנ אגח 34                                  </t>
  </si>
  <si>
    <t xml:space="preserve">בינלאומי הנפ 3                                    </t>
  </si>
  <si>
    <t xml:space="preserve">לאומי מימון הת ח                                  </t>
  </si>
  <si>
    <t>שירותים פיננסים</t>
  </si>
  <si>
    <t xml:space="preserve">לאומי מימון הת יב                                 </t>
  </si>
  <si>
    <t xml:space="preserve">לאומי מימון הת יד                                 </t>
  </si>
  <si>
    <t xml:space="preserve">מז טפ הנפק 30                                     </t>
  </si>
  <si>
    <t xml:space="preserve">מז טפ הנפק הת 31                                  </t>
  </si>
  <si>
    <t xml:space="preserve">עזריאלי אגח ד                                     </t>
  </si>
  <si>
    <t>נדל"ן ובינוי</t>
  </si>
  <si>
    <t xml:space="preserve">פועלים הנ הת יד                                   </t>
  </si>
  <si>
    <t xml:space="preserve">פועלים הנפ י                                      </t>
  </si>
  <si>
    <t xml:space="preserve">פועלים הנפקות ט                                   </t>
  </si>
  <si>
    <t xml:space="preserve">אמות אגח א                                        </t>
  </si>
  <si>
    <t>aa</t>
  </si>
  <si>
    <t xml:space="preserve">אמות אגח ב                                        </t>
  </si>
  <si>
    <t xml:space="preserve">אמות אגח ג                                        </t>
  </si>
  <si>
    <t xml:space="preserve">ארפורט אגח ה                                      </t>
  </si>
  <si>
    <t xml:space="preserve">בזק סד 6                                          </t>
  </si>
  <si>
    <t xml:space="preserve">בינל הנפקות  התח ה                                </t>
  </si>
  <si>
    <t xml:space="preserve">בינלאומי הנפק ב                                   </t>
  </si>
  <si>
    <t xml:space="preserve">דיסק התחייבות י                                   </t>
  </si>
  <si>
    <t xml:space="preserve">דיסקונט מנ הת ח                                   </t>
  </si>
  <si>
    <t xml:space="preserve">דיסקונט מנפ' התח ד                                </t>
  </si>
  <si>
    <t xml:space="preserve">דיסקונט מנפיקים הת א                              </t>
  </si>
  <si>
    <t xml:space="preserve">הראל הנפקות אגח א                                 </t>
  </si>
  <si>
    <t>ביטוח</t>
  </si>
  <si>
    <t xml:space="preserve">וילאר אגח ו                                       </t>
  </si>
  <si>
    <t xml:space="preserve">כללביט אגח א                                      </t>
  </si>
  <si>
    <t xml:space="preserve">לאומי שה נד 200                                   </t>
  </si>
  <si>
    <t xml:space="preserve">מנפיקים התח ב                                     </t>
  </si>
  <si>
    <t xml:space="preserve">נצבא אג"ח ה'                                      </t>
  </si>
  <si>
    <t xml:space="preserve">פועלים הנ שה נד 1                                 </t>
  </si>
  <si>
    <t xml:space="preserve">אדמה ב                                            </t>
  </si>
  <si>
    <t>כימיה גומי ופלסטיק</t>
  </si>
  <si>
    <t>aa-</t>
  </si>
  <si>
    <t xml:space="preserve">איגוד הנפק אגח ו                                  </t>
  </si>
  <si>
    <t xml:space="preserve">איגוד הנפקות ט                                    </t>
  </si>
  <si>
    <t xml:space="preserve">אלוני חץ אגח ו                                    </t>
  </si>
  <si>
    <t xml:space="preserve">אלוני חץ אגח ח                                    </t>
  </si>
  <si>
    <t xml:space="preserve">בראק אן וי אגח א                                  </t>
  </si>
  <si>
    <t xml:space="preserve">גב ים אגח ו                                       </t>
  </si>
  <si>
    <t xml:space="preserve">גזית גלוב אג"ח י '                                </t>
  </si>
  <si>
    <t xml:space="preserve">גזית גלוב אגח ג                                   </t>
  </si>
  <si>
    <t xml:space="preserve">גזית גלוב אגח יא                                  </t>
  </si>
  <si>
    <t xml:space="preserve">גזית גלוב אגח יב                                  </t>
  </si>
  <si>
    <t xml:space="preserve">גזית גלוב ט                                       </t>
  </si>
  <si>
    <t xml:space="preserve">דקסה יש הנ אגח ב                                  </t>
  </si>
  <si>
    <t xml:space="preserve">הראל הנפק אגח ד                                   </t>
  </si>
  <si>
    <t xml:space="preserve">הראל הנפק אגח ח                                   </t>
  </si>
  <si>
    <t xml:space="preserve">הראל הנפקות אגח ה                                 </t>
  </si>
  <si>
    <t xml:space="preserve">כללביט מימון אגח ג                                </t>
  </si>
  <si>
    <t xml:space="preserve">מליסרון אגח ה'                                    </t>
  </si>
  <si>
    <t xml:space="preserve">מליסרון אגח ט                                     </t>
  </si>
  <si>
    <t xml:space="preserve">מליסרון אגח יד                                    </t>
  </si>
  <si>
    <t xml:space="preserve">פז נפט אגח ו                                      </t>
  </si>
  <si>
    <t xml:space="preserve">פניקס אגח 2                                       </t>
  </si>
  <si>
    <t xml:space="preserve">ריט 1 אגח ג                                       </t>
  </si>
  <si>
    <t xml:space="preserve">אגוד הנפ יט                                       </t>
  </si>
  <si>
    <t xml:space="preserve">אגוד הנפק התח ב                                   </t>
  </si>
  <si>
    <t xml:space="preserve">ביג אגח ד                                         </t>
  </si>
  <si>
    <t xml:space="preserve">ביג אגח ח                                         </t>
  </si>
  <si>
    <t xml:space="preserve">דש איפקס אגח ג                                    </t>
  </si>
  <si>
    <t xml:space="preserve">ירושלים הנפ אגח ב                                 </t>
  </si>
  <si>
    <t xml:space="preserve">נכסים ובנ אגח ו                                   </t>
  </si>
  <si>
    <t xml:space="preserve">נכסים ובנ אגח ח                                   </t>
  </si>
  <si>
    <t xml:space="preserve">סלקום אגח ח                                       </t>
  </si>
  <si>
    <t xml:space="preserve">פרטנר אגח ג                                       </t>
  </si>
  <si>
    <t xml:space="preserve">רבוע נדלן אגח ה                                   </t>
  </si>
  <si>
    <t xml:space="preserve">אלרוב נדלן אגח ב                                  </t>
  </si>
  <si>
    <t>a</t>
  </si>
  <si>
    <t xml:space="preserve">אשטרום קבוצה אגא א                                </t>
  </si>
  <si>
    <t xml:space="preserve">גירון אגח ג                                       </t>
  </si>
  <si>
    <t xml:space="preserve">דלק קב אגח יח                                     </t>
  </si>
  <si>
    <t xml:space="preserve">דרבן אגח ד                                        </t>
  </si>
  <si>
    <t xml:space="preserve">חברה לישראל אגח 7                                 </t>
  </si>
  <si>
    <t xml:space="preserve">מגה אור אגח ג                                     </t>
  </si>
  <si>
    <t xml:space="preserve">נכסים ובנין אגח ג                                 </t>
  </si>
  <si>
    <t xml:space="preserve">נכסים ובנין אגח ד                                 </t>
  </si>
  <si>
    <t xml:space="preserve">קב דלק סד כב                                      </t>
  </si>
  <si>
    <t xml:space="preserve">שיכון ובינוי אגח 6                                </t>
  </si>
  <si>
    <t xml:space="preserve">שלמה החז אגח טז                                   </t>
  </si>
  <si>
    <t>שרותים</t>
  </si>
  <si>
    <t xml:space="preserve">שלמה החז אגח י"א                                  </t>
  </si>
  <si>
    <t xml:space="preserve">שלמה החזקות אגח יד                                </t>
  </si>
  <si>
    <t xml:space="preserve">אדגר אגח ז                                        </t>
  </si>
  <si>
    <t>a-</t>
  </si>
  <si>
    <t xml:space="preserve">אדגר אגח ח                                        </t>
  </si>
  <si>
    <t xml:space="preserve">אדגר השקעות אגח ט                                 </t>
  </si>
  <si>
    <t xml:space="preserve">אזורים אג"ח 8                                     </t>
  </si>
  <si>
    <t xml:space="preserve">אינטרנט זהב אג"ח ג                                </t>
  </si>
  <si>
    <t xml:space="preserve">אינטרנט זהב ד                                     </t>
  </si>
  <si>
    <t xml:space="preserve">אלבר אגח יג                                       </t>
  </si>
  <si>
    <t xml:space="preserve">אפריקה נכסים אגח ה                                </t>
  </si>
  <si>
    <t xml:space="preserve">טלדור אגח ב                                       </t>
  </si>
  <si>
    <t>שרותי מידע</t>
  </si>
  <si>
    <t xml:space="preserve">ירושלים הנפ הת ג'                                 </t>
  </si>
  <si>
    <t xml:space="preserve">מבני תעשיה י"ח                                    </t>
  </si>
  <si>
    <t xml:space="preserve">מבני תעשיה יד                                     </t>
  </si>
  <si>
    <t xml:space="preserve">בזן אגח א                                         </t>
  </si>
  <si>
    <t>bbb+</t>
  </si>
  <si>
    <t xml:space="preserve">כלכלית ים אגח ו                                   </t>
  </si>
  <si>
    <t xml:space="preserve">כלכלית ים אגח י                                   </t>
  </si>
  <si>
    <t xml:space="preserve">כלכלית ירושלים  יד                                </t>
  </si>
  <si>
    <t xml:space="preserve">הכש חב בטוח אגח 1                                 </t>
  </si>
  <si>
    <t>bbb</t>
  </si>
  <si>
    <t xml:space="preserve">מישורים אגח ג                                     </t>
  </si>
  <si>
    <t xml:space="preserve">דיס השק אגח ו                                     </t>
  </si>
  <si>
    <t>bbb-</t>
  </si>
  <si>
    <t xml:space="preserve">דיסקונט השק אגח ח                                 </t>
  </si>
  <si>
    <t xml:space="preserve">משביר לצרכן אגח ב                                 </t>
  </si>
  <si>
    <t>bb</t>
  </si>
  <si>
    <t xml:space="preserve">קרדן אן.וי.אגח א                                  </t>
  </si>
  <si>
    <t>b</t>
  </si>
  <si>
    <t xml:space="preserve">אידיבי פת אגח ז                                   </t>
  </si>
  <si>
    <t>ccc</t>
  </si>
  <si>
    <t xml:space="preserve">פלאזה סנטר אגח ב                                  </t>
  </si>
  <si>
    <t xml:space="preserve">אפריקה אגח כו                                     </t>
  </si>
  <si>
    <t>cc</t>
  </si>
  <si>
    <t xml:space="preserve">אפריקה אגח כח                                     </t>
  </si>
  <si>
    <t xml:space="preserve">אביב ארלון אגח ה                                  </t>
  </si>
  <si>
    <t xml:space="preserve">בולוס גד אגח א                                    </t>
  </si>
  <si>
    <t xml:space="preserve">גרנד סנטר סד 1                                    </t>
  </si>
  <si>
    <t xml:space="preserve">דלק אנרגיה אגח ה                                  </t>
  </si>
  <si>
    <t xml:space="preserve">יוניטרוניקס אגח 4                                 </t>
  </si>
  <si>
    <t>ציוד ותקשורת</t>
  </si>
  <si>
    <t xml:space="preserve">סקיילקס אגח יא                                    </t>
  </si>
  <si>
    <t xml:space="preserve">לאומי אגח 178                                     </t>
  </si>
  <si>
    <t xml:space="preserve">מז טפ הנפק 41                                     </t>
  </si>
  <si>
    <t xml:space="preserve">אלביט מערכ אגח א                                  </t>
  </si>
  <si>
    <t>ביטחוניות</t>
  </si>
  <si>
    <t xml:space="preserve">הבינלאומי הנ ח                                    </t>
  </si>
  <si>
    <t xml:space="preserve">לאומי מימון הת יג                                 </t>
  </si>
  <si>
    <t xml:space="preserve">רכבת ישראל אגח א                                  </t>
  </si>
  <si>
    <t xml:space="preserve">בזק אגח 8                                         </t>
  </si>
  <si>
    <t xml:space="preserve">בל"ל ש"ה נד 201                                   </t>
  </si>
  <si>
    <t xml:space="preserve">דיס התחייבות יא                                   </t>
  </si>
  <si>
    <t xml:space="preserve">דיסקונט מנ הת ה                                   </t>
  </si>
  <si>
    <t xml:space="preserve">דיסקונט מנ הת ט                                   </t>
  </si>
  <si>
    <t xml:space="preserve">חשמל אגח 26                                       </t>
  </si>
  <si>
    <t xml:space="preserve">כיל אגח ה                                         </t>
  </si>
  <si>
    <t xml:space="preserve">תעשיה אוירית אגח ג                                </t>
  </si>
  <si>
    <t xml:space="preserve">איגוד הנפקות ח                                    </t>
  </si>
  <si>
    <t xml:space="preserve">אלוני חץ ט                                        </t>
  </si>
  <si>
    <t xml:space="preserve">גזית גלוב ו                                       </t>
  </si>
  <si>
    <t xml:space="preserve">פז נפט אגח ג                                      </t>
  </si>
  <si>
    <t xml:space="preserve">קרסו אגח א                                        </t>
  </si>
  <si>
    <t xml:space="preserve">אלקטרה סד ד                                       </t>
  </si>
  <si>
    <t xml:space="preserve">ביג אגח ו                                         </t>
  </si>
  <si>
    <t xml:space="preserve">הוט אגח ב                                         </t>
  </si>
  <si>
    <t xml:space="preserve">נכסים ובנ אגח ט                                   </t>
  </si>
  <si>
    <t xml:space="preserve">נכסים ובנין אגח ז                                 </t>
  </si>
  <si>
    <t xml:space="preserve">פורמולה אגח א                                     </t>
  </si>
  <si>
    <t xml:space="preserve">פרטנר אגח ה                                       </t>
  </si>
  <si>
    <t xml:space="preserve">קרסו אג2                                          </t>
  </si>
  <si>
    <t xml:space="preserve">שופרסל אגח ה                                      </t>
  </si>
  <si>
    <t xml:space="preserve">אבגול אגח ג                                       </t>
  </si>
  <si>
    <t>עץ, ונייר דפוס</t>
  </si>
  <si>
    <t xml:space="preserve">אשטרום קב אגח ב                                   </t>
  </si>
  <si>
    <t xml:space="preserve">גירון פיתוח ובניה ה'                              </t>
  </si>
  <si>
    <t xml:space="preserve">דלק קב אגח יד                                     </t>
  </si>
  <si>
    <t xml:space="preserve">דלק קב אגח ל"א                                    </t>
  </si>
  <si>
    <t xml:space="preserve">דלק קב אגח לג                                     </t>
  </si>
  <si>
    <t xml:space="preserve">חברה לישראל אגח 9                                 </t>
  </si>
  <si>
    <t xml:space="preserve">מגדלי תיכון אגח ב                                 </t>
  </si>
  <si>
    <t xml:space="preserve">מגה אור אגח ה                                     </t>
  </si>
  <si>
    <t xml:space="preserve">נייר חדרה אגח 6                                   </t>
  </si>
  <si>
    <t xml:space="preserve">קרדן רכב ח                                        </t>
  </si>
  <si>
    <t xml:space="preserve">שיכון ובינוי 7                                    </t>
  </si>
  <si>
    <t xml:space="preserve">שלמה החז אגח טו                                   </t>
  </si>
  <si>
    <t xml:space="preserve">תדיראן הולדינג אג2                                </t>
  </si>
  <si>
    <t xml:space="preserve">אלבר  אגח י"ד                                     </t>
  </si>
  <si>
    <t xml:space="preserve">אפקון החזקות אגח ב                                </t>
  </si>
  <si>
    <t>חשמל</t>
  </si>
  <si>
    <t xml:space="preserve">מבני תעשיה אגח טו                                 </t>
  </si>
  <si>
    <t xml:space="preserve">אלדן תחבורה אגח א                                 </t>
  </si>
  <si>
    <t xml:space="preserve">בזן אגח ד                                         </t>
  </si>
  <si>
    <t xml:space="preserve">רבד אגח ב                                         </t>
  </si>
  <si>
    <t xml:space="preserve">בוני התיכון אגח ו                                 </t>
  </si>
  <si>
    <t xml:space="preserve">דיסקונט השק אגח ט                                 </t>
  </si>
  <si>
    <t xml:space="preserve">אידיבי פיתוח אג"ח י                               </t>
  </si>
  <si>
    <t xml:space="preserve">אפריל נדלן א                                      </t>
  </si>
  <si>
    <t xml:space="preserve">יוניטרוניקס אגח 5                                 </t>
  </si>
  <si>
    <t>אלקטרוניקה ואופטיקה</t>
  </si>
  <si>
    <t xml:space="preserve">רציו מימון אגח א                                  </t>
  </si>
  <si>
    <t xml:space="preserve">גזית גלוב א'                                      </t>
  </si>
  <si>
    <t xml:space="preserve">גזית גלוב אג ב'                                   </t>
  </si>
  <si>
    <t xml:space="preserve">DEVTAM 4.435 12/30/2                              </t>
  </si>
  <si>
    <t>IL0011321663</t>
  </si>
  <si>
    <t>בלומברג</t>
  </si>
  <si>
    <t xml:space="preserve">DEVTAM 5.082 12/30/2                              </t>
  </si>
  <si>
    <t>IL0011321747</t>
  </si>
  <si>
    <t xml:space="preserve">ICL 4 1/2 12/02/24                                </t>
  </si>
  <si>
    <t>IL0028102734</t>
  </si>
  <si>
    <t>Materials</t>
  </si>
  <si>
    <t xml:space="preserve">ISRELE 7.25% 15.1.19                              </t>
  </si>
  <si>
    <t>US46507NAA81</t>
  </si>
  <si>
    <t>Utilities</t>
  </si>
  <si>
    <t xml:space="preserve">AAPL 2.85 05/06/21                                </t>
  </si>
  <si>
    <t>US037833AR12</t>
  </si>
  <si>
    <t>NYSE</t>
  </si>
  <si>
    <t>Other</t>
  </si>
  <si>
    <t xml:space="preserve">EIBKOR 7 06/27/17                                 </t>
  </si>
  <si>
    <t>XS1081236215</t>
  </si>
  <si>
    <t>Moodys</t>
  </si>
  <si>
    <t xml:space="preserve">CBAAU 4 3/4 06/10/20                              </t>
  </si>
  <si>
    <t>XS1041115137</t>
  </si>
  <si>
    <t>FWB</t>
  </si>
  <si>
    <t>Diversified Financials</t>
  </si>
  <si>
    <t>Fitch</t>
  </si>
  <si>
    <t xml:space="preserve">BNS 2.45 03/22/21                                 </t>
  </si>
  <si>
    <t>US064159HM10</t>
  </si>
  <si>
    <t>Banks</t>
  </si>
  <si>
    <t xml:space="preserve">CNOOC 2.625 05/05/2                               </t>
  </si>
  <si>
    <t>US12634GAA13</t>
  </si>
  <si>
    <t>Energy</t>
  </si>
  <si>
    <t xml:space="preserve">ZURNVX 4.25% 1/10/45                              </t>
  </si>
  <si>
    <t>XS1221106641</t>
  </si>
  <si>
    <t>Insurance</t>
  </si>
  <si>
    <t xml:space="preserve">AXP 2 3/8 05/26/20                                </t>
  </si>
  <si>
    <t>US0258M0DT32</t>
  </si>
  <si>
    <t xml:space="preserve">FCGNZ 4 1/2 06/30/21                              </t>
  </si>
  <si>
    <t>AU3CB0222131</t>
  </si>
  <si>
    <t>Food, Beverage &amp; Tobacco</t>
  </si>
  <si>
    <t xml:space="preserve">FRIPRO 8 1/4 04/21/2                              </t>
  </si>
  <si>
    <t>XS0620022128</t>
  </si>
  <si>
    <t xml:space="preserve">AMZN 3.3 12/05/21                                 </t>
  </si>
  <si>
    <t>US023135AM87</t>
  </si>
  <si>
    <t xml:space="preserve">T 4.6 15/02/21                                    </t>
  </si>
  <si>
    <t>US00206RCZ38</t>
  </si>
  <si>
    <t>Telecommunication Service</t>
  </si>
  <si>
    <t xml:space="preserve">VZ 4 1/2 09/15/20                                 </t>
  </si>
  <si>
    <t>US92343VBQ68</t>
  </si>
  <si>
    <t xml:space="preserve">EBAY 2.6% 15/07/202                               </t>
  </si>
  <si>
    <t>US278642AE34</t>
  </si>
  <si>
    <t xml:space="preserve">SPRNTS 3.36 09/20/21                              </t>
  </si>
  <si>
    <t>USU84697AA60</t>
  </si>
  <si>
    <t xml:space="preserve">BBY 5 1/2 03/15/21                                </t>
  </si>
  <si>
    <t>US086516AL50</t>
  </si>
  <si>
    <t xml:space="preserve">CBG 5 03/15/23                                    </t>
  </si>
  <si>
    <t>US12505BAA89</t>
  </si>
  <si>
    <t>Real Estate</t>
  </si>
  <si>
    <t xml:space="preserve">FLEX 4 5/8 02/15/20                               </t>
  </si>
  <si>
    <t>US33938EAQ08</t>
  </si>
  <si>
    <t>Technology Hardware &amp; Equ</t>
  </si>
  <si>
    <t xml:space="preserve">GLEINT 6.5 02/27/19                               </t>
  </si>
  <si>
    <t>XS0288783979</t>
  </si>
  <si>
    <t xml:space="preserve">MOS 4 1/4 11/15/23                                </t>
  </si>
  <si>
    <t>US61945CAC73</t>
  </si>
  <si>
    <t xml:space="preserve">PEMEX 7.65 11/24/21                               </t>
  </si>
  <si>
    <t>USP78625CA91</t>
  </si>
  <si>
    <t xml:space="preserve">AA 5 1/8 10/01/24                                 </t>
  </si>
  <si>
    <t>US013817AW16</t>
  </si>
  <si>
    <t>bb+</t>
  </si>
  <si>
    <t xml:space="preserve">BAC FLT 15/01/2027                                </t>
  </si>
  <si>
    <t>US066047AA95</t>
  </si>
  <si>
    <t xml:space="preserve">EXPE 4 1/2 08/15/24                               </t>
  </si>
  <si>
    <t>US30212PAJ49</t>
  </si>
  <si>
    <t>Media</t>
  </si>
  <si>
    <t xml:space="preserve">GPS 5.95 04/12/21                                 </t>
  </si>
  <si>
    <t>US364760AK48</t>
  </si>
  <si>
    <t>Retailing</t>
  </si>
  <si>
    <t xml:space="preserve">HCA 3.75 15/03/2019                               </t>
  </si>
  <si>
    <t>US404119BM05</t>
  </si>
  <si>
    <t>Health Care Equipment &amp; S</t>
  </si>
  <si>
    <t xml:space="preserve">LUKOIL 4.563 04/23                                </t>
  </si>
  <si>
    <t>XS0919504562</t>
  </si>
  <si>
    <t>Commercial &amp; Professional Services</t>
  </si>
  <si>
    <t xml:space="preserve">WDC 7 3/8 04/01/23                                </t>
  </si>
  <si>
    <t>USU9547KAA17</t>
  </si>
  <si>
    <t xml:space="preserve">AALLN 5 3/4 11/27/18                              </t>
  </si>
  <si>
    <t>AU0000AQMHA7</t>
  </si>
  <si>
    <t xml:space="preserve">URI 5 3/4 11/15/24                                </t>
  </si>
  <si>
    <t>US911365BB94</t>
  </si>
  <si>
    <t>b+</t>
  </si>
  <si>
    <t xml:space="preserve">אלביט מערכות                                      </t>
  </si>
  <si>
    <t xml:space="preserve">בינלאומי 5                                        </t>
  </si>
  <si>
    <t xml:space="preserve">דיסקונט                                           </t>
  </si>
  <si>
    <t xml:space="preserve">לאומי                                             </t>
  </si>
  <si>
    <t xml:space="preserve">מזרחי טפחות                                       </t>
  </si>
  <si>
    <t xml:space="preserve">פועלים                                            </t>
  </si>
  <si>
    <t xml:space="preserve">אופקו הלת'                                        </t>
  </si>
  <si>
    <t>השקעות בהיי טק</t>
  </si>
  <si>
    <t xml:space="preserve">דלק קבוצה                                         </t>
  </si>
  <si>
    <t xml:space="preserve">חברה לישראל 1                                     </t>
  </si>
  <si>
    <t xml:space="preserve">פז נפט                                            </t>
  </si>
  <si>
    <t xml:space="preserve">אבנר יהש                                          </t>
  </si>
  <si>
    <t xml:space="preserve">דלק קידוחים יהש                                   </t>
  </si>
  <si>
    <t xml:space="preserve">טבע                                               </t>
  </si>
  <si>
    <t xml:space="preserve">כי"ל                                              </t>
  </si>
  <si>
    <t xml:space="preserve">מיילן                                             </t>
  </si>
  <si>
    <t xml:space="preserve">פריגו                                             </t>
  </si>
  <si>
    <t xml:space="preserve">פרוטרום                                           </t>
  </si>
  <si>
    <t>מזון</t>
  </si>
  <si>
    <t xml:space="preserve">שטראוס-עלית                                       </t>
  </si>
  <si>
    <t xml:space="preserve">גזית גלוב                                         </t>
  </si>
  <si>
    <t xml:space="preserve">ישראמקו יהש                                       </t>
  </si>
  <si>
    <t xml:space="preserve">מליסרון                                           </t>
  </si>
  <si>
    <t xml:space="preserve">עזריאלי קבוצה                                     </t>
  </si>
  <si>
    <t xml:space="preserve">אורמת טכנולוגיות                                  </t>
  </si>
  <si>
    <t xml:space="preserve">בזק                                               </t>
  </si>
  <si>
    <t xml:space="preserve">נייס                                              </t>
  </si>
  <si>
    <t xml:space="preserve">דלתא גליל 1                                       </t>
  </si>
  <si>
    <t xml:space="preserve">פוקס                                              </t>
  </si>
  <si>
    <t xml:space="preserve">מיטרוניקס                                         </t>
  </si>
  <si>
    <t xml:space="preserve">אבוג'ן                                            </t>
  </si>
  <si>
    <t>ביוטכנולוגיה</t>
  </si>
  <si>
    <t xml:space="preserve">איידיאיי ביטוח                                    </t>
  </si>
  <si>
    <t xml:space="preserve">ביטוח ישיר                                        </t>
  </si>
  <si>
    <t xml:space="preserve">הפניקס                                            </t>
  </si>
  <si>
    <t xml:space="preserve">הראל השקעות                                       </t>
  </si>
  <si>
    <t xml:space="preserve">כלל ביטוח                                         </t>
  </si>
  <si>
    <t xml:space="preserve">מגדל בטוח                                         </t>
  </si>
  <si>
    <t xml:space="preserve">מנורה החזקות מ"ר                                  </t>
  </si>
  <si>
    <t xml:space="preserve">פי.בי                                             </t>
  </si>
  <si>
    <t xml:space="preserve">אלקו                                              </t>
  </si>
  <si>
    <t xml:space="preserve">מבטח שמיר                                         </t>
  </si>
  <si>
    <t xml:space="preserve">קנון מר                                           </t>
  </si>
  <si>
    <t xml:space="preserve">רציו                                              </t>
  </si>
  <si>
    <t xml:space="preserve">גילת                                              </t>
  </si>
  <si>
    <t xml:space="preserve">טאואר                                             </t>
  </si>
  <si>
    <t xml:space="preserve">בזן                                               </t>
  </si>
  <si>
    <t xml:space="preserve">פלסאון תעשיות                                     </t>
  </si>
  <si>
    <t xml:space="preserve">קרור  והספקה מ"ר                                  </t>
  </si>
  <si>
    <t xml:space="preserve">מזור טכנולוגיות                                   </t>
  </si>
  <si>
    <t>מכשור רפואי</t>
  </si>
  <si>
    <t xml:space="preserve">דלק רכב                                           </t>
  </si>
  <si>
    <t xml:space="preserve">שופרסל                                            </t>
  </si>
  <si>
    <t xml:space="preserve">שפיר הנדסה                                        </t>
  </si>
  <si>
    <t>מתכת ומוצרי בניה</t>
  </si>
  <si>
    <t xml:space="preserve">איי.די.או גרופ                                    </t>
  </si>
  <si>
    <t xml:space="preserve">אינרום                                            </t>
  </si>
  <si>
    <t xml:space="preserve">אלוני חץ                                          </t>
  </si>
  <si>
    <t xml:space="preserve">אלרוב נדלן                                        </t>
  </si>
  <si>
    <t xml:space="preserve">אמות                                              </t>
  </si>
  <si>
    <t xml:space="preserve">אפריקה נכסים                                      </t>
  </si>
  <si>
    <t xml:space="preserve">ארפורט סיטי                                       </t>
  </si>
  <si>
    <t xml:space="preserve">ביג מניה                                          </t>
  </si>
  <si>
    <t xml:space="preserve">בראק אן וי                                        </t>
  </si>
  <si>
    <t xml:space="preserve">גב ים 1                                           </t>
  </si>
  <si>
    <t xml:space="preserve">כלכלית ירושלים                                    </t>
  </si>
  <si>
    <t xml:space="preserve">מבני תעשיה                                        </t>
  </si>
  <si>
    <t xml:space="preserve">נורסטאר                                           </t>
  </si>
  <si>
    <t xml:space="preserve">נכסים ובנין                                       </t>
  </si>
  <si>
    <t xml:space="preserve">רבוע כחול נדלן                                    </t>
  </si>
  <si>
    <t xml:space="preserve">ריט 1                                             </t>
  </si>
  <si>
    <t xml:space="preserve">שיכון ובינוי                                      </t>
  </si>
  <si>
    <t xml:space="preserve">אבגול                                             </t>
  </si>
  <si>
    <t xml:space="preserve">אנרג'יקס                                          </t>
  </si>
  <si>
    <t xml:space="preserve">חילן טק                                           </t>
  </si>
  <si>
    <t xml:space="preserve">מטריקס                                            </t>
  </si>
  <si>
    <t xml:space="preserve">סלקום                                             </t>
  </si>
  <si>
    <t xml:space="preserve">פרטנר                                             </t>
  </si>
  <si>
    <t xml:space="preserve">רמי לוי                                           </t>
  </si>
  <si>
    <t xml:space="preserve">חלל תקשורת                                        </t>
  </si>
  <si>
    <t xml:space="preserve">ביוליין                                           </t>
  </si>
  <si>
    <t xml:space="preserve">קמהדע                                             </t>
  </si>
  <si>
    <t xml:space="preserve">אמת                                               </t>
  </si>
  <si>
    <t xml:space="preserve">כלל ביוטכנולוגיה                                  </t>
  </si>
  <si>
    <t xml:space="preserve">אלביט הדמיה                                       </t>
  </si>
  <si>
    <t xml:space="preserve">אפריקה 0.1                                        </t>
  </si>
  <si>
    <t xml:space="preserve">דיסקונט השקעות                                    </t>
  </si>
  <si>
    <t xml:space="preserve">הכשרת הישוב                                       </t>
  </si>
  <si>
    <t xml:space="preserve">קמן אחזקות                                        </t>
  </si>
  <si>
    <t xml:space="preserve">קרדן ישראל                                        </t>
  </si>
  <si>
    <t xml:space="preserve">דלק אנרגיה                                        </t>
  </si>
  <si>
    <t xml:space="preserve">הכשרה אנרגיה                                      </t>
  </si>
  <si>
    <t xml:space="preserve">אפקון החזקות                                      </t>
  </si>
  <si>
    <t xml:space="preserve">ארד                                               </t>
  </si>
  <si>
    <t xml:space="preserve">ח. מר                                             </t>
  </si>
  <si>
    <t xml:space="preserve">מטי                                               </t>
  </si>
  <si>
    <t xml:space="preserve">פריורטקמר                                         </t>
  </si>
  <si>
    <t xml:space="preserve">רבל אי.אס.אס                                      </t>
  </si>
  <si>
    <t xml:space="preserve">בריינסוויי                                        </t>
  </si>
  <si>
    <t xml:space="preserve">מדיקל                                             </t>
  </si>
  <si>
    <t xml:space="preserve">פוטומדקס                                          </t>
  </si>
  <si>
    <t xml:space="preserve">אלקטרה  צריכה                                     </t>
  </si>
  <si>
    <t xml:space="preserve">וילי פוד השק                                      </t>
  </si>
  <si>
    <t xml:space="preserve">ויקטורי                                           </t>
  </si>
  <si>
    <t xml:space="preserve">מדטכניקה 1.0                                      </t>
  </si>
  <si>
    <t xml:space="preserve">סקיילקס                                           </t>
  </si>
  <si>
    <t xml:space="preserve">עמיר שיווק                                        </t>
  </si>
  <si>
    <t xml:space="preserve">אפריקה תעשיות                                     </t>
  </si>
  <si>
    <t xml:space="preserve">המלט                                              </t>
  </si>
  <si>
    <t xml:space="preserve">אדגר                                              </t>
  </si>
  <si>
    <t xml:space="preserve">אלקטרה נדלן                                       </t>
  </si>
  <si>
    <t xml:space="preserve">אשטרום קבוצה                                      </t>
  </si>
  <si>
    <t xml:space="preserve">מהדרין                                            </t>
  </si>
  <si>
    <t xml:space="preserve">מישורים                                           </t>
  </si>
  <si>
    <t xml:space="preserve">פלאזה סנטר                                        </t>
  </si>
  <si>
    <t xml:space="preserve">רבד                                               </t>
  </si>
  <si>
    <t xml:space="preserve">נייר חדרה                                         </t>
  </si>
  <si>
    <t xml:space="preserve">אלוט תקשורת                                       </t>
  </si>
  <si>
    <t xml:space="preserve">בבילון                                            </t>
  </si>
  <si>
    <t xml:space="preserve">LANGUAGEWARE NET                                  </t>
  </si>
  <si>
    <t>IL0010827835</t>
  </si>
  <si>
    <t xml:space="preserve">TVG TECH                                          </t>
  </si>
  <si>
    <t>IL0010827009</t>
  </si>
  <si>
    <t>Semiconductors &amp; Semicond</t>
  </si>
  <si>
    <t xml:space="preserve">SMPLF US                                          </t>
  </si>
  <si>
    <t>IL0010828908</t>
  </si>
  <si>
    <t>Software &amp; Services</t>
  </si>
  <si>
    <t xml:space="preserve">SUPERCOM LTD                                      </t>
  </si>
  <si>
    <t>IL0010830961</t>
  </si>
  <si>
    <t>NASDAQ</t>
  </si>
  <si>
    <t xml:space="preserve">ELBIT V. SYS-RESTR                                </t>
  </si>
  <si>
    <t>IL0010824527</t>
  </si>
  <si>
    <t xml:space="preserve">MEDIVISION                                        </t>
  </si>
  <si>
    <t>IL0010846314</t>
  </si>
  <si>
    <t xml:space="preserve">MEDIVISON                                         </t>
  </si>
  <si>
    <t>BE0005578498</t>
  </si>
  <si>
    <t xml:space="preserve">AFI DEVELOPMEN                                    </t>
  </si>
  <si>
    <t>US00106J2006</t>
  </si>
  <si>
    <t xml:space="preserve">AFI DEVELOPMENT PLC B                             </t>
  </si>
  <si>
    <t>CY0101380612</t>
  </si>
  <si>
    <t xml:space="preserve">LDK SOLAR                                         </t>
  </si>
  <si>
    <t>US50183L1070</t>
  </si>
  <si>
    <t xml:space="preserve">AIR WATER INTERNAT                                </t>
  </si>
  <si>
    <t>US0092291055</t>
  </si>
  <si>
    <t xml:space="preserve">תכלית 500 S&amp;P                                     </t>
  </si>
  <si>
    <t>מניות</t>
  </si>
  <si>
    <t xml:space="preserve">קסם גרמניה DAX 30                                 </t>
  </si>
  <si>
    <t xml:space="preserve">תכלית מורכבות כ גרמניה                            </t>
  </si>
  <si>
    <t xml:space="preserve">תכלית דולר א                                      </t>
  </si>
  <si>
    <t xml:space="preserve">POWERSHARES QQQ                                   </t>
  </si>
  <si>
    <t>US73935A1043</t>
  </si>
  <si>
    <t xml:space="preserve">ISHARE ITAL                                       </t>
  </si>
  <si>
    <t>US4642868552</t>
  </si>
  <si>
    <t xml:space="preserve">ISHARES DAX UCIT                                  </t>
  </si>
  <si>
    <t>DE0005933931</t>
  </si>
  <si>
    <t xml:space="preserve">ISHARES S&amp;P EUR 350                               </t>
  </si>
  <si>
    <t>US4642878619</t>
  </si>
  <si>
    <t xml:space="preserve">SPDR TRUST SERIES                                 </t>
  </si>
  <si>
    <t>US78462F1030</t>
  </si>
  <si>
    <t xml:space="preserve">VANGUARD EMRG MKT ET                              </t>
  </si>
  <si>
    <t>US9220428588</t>
  </si>
  <si>
    <t xml:space="preserve">VANGUARD S&amp;P 500 ETF                              </t>
  </si>
  <si>
    <t>US9229083632</t>
  </si>
  <si>
    <t xml:space="preserve">WISDOMETREE EUROPE                                </t>
  </si>
  <si>
    <t>US97717X7012</t>
  </si>
  <si>
    <t xml:space="preserve">WISDOMTREE JAPAN                                  </t>
  </si>
  <si>
    <t>US97717W8516</t>
  </si>
  <si>
    <t>סה"כ תעודות השתתפות בקרנות נאמנות בישראל</t>
  </si>
  <si>
    <t>סה"כ תעודות השתתפות בקרנות נאמנות בחו"ל</t>
  </si>
  <si>
    <t xml:space="preserve">ROY- HY BD I                                      </t>
  </si>
  <si>
    <t>LU0398248921</t>
  </si>
  <si>
    <t>אג״ח</t>
  </si>
  <si>
    <t>דירוג פנימי</t>
  </si>
  <si>
    <t xml:space="preserve">EDMOND DE ROTHCHILD                               </t>
  </si>
  <si>
    <t>LU1160351976</t>
  </si>
  <si>
    <t xml:space="preserve">EDR-EMR BOND-R                                    </t>
  </si>
  <si>
    <t>LU1160351620</t>
  </si>
  <si>
    <t xml:space="preserve">ROB-EUR CON-IEUR                                  </t>
  </si>
  <si>
    <t>LU0312333569</t>
  </si>
  <si>
    <t xml:space="preserve">THREAD-EU SL-EUR-2                                </t>
  </si>
  <si>
    <t>GB0030810138</t>
  </si>
  <si>
    <t>סה"כ כתבי אופציה בישראל</t>
  </si>
  <si>
    <t xml:space="preserve">אנרג'יקס אופ 2                                    </t>
  </si>
  <si>
    <t xml:space="preserve">דסקש אופ 5                                        </t>
  </si>
  <si>
    <t xml:space="preserve">דסקש אופ 6                                        </t>
  </si>
  <si>
    <t>סה"כ ₪/מט"ח</t>
  </si>
  <si>
    <t>סה"כ ישראל</t>
  </si>
  <si>
    <t>סה"כ חו"ל</t>
  </si>
  <si>
    <t/>
  </si>
  <si>
    <t>סה"כ אג"ח לא סחיר שהנפיקו ממשלות זרות בחו"ל</t>
  </si>
  <si>
    <t xml:space="preserve">מקורות אגח 6 רמ                                   </t>
  </si>
  <si>
    <t xml:space="preserve">מקורות סד 5 אגח ב רמ                              </t>
  </si>
  <si>
    <t xml:space="preserve">כתב התחייבות נדחה לאומי                           </t>
  </si>
  <si>
    <t xml:space="preserve">אריסון אגח א-רמ                                   </t>
  </si>
  <si>
    <t xml:space="preserve">דור גז                                            </t>
  </si>
  <si>
    <t xml:space="preserve">די.בי.אס אגח א-רמ                                 </t>
  </si>
  <si>
    <t xml:space="preserve">הראל חברה לבטוח                                   </t>
  </si>
  <si>
    <t xml:space="preserve">חשמל אגח 2022-רמ                                  </t>
  </si>
  <si>
    <t xml:space="preserve">כלל ביטוח אגח 1                                   </t>
  </si>
  <si>
    <t xml:space="preserve">מימון רמלה אגח                                    </t>
  </si>
  <si>
    <t xml:space="preserve">דרך ארץ כביש 6 א בכיר                             </t>
  </si>
  <si>
    <t xml:space="preserve">ויאיידי אגח - ל"ס                                 </t>
  </si>
  <si>
    <t xml:space="preserve">פועלים הון ראשוני 5.75%                           </t>
  </si>
  <si>
    <t xml:space="preserve">פתאל  אגח א                                       </t>
  </si>
  <si>
    <t xml:space="preserve">דלק קב אג יב-רמ                                   </t>
  </si>
  <si>
    <t xml:space="preserve">דרך ארץ                                           </t>
  </si>
  <si>
    <t xml:space="preserve">מ.ישיר אג א-רמ                                    </t>
  </si>
  <si>
    <t xml:space="preserve">אספיסי אלעד אגח 4                                 </t>
  </si>
  <si>
    <t xml:space="preserve">אספיסיאל-עאג 2 רמ                                 </t>
  </si>
  <si>
    <t xml:space="preserve">דואר ישראל סד א                                   </t>
  </si>
  <si>
    <t xml:space="preserve">אמפל אמרי אגח א                                   </t>
  </si>
  <si>
    <t>c</t>
  </si>
  <si>
    <t xml:space="preserve">אמפל אמרי אגח ב                                   </t>
  </si>
  <si>
    <t xml:space="preserve">אלון דלק אגא-רמ                                   </t>
  </si>
  <si>
    <t>d</t>
  </si>
  <si>
    <t xml:space="preserve">סקיילקס אג יג לס                                  </t>
  </si>
  <si>
    <t xml:space="preserve">אג"ח חפציבה חופים -זמני                           </t>
  </si>
  <si>
    <t xml:space="preserve">אמפל אמ ב  חש 1/14                                </t>
  </si>
  <si>
    <t xml:space="preserve">אמפל אמ ב חש 1/13                                 </t>
  </si>
  <si>
    <t xml:space="preserve">אמפל ב' חש 1/12                                   </t>
  </si>
  <si>
    <t xml:space="preserve">אמפל ב' חש 2/15                                   </t>
  </si>
  <si>
    <t xml:space="preserve">בולוס גד סד' א                                    </t>
  </si>
  <si>
    <t xml:space="preserve">חבס אג"ח 4                                        </t>
  </si>
  <si>
    <t xml:space="preserve">חפציבה אג א מפ 2/09                               </t>
  </si>
  <si>
    <t xml:space="preserve">מ.מ הנדסה אגח א'                                  </t>
  </si>
  <si>
    <t xml:space="preserve">מ.מ. אגח א-מפדיון                                 </t>
  </si>
  <si>
    <t xml:space="preserve">מ.מ. הנדסה אגח א                                  </t>
  </si>
  <si>
    <t xml:space="preserve">חשמל אגח יג רמ                                    </t>
  </si>
  <si>
    <t xml:space="preserve">ביט ישיר אג יא-רמ                                 </t>
  </si>
  <si>
    <t xml:space="preserve">תמר בונד 2020-ג                                   </t>
  </si>
  <si>
    <t xml:space="preserve">תמר בונד 2023 -ד                                  </t>
  </si>
  <si>
    <t xml:space="preserve">אורמת טכנולוג'י אג"ח 2                            </t>
  </si>
  <si>
    <t xml:space="preserve">אורמת טכנולוג'י אג"ח 3                            </t>
  </si>
  <si>
    <t xml:space="preserve">צים אגח A1                                        </t>
  </si>
  <si>
    <t xml:space="preserve">צים אגח ד                                         </t>
  </si>
  <si>
    <t xml:space="preserve">אדקום טכנולוגיות                                  </t>
  </si>
  <si>
    <t xml:space="preserve">גול פרטנרס -ש                                     </t>
  </si>
  <si>
    <t xml:space="preserve">צים מניית הטבה                                    </t>
  </si>
  <si>
    <t xml:space="preserve">ISRAEL SECONDARY II                               </t>
  </si>
  <si>
    <t xml:space="preserve">STAGE ONE II                                      </t>
  </si>
  <si>
    <t xml:space="preserve">VINTAGE INVESTMENT 7                              </t>
  </si>
  <si>
    <t xml:space="preserve">אוורגרין קרן הון סיכון                            </t>
  </si>
  <si>
    <t xml:space="preserve">קרן גלילות 2                                      </t>
  </si>
  <si>
    <t xml:space="preserve">קרן הון סיכון - GIZA                              </t>
  </si>
  <si>
    <t xml:space="preserve">נווה אילן                                         </t>
  </si>
  <si>
    <t xml:space="preserve">קרן ריאליטי                                       </t>
  </si>
  <si>
    <t xml:space="preserve">AMI OPPORTUNITIES-ALP                             </t>
  </si>
  <si>
    <t xml:space="preserve">FIMI V                                            </t>
  </si>
  <si>
    <t xml:space="preserve">אלפא קרן השקעות                                   </t>
  </si>
  <si>
    <t xml:space="preserve">הליוס אנרגיה מתחדשת 1                             </t>
  </si>
  <si>
    <t xml:space="preserve">כביש 431                                          </t>
  </si>
  <si>
    <t xml:space="preserve">פימי 6                                            </t>
  </si>
  <si>
    <t xml:space="preserve">פנינסולה קרן השקעה                                </t>
  </si>
  <si>
    <t xml:space="preserve">קוגיטו קפיטל                                      </t>
  </si>
  <si>
    <t xml:space="preserve">קרן ברוש קפיטל                                    </t>
  </si>
  <si>
    <t xml:space="preserve">קרן קדמה                                          </t>
  </si>
  <si>
    <t xml:space="preserve">קרן תשתיות לישראל                                 </t>
  </si>
  <si>
    <t xml:space="preserve">קרן הון סיכון - GENESIS                           </t>
  </si>
  <si>
    <t xml:space="preserve">PI SPC EMERGING 1                                 </t>
  </si>
  <si>
    <t xml:space="preserve">MMZ Properties Den Bosch                          </t>
  </si>
  <si>
    <t xml:space="preserve">NORTHSTAR ACI PARTNER                             </t>
  </si>
  <si>
    <t xml:space="preserve">קרן אלטו 2                                        </t>
  </si>
  <si>
    <t>סה"כ ₪ / מט"ח</t>
  </si>
  <si>
    <t>סה"כ חוזים עתידיים בישראל:</t>
  </si>
  <si>
    <t>ל.ר.</t>
  </si>
  <si>
    <t xml:space="preserve">אפריל נדלן ב-ל                                    </t>
  </si>
  <si>
    <t xml:space="preserve">סה"כ הלוואות לעמיתים                              </t>
  </si>
  <si>
    <t xml:space="preserve">אלדן תחבורה                                       </t>
  </si>
  <si>
    <t>לא</t>
  </si>
  <si>
    <t xml:space="preserve">ירושלים                                           </t>
  </si>
  <si>
    <t xml:space="preserve">בלו ליס                                           </t>
  </si>
  <si>
    <t xml:space="preserve">מפרם                                              </t>
  </si>
  <si>
    <t xml:space="preserve">הרחבה בית וגן                                     </t>
  </si>
  <si>
    <t xml:space="preserve">מלון בית וגן                                      </t>
  </si>
  <si>
    <t xml:space="preserve">מקבץ דיור חדרה                                    </t>
  </si>
  <si>
    <t xml:space="preserve">בית וגן-הכנסה לקבל                                </t>
  </si>
  <si>
    <t xml:space="preserve">חדרה-הכנסה לקבל                                   </t>
  </si>
  <si>
    <t xml:space="preserve">ריבית לקבל                           </t>
  </si>
  <si>
    <t xml:space="preserve"> דיבדנד  לקבל                               </t>
  </si>
  <si>
    <t>קרן תשתיות הראל</t>
  </si>
  <si>
    <t>ריאליטי 2</t>
  </si>
  <si>
    <t>פימי  5</t>
  </si>
  <si>
    <t>קרן הליוס</t>
  </si>
  <si>
    <t>קרן גלילות 2</t>
  </si>
  <si>
    <t>פנינסולה</t>
  </si>
  <si>
    <t>קוגיטו קפיטל</t>
  </si>
  <si>
    <t>ISRAEL SECONDARY II</t>
  </si>
  <si>
    <t>קרן פימי 6</t>
  </si>
  <si>
    <t>נווה אילן</t>
  </si>
  <si>
    <t>שקד</t>
  </si>
  <si>
    <t>וינטאג' 7</t>
  </si>
  <si>
    <t>סה"כ בחו״ל:</t>
  </si>
  <si>
    <t>פזו מקסיקני</t>
  </si>
  <si>
    <t>ריאל ברזילאי</t>
  </si>
  <si>
    <t>רופיה הודית</t>
  </si>
  <si>
    <t xml:space="preserve">עו"ש איגוד  27949                                 </t>
  </si>
  <si>
    <t xml:space="preserve">17242 עוש בינלאומי                               </t>
  </si>
  <si>
    <t xml:space="preserve">עוש פועלים סהר 17102                                  </t>
  </si>
  <si>
    <t xml:space="preserve">אירו -בנק איגוד                                             </t>
  </si>
  <si>
    <t xml:space="preserve">דולר אוסטרלי -בנק איגוד                                     </t>
  </si>
  <si>
    <t xml:space="preserve">דולר אמריקאי-בנק איגוד                                      </t>
  </si>
  <si>
    <t xml:space="preserve">פורוורד דולר שקל 04.01.17                               </t>
  </si>
  <si>
    <t xml:space="preserve">פורוורד שקל דולר 26.01.17                                  </t>
  </si>
  <si>
    <t>פורוורד דולר שקל 04.01.17</t>
  </si>
  <si>
    <t xml:space="preserve">פ. לאומי למשכנתאות                </t>
  </si>
  <si>
    <t xml:space="preserve">פועלים פקדון 5.7%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</si>
</sst>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;\-0.00;;@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  <scheme val="minor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1" fillId="0" borderId="0" xfId="7" applyFont="1" applyAlignment="1">
      <alignment horizontal="right"/>
    </xf>
    <xf numFmtId="0" fontId="21" fillId="0" borderId="0" xfId="0" applyFont="1" applyAlignment="1">
      <alignment horizontal="right"/>
    </xf>
    <xf numFmtId="4" fontId="24" fillId="2" borderId="27" xfId="0" applyNumberFormat="1" applyFont="1" applyFill="1" applyBorder="1" applyAlignment="1">
      <alignment horizontal="right" vertical="center" indent="1"/>
    </xf>
    <xf numFmtId="0" fontId="24" fillId="2" borderId="27" xfId="0" applyNumberFormat="1" applyFont="1" applyFill="1" applyBorder="1" applyAlignment="1">
      <alignment horizontal="right" vertical="center" indent="1"/>
    </xf>
    <xf numFmtId="49" fontId="24" fillId="2" borderId="27" xfId="0" applyNumberFormat="1" applyFont="1" applyFill="1" applyBorder="1" applyAlignment="1">
      <alignment horizontal="right" vertical="center" indent="1"/>
    </xf>
    <xf numFmtId="4" fontId="24" fillId="3" borderId="27" xfId="0" applyNumberFormat="1" applyFont="1" applyFill="1" applyBorder="1" applyAlignment="1">
      <alignment horizontal="right" vertical="center"/>
    </xf>
    <xf numFmtId="0" fontId="24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4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4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4" fillId="2" borderId="27" xfId="0" applyNumberFormat="1" applyFont="1" applyFill="1" applyBorder="1" applyAlignment="1">
      <alignment horizontal="right" vertical="center" indent="1"/>
    </xf>
    <xf numFmtId="14" fontId="24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4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4" fillId="2" borderId="27" xfId="12" applyNumberFormat="1" applyFont="1" applyFill="1" applyBorder="1" applyAlignment="1">
      <alignment horizontal="right" vertical="center" indent="1"/>
    </xf>
    <xf numFmtId="4" fontId="26" fillId="2" borderId="27" xfId="0" applyNumberFormat="1" applyFont="1" applyFill="1" applyBorder="1" applyAlignment="1">
      <alignment horizontal="right" vertical="center" indent="1"/>
    </xf>
    <xf numFmtId="4" fontId="26" fillId="2" borderId="27" xfId="7" applyNumberFormat="1" applyFont="1" applyFill="1" applyBorder="1" applyAlignment="1">
      <alignment horizontal="right" vertical="center" indent="1"/>
    </xf>
    <xf numFmtId="0" fontId="28" fillId="0" borderId="0" xfId="7" applyFont="1" applyAlignment="1">
      <alignment horizontal="center"/>
    </xf>
    <xf numFmtId="0" fontId="28" fillId="0" borderId="0" xfId="7" applyNumberFormat="1" applyFont="1" applyAlignment="1" applyProtection="1">
      <alignment horizontal="center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4" fontId="27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2" fontId="27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1" xfId="0" applyFont="1" applyFill="1" applyBorder="1" applyAlignment="1">
      <alignment horizontal="right" wrapTex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2" xfId="7" applyNumberFormat="1" applyFont="1" applyFill="1" applyBorder="1" applyAlignment="1">
      <alignment horizontal="center" vertical="center" wrapText="1" readingOrder="2"/>
    </xf>
    <xf numFmtId="166" fontId="26" fillId="0" borderId="27" xfId="7" applyNumberFormat="1" applyFont="1" applyBorder="1" applyAlignment="1" applyProtection="1">
      <alignment horizontal="right" vertical="center" indent="1"/>
      <protection hidden="1"/>
    </xf>
    <xf numFmtId="0" fontId="5" fillId="2" borderId="30" xfId="0" applyFont="1" applyFill="1" applyBorder="1" applyAlignment="1">
      <alignment horizontal="right" wrapText="1"/>
    </xf>
    <xf numFmtId="0" fontId="26" fillId="2" borderId="28" xfId="0" applyFont="1" applyFill="1" applyBorder="1" applyAlignment="1">
      <alignment wrapText="1"/>
    </xf>
    <xf numFmtId="4" fontId="29" fillId="0" borderId="27" xfId="0" applyNumberFormat="1" applyFont="1" applyFill="1" applyBorder="1" applyAlignment="1">
      <alignment horizontal="right" vertical="center" indent="1"/>
    </xf>
    <xf numFmtId="14" fontId="0" fillId="0" borderId="27" xfId="0" applyNumberFormat="1" applyBorder="1"/>
    <xf numFmtId="0" fontId="26" fillId="2" borderId="28" xfId="0" applyFont="1" applyFill="1" applyBorder="1" applyAlignment="1">
      <alignment vertical="center" wrapText="1"/>
    </xf>
    <xf numFmtId="14" fontId="24" fillId="0" borderId="27" xfId="0" applyNumberFormat="1" applyFont="1" applyFill="1" applyBorder="1" applyAlignment="1">
      <alignment horizontal="right" vertical="center" indent="1"/>
    </xf>
    <xf numFmtId="0" fontId="10" fillId="2" borderId="28" xfId="0" applyFont="1" applyFill="1" applyBorder="1" applyAlignment="1">
      <alignment horizontal="right" wrapText="1"/>
    </xf>
    <xf numFmtId="0" fontId="30" fillId="0" borderId="0" xfId="0" applyFont="1" applyAlignment="1">
      <alignment horizontal="center" vertical="center" wrapText="1"/>
    </xf>
    <xf numFmtId="4" fontId="21" fillId="0" borderId="27" xfId="0" applyNumberFormat="1" applyFont="1" applyBorder="1"/>
    <xf numFmtId="0" fontId="5" fillId="2" borderId="30" xfId="0" applyFont="1" applyFill="1" applyBorder="1" applyAlignment="1">
      <alignment horizontal="right" wrapText="1" indent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20" fillId="2" borderId="23" xfId="0" applyFont="1" applyFill="1" applyBorder="1" applyAlignment="1">
      <alignment horizontal="center" vertical="center" wrapText="1" readingOrder="2"/>
    </xf>
    <xf numFmtId="0" fontId="20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1" fillId="0" borderId="27" xfId="0" applyNumberFormat="1" applyFont="1" applyBorder="1" applyAlignment="1">
      <alignment vertical="center"/>
    </xf>
    <xf numFmtId="0" fontId="1" fillId="0" borderId="27" xfId="0" applyNumberFormat="1" applyFont="1" applyFill="1" applyBorder="1" applyAlignment="1">
      <alignment vertical="center"/>
    </xf>
    <xf numFmtId="0" fontId="1" fillId="0" borderId="14" xfId="7" applyFont="1" applyBorder="1" applyAlignment="1"/>
    <xf numFmtId="0" fontId="1" fillId="0" borderId="15" xfId="7" applyFont="1" applyBorder="1" applyAlignment="1">
      <alignment horizontal="right"/>
    </xf>
    <xf numFmtId="0" fontId="1" fillId="0" borderId="27" xfId="7" applyFont="1" applyBorder="1" applyAlignment="1">
      <alignment horizontal="right"/>
    </xf>
    <xf numFmtId="0" fontId="9" fillId="0" borderId="27" xfId="7" applyFont="1" applyBorder="1" applyAlignment="1">
      <alignment horizontal="center"/>
    </xf>
    <xf numFmtId="0" fontId="9" fillId="0" borderId="33" xfId="7" applyFont="1" applyBorder="1" applyAlignment="1">
      <alignment horizontal="center"/>
    </xf>
    <xf numFmtId="0" fontId="5" fillId="2" borderId="27" xfId="7" applyFont="1" applyFill="1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54</xdr:row>
      <xdr:rowOff>0</xdr:rowOff>
    </xdr:from>
    <xdr:to>
      <xdr:col>36</xdr:col>
      <xdr:colOff>198120</xdr:colOff>
      <xdr:row>54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4"/>
  <sheetViews>
    <sheetView rightToLeft="1" tabSelected="1" workbookViewId="0">
      <selection activeCell="C50" sqref="C5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272</v>
      </c>
    </row>
    <row r="2" spans="1:36">
      <c r="B2" s="81" t="s">
        <v>273</v>
      </c>
    </row>
    <row r="3" spans="1:36">
      <c r="B3" s="81" t="s">
        <v>274</v>
      </c>
    </row>
    <row r="4" spans="1:36">
      <c r="B4" s="81" t="s">
        <v>275</v>
      </c>
    </row>
    <row r="5" spans="1:36">
      <c r="B5" s="81"/>
    </row>
    <row r="6" spans="1:36" ht="26.25" customHeight="1">
      <c r="B6" s="130" t="s">
        <v>204</v>
      </c>
      <c r="C6" s="131"/>
      <c r="D6" s="132"/>
    </row>
    <row r="7" spans="1:36" s="9" customFormat="1">
      <c r="B7" s="20"/>
      <c r="C7" s="21" t="s">
        <v>143</v>
      </c>
      <c r="D7" s="22" t="s">
        <v>141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143</v>
      </c>
    </row>
    <row r="8" spans="1:36" s="9" customFormat="1">
      <c r="B8" s="20"/>
      <c r="C8" s="23" t="s">
        <v>23</v>
      </c>
      <c r="D8" s="24" t="s">
        <v>20</v>
      </c>
      <c r="AJ8" s="31" t="s">
        <v>144</v>
      </c>
    </row>
    <row r="9" spans="1:36" s="10" customFormat="1" ht="18" customHeight="1">
      <c r="B9" s="30"/>
      <c r="C9" s="60" t="s">
        <v>1</v>
      </c>
      <c r="D9" s="75" t="s">
        <v>2</v>
      </c>
      <c r="AJ9" s="31" t="s">
        <v>152</v>
      </c>
    </row>
    <row r="10" spans="1:36" s="10" customFormat="1" ht="18" customHeight="1">
      <c r="B10" s="69" t="s">
        <v>203</v>
      </c>
      <c r="C10" s="102"/>
      <c r="D10" s="103"/>
      <c r="AJ10" s="45"/>
    </row>
    <row r="11" spans="1:36">
      <c r="A11" s="33" t="s">
        <v>167</v>
      </c>
      <c r="B11" s="70" t="s">
        <v>205</v>
      </c>
      <c r="C11" s="106">
        <f>מזומנים!J10</f>
        <v>1394.21</v>
      </c>
      <c r="D11" s="108">
        <f>מזומנים!L10</f>
        <v>0.81</v>
      </c>
    </row>
    <row r="12" spans="1:36">
      <c r="B12" s="70" t="s">
        <v>206</v>
      </c>
      <c r="C12" s="106"/>
      <c r="D12" s="119"/>
    </row>
    <row r="13" spans="1:36">
      <c r="A13" s="34" t="s">
        <v>167</v>
      </c>
      <c r="B13" s="71" t="s">
        <v>98</v>
      </c>
      <c r="C13" s="106">
        <f>'תעודות התחייבות ממשלתיות'!N11</f>
        <v>46668.87</v>
      </c>
      <c r="D13" s="108">
        <f>'תעודות התחייבות ממשלתיות'!Q11</f>
        <v>27.26</v>
      </c>
    </row>
    <row r="14" spans="1:36">
      <c r="A14" s="34" t="s">
        <v>167</v>
      </c>
      <c r="B14" s="71" t="s">
        <v>99</v>
      </c>
      <c r="C14" s="106">
        <f>'תעודות חוב מסחריות '!Q11</f>
        <v>0</v>
      </c>
      <c r="D14" s="108">
        <f>'תעודות חוב מסחריות '!T11</f>
        <v>0</v>
      </c>
      <c r="G14" s="110"/>
    </row>
    <row r="15" spans="1:36">
      <c r="A15" s="34" t="s">
        <v>167</v>
      </c>
      <c r="B15" s="71" t="s">
        <v>100</v>
      </c>
      <c r="C15" s="106">
        <f>'אג"ח קונצרני'!Q11</f>
        <v>37677.17</v>
      </c>
      <c r="D15" s="108">
        <f>'אג"ח קונצרני'!T11</f>
        <v>22.01</v>
      </c>
    </row>
    <row r="16" spans="1:36">
      <c r="A16" s="34" t="s">
        <v>167</v>
      </c>
      <c r="B16" s="71" t="s">
        <v>101</v>
      </c>
      <c r="C16" s="106">
        <f>מניות!K11</f>
        <v>30232.489999999998</v>
      </c>
      <c r="D16" s="108">
        <f>מניות!N11</f>
        <v>17.66</v>
      </c>
    </row>
    <row r="17" spans="1:4">
      <c r="A17" s="34" t="s">
        <v>167</v>
      </c>
      <c r="B17" s="71" t="s">
        <v>102</v>
      </c>
      <c r="C17" s="106">
        <f>'תעודות סל'!J11</f>
        <v>25852.120000000003</v>
      </c>
      <c r="D17" s="108">
        <f>'תעודות סל'!M11</f>
        <v>15.1</v>
      </c>
    </row>
    <row r="18" spans="1:4">
      <c r="A18" s="34" t="s">
        <v>167</v>
      </c>
      <c r="B18" s="71" t="s">
        <v>103</v>
      </c>
      <c r="C18" s="106">
        <f>'קרנות נאמנות'!L11</f>
        <v>8437.2800000000007</v>
      </c>
      <c r="D18" s="108">
        <f>'קרנות נאמנות'!O11</f>
        <v>4.93</v>
      </c>
    </row>
    <row r="19" spans="1:4">
      <c r="A19" s="34" t="s">
        <v>167</v>
      </c>
      <c r="B19" s="71" t="s">
        <v>104</v>
      </c>
      <c r="C19" s="106">
        <f>'כתבי אופציה'!I11</f>
        <v>10.54</v>
      </c>
      <c r="D19" s="108">
        <f>'כתבי אופציה'!L11</f>
        <v>0.01</v>
      </c>
    </row>
    <row r="20" spans="1:4">
      <c r="A20" s="34" t="s">
        <v>167</v>
      </c>
      <c r="B20" s="71" t="s">
        <v>105</v>
      </c>
      <c r="C20" s="106">
        <f>אופציות!I11</f>
        <v>0</v>
      </c>
      <c r="D20" s="108">
        <f>אופציות!L11</f>
        <v>0</v>
      </c>
    </row>
    <row r="21" spans="1:4">
      <c r="A21" s="34" t="s">
        <v>167</v>
      </c>
      <c r="B21" s="71" t="s">
        <v>106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167</v>
      </c>
      <c r="B22" s="71" t="s">
        <v>107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207</v>
      </c>
      <c r="C23" s="106"/>
      <c r="D23" s="119"/>
    </row>
    <row r="24" spans="1:4">
      <c r="A24" s="34" t="s">
        <v>167</v>
      </c>
      <c r="B24" s="71" t="s">
        <v>108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167</v>
      </c>
      <c r="B25" s="71" t="s">
        <v>109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167</v>
      </c>
      <c r="B26" s="71" t="s">
        <v>100</v>
      </c>
      <c r="C26" s="106">
        <f>'לא סחיר - אג"ח קונצרני'!P11</f>
        <v>9517.69</v>
      </c>
      <c r="D26" s="108">
        <f>'לא סחיר - אג"ח קונצרני'!S11</f>
        <v>5.56</v>
      </c>
    </row>
    <row r="27" spans="1:4">
      <c r="A27" s="34" t="s">
        <v>167</v>
      </c>
      <c r="B27" s="71" t="s">
        <v>110</v>
      </c>
      <c r="C27" s="106">
        <f>'לא סחיר - מניות'!J11</f>
        <v>75.06</v>
      </c>
      <c r="D27" s="108">
        <f>'לא סחיר - מניות'!M11</f>
        <v>0.04</v>
      </c>
    </row>
    <row r="28" spans="1:4">
      <c r="A28" s="34" t="s">
        <v>167</v>
      </c>
      <c r="B28" s="71" t="s">
        <v>111</v>
      </c>
      <c r="C28" s="106">
        <f>'לא סחיר - קרנות השקעה'!H11</f>
        <v>5320.86</v>
      </c>
      <c r="D28" s="108">
        <f>'לא סחיר - קרנות השקעה'!K11</f>
        <v>3.11</v>
      </c>
    </row>
    <row r="29" spans="1:4">
      <c r="A29" s="34" t="s">
        <v>167</v>
      </c>
      <c r="B29" s="71" t="s">
        <v>112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167</v>
      </c>
      <c r="B30" s="71" t="s">
        <v>232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167</v>
      </c>
      <c r="B31" s="71" t="s">
        <v>136</v>
      </c>
      <c r="C31" s="106">
        <f>'לא סחיר - חוזים עתידיים'!I11</f>
        <v>-369.83</v>
      </c>
      <c r="D31" s="108">
        <f>'לא סחיר - חוזים עתידיים'!K11</f>
        <v>-0.22</v>
      </c>
    </row>
    <row r="32" spans="1:4">
      <c r="A32" s="34" t="s">
        <v>167</v>
      </c>
      <c r="B32" s="71" t="s">
        <v>113</v>
      </c>
      <c r="C32" s="106">
        <f>'לא סחיר - מוצרים מובנים'!N11</f>
        <v>0.41</v>
      </c>
      <c r="D32" s="108">
        <f>'לא סחיר - מוצרים מובנים'!Q11</f>
        <v>0</v>
      </c>
    </row>
    <row r="33" spans="1:7">
      <c r="A33" s="34" t="s">
        <v>167</v>
      </c>
      <c r="B33" s="70" t="s">
        <v>208</v>
      </c>
      <c r="C33" s="106">
        <f>הלוואות!M10</f>
        <v>2090.2399999999998</v>
      </c>
      <c r="D33" s="108">
        <f>הלוואות!O10</f>
        <v>1.22</v>
      </c>
    </row>
    <row r="34" spans="1:7">
      <c r="A34" s="34" t="s">
        <v>167</v>
      </c>
      <c r="B34" s="70" t="s">
        <v>209</v>
      </c>
      <c r="C34" s="106">
        <f>'פקדונות מעל 3 חודשים'!M10</f>
        <v>602.58000000000004</v>
      </c>
      <c r="D34" s="108">
        <f>'פקדונות מעל 3 חודשים'!O10</f>
        <v>0.35</v>
      </c>
    </row>
    <row r="35" spans="1:7">
      <c r="A35" s="34" t="s">
        <v>167</v>
      </c>
      <c r="B35" s="70" t="s">
        <v>210</v>
      </c>
      <c r="C35" s="106">
        <f>'זכויות מקרקעין'!G10</f>
        <v>3426.32</v>
      </c>
      <c r="D35" s="108">
        <f>'זכויות מקרקעין'!I10</f>
        <v>2</v>
      </c>
    </row>
    <row r="36" spans="1:7">
      <c r="A36" s="34" t="s">
        <v>167</v>
      </c>
      <c r="B36" s="72" t="s">
        <v>211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167</v>
      </c>
      <c r="B37" s="70" t="s">
        <v>212</v>
      </c>
      <c r="C37" s="106">
        <f>'השקעות אחרות '!I10</f>
        <v>233.39</v>
      </c>
      <c r="D37" s="108">
        <f>'השקעות אחרות '!K10</f>
        <v>0.14000000000000001</v>
      </c>
    </row>
    <row r="38" spans="1:7">
      <c r="A38" s="34"/>
      <c r="B38" s="73" t="s">
        <v>214</v>
      </c>
      <c r="C38" s="106"/>
      <c r="D38" s="119"/>
    </row>
    <row r="39" spans="1:7">
      <c r="A39" s="34" t="s">
        <v>167</v>
      </c>
      <c r="B39" s="74" t="s">
        <v>216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167</v>
      </c>
      <c r="B40" s="74" t="s">
        <v>215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167</v>
      </c>
      <c r="B41" s="74" t="s">
        <v>217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114</v>
      </c>
      <c r="C42" s="107">
        <f>SUM(C11,C13,C14,C15,C16,C17,C18,C19,C20,C21,C22,C24,C25,C26,C27,C28,C29,C30,C31,C32,C33,C34,C35,C36,C37,C39,C40,C41)</f>
        <v>171169.4</v>
      </c>
      <c r="D42" s="109">
        <v>100</v>
      </c>
    </row>
    <row r="43" spans="1:7">
      <c r="A43" s="34" t="s">
        <v>167</v>
      </c>
      <c r="B43" s="49" t="s">
        <v>213</v>
      </c>
      <c r="C43" s="106">
        <f>'יתרת התחייבות להשקעה'!C10</f>
        <v>3729.36</v>
      </c>
      <c r="D43" s="108"/>
    </row>
    <row r="44" spans="1:7">
      <c r="B44" s="6" t="s">
        <v>142</v>
      </c>
      <c r="C44" s="104"/>
      <c r="D44" s="105"/>
    </row>
    <row r="45" spans="1:7">
      <c r="C45" s="42" t="s">
        <v>195</v>
      </c>
      <c r="D45" s="29" t="s">
        <v>135</v>
      </c>
    </row>
    <row r="46" spans="1:7">
      <c r="C46" s="42" t="s">
        <v>1</v>
      </c>
      <c r="D46" s="154" t="s">
        <v>2</v>
      </c>
    </row>
    <row r="47" spans="1:7">
      <c r="C47" s="147" t="s">
        <v>186</v>
      </c>
      <c r="D47" s="153">
        <v>4.04</v>
      </c>
      <c r="G47" s="54"/>
    </row>
    <row r="48" spans="1:7">
      <c r="C48" s="147" t="s">
        <v>184</v>
      </c>
      <c r="D48" s="152">
        <v>3.85</v>
      </c>
      <c r="G48" s="54"/>
    </row>
    <row r="49" spans="2:7">
      <c r="C49" s="151" t="s">
        <v>879</v>
      </c>
      <c r="D49" s="152">
        <v>0.19</v>
      </c>
      <c r="G49" s="54"/>
    </row>
    <row r="50" spans="2:7">
      <c r="C50" s="148" t="s">
        <v>187</v>
      </c>
      <c r="D50" s="152">
        <v>4.7300000000000004</v>
      </c>
      <c r="G50" s="54"/>
    </row>
    <row r="51" spans="2:7">
      <c r="C51" s="149" t="s">
        <v>880</v>
      </c>
      <c r="D51" s="152">
        <v>1.18</v>
      </c>
      <c r="G51" s="54"/>
    </row>
    <row r="52" spans="2:7">
      <c r="C52" s="149" t="s">
        <v>881</v>
      </c>
      <c r="D52" s="152">
        <v>0.06</v>
      </c>
    </row>
    <row r="53" spans="2:7">
      <c r="C53" s="150" t="s">
        <v>188</v>
      </c>
      <c r="D53" s="153">
        <v>2.78</v>
      </c>
    </row>
    <row r="54" spans="2:7">
      <c r="B54" s="11"/>
    </row>
  </sheetData>
  <sheetProtection sheet="1" objects="1" scenarios="1" autoFilter="0" pivotTables="0"/>
  <mergeCells count="1">
    <mergeCell ref="B6:D6"/>
  </mergeCells>
  <phoneticPr fontId="3" type="noConversion"/>
  <dataValidations count="1">
    <dataValidation type="list" allowBlank="1" showInputMessage="1" showErrorMessage="1" sqref="C50">
      <formula1>$BM$7:$BM$20</formula1>
    </dataValidation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״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״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״ח קונצרני סחיר'!A1" display="◄"/>
    <hyperlink ref="A40" location="'עלות מתואמת אג״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F26" sqref="F26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6.7109375" style="2" bestFit="1" customWidth="1"/>
    <col min="4" max="4" width="6.28515625" style="2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1" width="11.85546875" style="1" bestFit="1" customWidth="1"/>
    <col min="12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272</v>
      </c>
    </row>
    <row r="2" spans="2:13">
      <c r="B2" s="81" t="s">
        <v>273</v>
      </c>
    </row>
    <row r="3" spans="2:13">
      <c r="B3" s="81" t="s">
        <v>274</v>
      </c>
    </row>
    <row r="4" spans="2:13">
      <c r="B4" s="81" t="s">
        <v>275</v>
      </c>
    </row>
    <row r="5" spans="2:13">
      <c r="B5" s="82"/>
    </row>
    <row r="6" spans="2:13" ht="26.25" customHeight="1">
      <c r="B6" s="133" t="s">
        <v>218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</row>
    <row r="7" spans="2:13" s="3" customFormat="1" ht="47.25">
      <c r="B7" s="12" t="s">
        <v>148</v>
      </c>
      <c r="C7" s="13" t="s">
        <v>50</v>
      </c>
      <c r="D7" s="13" t="s">
        <v>150</v>
      </c>
      <c r="E7" s="13" t="s">
        <v>15</v>
      </c>
      <c r="F7" s="13" t="s">
        <v>85</v>
      </c>
      <c r="G7" s="13" t="s">
        <v>133</v>
      </c>
      <c r="H7" s="13" t="s">
        <v>17</v>
      </c>
      <c r="I7" s="13" t="s">
        <v>19</v>
      </c>
      <c r="J7" s="13" t="s">
        <v>78</v>
      </c>
      <c r="K7" s="13" t="s">
        <v>191</v>
      </c>
      <c r="L7" s="14" t="s">
        <v>192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23</v>
      </c>
      <c r="K8" s="16" t="s">
        <v>20</v>
      </c>
      <c r="L8" s="17" t="s">
        <v>20</v>
      </c>
    </row>
    <row r="9" spans="2:13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49</v>
      </c>
      <c r="C10" s="84"/>
      <c r="D10" s="85"/>
      <c r="E10" s="85"/>
      <c r="F10" s="85"/>
      <c r="G10" s="85"/>
      <c r="H10" s="83"/>
      <c r="I10" s="83"/>
      <c r="J10" s="83">
        <v>1394.21</v>
      </c>
      <c r="K10" s="83"/>
      <c r="L10" s="83">
        <v>0.81</v>
      </c>
    </row>
    <row r="11" spans="2:13" customFormat="1" ht="15.75">
      <c r="B11" s="56" t="s">
        <v>255</v>
      </c>
      <c r="C11" s="87"/>
      <c r="D11" s="87"/>
      <c r="E11" s="87"/>
      <c r="F11" s="87"/>
      <c r="G11" s="87"/>
      <c r="H11" s="90"/>
      <c r="I11" s="90"/>
      <c r="J11" s="90">
        <v>1394.21</v>
      </c>
      <c r="K11" s="90"/>
      <c r="L11" s="90">
        <v>0.81</v>
      </c>
    </row>
    <row r="12" spans="2:13" customFormat="1" ht="15.75">
      <c r="B12" s="56" t="s">
        <v>263</v>
      </c>
      <c r="C12" s="87"/>
      <c r="D12" s="87"/>
      <c r="E12" s="87"/>
      <c r="F12" s="87"/>
      <c r="G12" s="87"/>
      <c r="H12" s="90"/>
      <c r="I12" s="90"/>
      <c r="J12" s="90">
        <v>597.23</v>
      </c>
      <c r="K12" s="90"/>
      <c r="L12" s="90">
        <v>0.35</v>
      </c>
    </row>
    <row r="13" spans="2:13" customFormat="1" ht="15.75">
      <c r="B13" s="57" t="s">
        <v>883</v>
      </c>
      <c r="C13" s="88">
        <v>301</v>
      </c>
      <c r="D13" s="88">
        <v>31</v>
      </c>
      <c r="E13" s="88" t="s">
        <v>347</v>
      </c>
      <c r="F13" s="88" t="s">
        <v>181</v>
      </c>
      <c r="G13" s="88" t="s">
        <v>185</v>
      </c>
      <c r="H13" s="91">
        <v>0</v>
      </c>
      <c r="I13" s="91">
        <v>0</v>
      </c>
      <c r="J13" s="91">
        <v>-0.04</v>
      </c>
      <c r="K13" s="91">
        <v>0</v>
      </c>
      <c r="L13" s="91">
        <v>0</v>
      </c>
    </row>
    <row r="14" spans="2:13" customFormat="1" ht="15.75">
      <c r="B14" s="57" t="s">
        <v>882</v>
      </c>
      <c r="C14" s="88">
        <v>311</v>
      </c>
      <c r="D14" s="88">
        <v>13</v>
      </c>
      <c r="E14" s="88" t="s">
        <v>347</v>
      </c>
      <c r="F14" s="88" t="s">
        <v>181</v>
      </c>
      <c r="G14" s="88" t="s">
        <v>185</v>
      </c>
      <c r="H14" s="91">
        <v>0</v>
      </c>
      <c r="I14" s="91">
        <v>0</v>
      </c>
      <c r="J14" s="91">
        <v>173.79</v>
      </c>
      <c r="K14" s="91">
        <v>12.47</v>
      </c>
      <c r="L14" s="91">
        <v>0.1</v>
      </c>
    </row>
    <row r="15" spans="2:13" customFormat="1" ht="15.75">
      <c r="B15" s="57" t="s">
        <v>264</v>
      </c>
      <c r="C15" s="88">
        <v>310</v>
      </c>
      <c r="D15" s="88">
        <v>13</v>
      </c>
      <c r="E15" s="88" t="s">
        <v>347</v>
      </c>
      <c r="F15" s="88" t="s">
        <v>181</v>
      </c>
      <c r="G15" s="88" t="s">
        <v>185</v>
      </c>
      <c r="H15" s="91">
        <v>0</v>
      </c>
      <c r="I15" s="91">
        <v>0</v>
      </c>
      <c r="J15" s="91">
        <v>423.49</v>
      </c>
      <c r="K15" s="91">
        <v>30.37</v>
      </c>
      <c r="L15" s="91">
        <v>0.25</v>
      </c>
    </row>
    <row r="16" spans="2:13" customFormat="1" ht="15.75">
      <c r="B16" s="57" t="s">
        <v>884</v>
      </c>
      <c r="C16" s="88">
        <v>312</v>
      </c>
      <c r="D16" s="88"/>
      <c r="E16" s="88"/>
      <c r="F16" s="88"/>
      <c r="G16" s="88" t="s">
        <v>185</v>
      </c>
      <c r="H16" s="91">
        <v>0</v>
      </c>
      <c r="I16" s="91">
        <v>0</v>
      </c>
      <c r="J16" s="91">
        <v>-0.01</v>
      </c>
      <c r="K16" s="91">
        <v>0</v>
      </c>
      <c r="L16" s="91">
        <v>0</v>
      </c>
    </row>
    <row r="17" spans="2:12" customFormat="1" ht="15.75">
      <c r="B17" s="56" t="s">
        <v>265</v>
      </c>
      <c r="C17" s="87"/>
      <c r="D17" s="87"/>
      <c r="E17" s="87"/>
      <c r="F17" s="87"/>
      <c r="G17" s="87"/>
      <c r="H17" s="90"/>
      <c r="I17" s="90"/>
      <c r="J17" s="90">
        <v>796.98</v>
      </c>
      <c r="K17" s="90"/>
      <c r="L17" s="90">
        <v>0.47</v>
      </c>
    </row>
    <row r="18" spans="2:12" customFormat="1" ht="15.75">
      <c r="B18" s="57" t="s">
        <v>885</v>
      </c>
      <c r="C18" s="88">
        <v>3</v>
      </c>
      <c r="D18" s="88">
        <v>13</v>
      </c>
      <c r="E18" s="88" t="s">
        <v>347</v>
      </c>
      <c r="F18" s="88" t="s">
        <v>181</v>
      </c>
      <c r="G18" s="88" t="s">
        <v>186</v>
      </c>
      <c r="H18" s="91">
        <v>0</v>
      </c>
      <c r="I18" s="91">
        <v>0</v>
      </c>
      <c r="J18" s="91">
        <v>3.13</v>
      </c>
      <c r="K18" s="91">
        <v>0.22</v>
      </c>
      <c r="L18" s="91">
        <v>0</v>
      </c>
    </row>
    <row r="19" spans="2:12" customFormat="1" ht="15.75">
      <c r="B19" s="57" t="s">
        <v>886</v>
      </c>
      <c r="C19" s="88">
        <v>5</v>
      </c>
      <c r="D19" s="88">
        <v>13</v>
      </c>
      <c r="E19" s="88" t="s">
        <v>347</v>
      </c>
      <c r="F19" s="88" t="s">
        <v>181</v>
      </c>
      <c r="G19" s="88" t="s">
        <v>188</v>
      </c>
      <c r="H19" s="91">
        <v>0</v>
      </c>
      <c r="I19" s="91">
        <v>0</v>
      </c>
      <c r="J19" s="91">
        <v>13.09</v>
      </c>
      <c r="K19" s="91">
        <v>0.94</v>
      </c>
      <c r="L19" s="91">
        <v>0.01</v>
      </c>
    </row>
    <row r="20" spans="2:12" customFormat="1" ht="15.75">
      <c r="B20" s="57" t="s">
        <v>887</v>
      </c>
      <c r="C20" s="88">
        <v>1</v>
      </c>
      <c r="D20" s="88">
        <v>13</v>
      </c>
      <c r="E20" s="88" t="s">
        <v>347</v>
      </c>
      <c r="F20" s="88" t="s">
        <v>181</v>
      </c>
      <c r="G20" s="88" t="s">
        <v>184</v>
      </c>
      <c r="H20" s="91">
        <v>0</v>
      </c>
      <c r="I20" s="91">
        <v>0</v>
      </c>
      <c r="J20" s="91">
        <v>780.76</v>
      </c>
      <c r="K20" s="91">
        <v>56</v>
      </c>
      <c r="L20" s="91">
        <v>0.46</v>
      </c>
    </row>
    <row r="21" spans="2:12" customFormat="1" ht="15.75">
      <c r="B21" s="56" t="s">
        <v>266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2:12" customFormat="1" ht="15.75">
      <c r="B22" s="57" t="s">
        <v>267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2:12" customFormat="1" ht="15.75">
      <c r="B23" s="56" t="s">
        <v>268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2:12" customFormat="1" ht="15.75">
      <c r="B24" s="57" t="s">
        <v>267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2:12" customFormat="1" ht="15.75">
      <c r="B25" s="56" t="s">
        <v>269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2:12" customFormat="1" ht="15.75">
      <c r="B26" s="57" t="s">
        <v>267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2:12" customFormat="1" ht="31.5">
      <c r="B27" s="56" t="s">
        <v>270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2:12" customFormat="1" ht="15.75">
      <c r="B28" s="57" t="s">
        <v>267</v>
      </c>
      <c r="C28" s="88"/>
      <c r="D28" s="88"/>
      <c r="E28" s="88"/>
      <c r="F28" s="88"/>
      <c r="G28" s="88"/>
      <c r="H28" s="91"/>
      <c r="I28" s="91"/>
      <c r="J28" s="91"/>
      <c r="K28" s="91"/>
      <c r="L28" s="91"/>
    </row>
    <row r="29" spans="2:12" customFormat="1" ht="15.75">
      <c r="B29" s="56" t="s">
        <v>271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</row>
    <row r="30" spans="2:12" customFormat="1" ht="15.75">
      <c r="B30" s="57" t="s">
        <v>267</v>
      </c>
      <c r="C30" s="88"/>
      <c r="D30" s="88"/>
      <c r="E30" s="88"/>
      <c r="F30" s="88"/>
      <c r="G30" s="88"/>
      <c r="H30" s="91"/>
      <c r="I30" s="91"/>
      <c r="J30" s="91"/>
      <c r="K30" s="91"/>
      <c r="L30" s="91"/>
    </row>
    <row r="31" spans="2:12" customFormat="1" ht="15.75">
      <c r="B31" s="56" t="s">
        <v>254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</row>
    <row r="32" spans="2:12" customFormat="1" ht="15.75">
      <c r="B32" s="56" t="s">
        <v>265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7" t="s">
        <v>267</v>
      </c>
      <c r="C33" s="88"/>
      <c r="D33" s="88"/>
      <c r="E33" s="88"/>
      <c r="F33" s="88"/>
      <c r="G33" s="88"/>
      <c r="H33" s="91"/>
      <c r="I33" s="91"/>
      <c r="J33" s="91"/>
      <c r="K33" s="91"/>
      <c r="L33" s="91"/>
    </row>
    <row r="34" spans="1:12" customFormat="1" ht="15.75">
      <c r="B34" s="56" t="s">
        <v>271</v>
      </c>
      <c r="C34" s="87"/>
      <c r="D34" s="87"/>
      <c r="E34" s="87"/>
      <c r="F34" s="87"/>
      <c r="G34" s="87"/>
      <c r="H34" s="90"/>
      <c r="I34" s="90"/>
      <c r="J34" s="90"/>
      <c r="K34" s="90"/>
      <c r="L34" s="90"/>
    </row>
    <row r="35" spans="1:12" customFormat="1" ht="15.75">
      <c r="B35" s="111" t="s">
        <v>267</v>
      </c>
      <c r="C35" s="88"/>
      <c r="D35" s="88"/>
      <c r="E35" s="88"/>
      <c r="F35" s="88"/>
      <c r="G35" s="88"/>
      <c r="H35" s="91"/>
      <c r="I35" s="91"/>
      <c r="J35" s="91"/>
      <c r="K35" s="91"/>
      <c r="L35" s="91"/>
    </row>
    <row r="36" spans="1:12" customFormat="1">
      <c r="A36" s="1"/>
      <c r="B36" s="6" t="s">
        <v>52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>
      <c r="D40" s="1"/>
    </row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16" style="2" bestFit="1" customWidth="1"/>
    <col min="4" max="4" width="10.5703125" style="2" bestFit="1" customWidth="1"/>
    <col min="5" max="5" width="5.85546875" style="1" bestFit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12.5703125" style="1" bestFit="1" customWidth="1"/>
    <col min="10" max="10" width="6.42578125" style="1" customWidth="1"/>
    <col min="11" max="11" width="7.5703125" style="1" bestFit="1" customWidth="1"/>
    <col min="12" max="12" width="17.85546875" style="1" bestFit="1" customWidth="1"/>
    <col min="13" max="13" width="8.28515625" style="1" bestFit="1" customWidth="1"/>
    <col min="14" max="14" width="13.140625" style="1" bestFit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37" width="7.5703125" style="1" customWidth="1"/>
    <col min="38" max="38" width="6.7109375" style="1" customWidth="1"/>
    <col min="39" max="39" width="7.7109375" style="1" customWidth="1"/>
    <col min="40" max="40" width="7.140625" style="1" customWidth="1"/>
    <col min="41" max="41" width="6" style="1" customWidth="1"/>
    <col min="42" max="42" width="7.85546875" style="1" customWidth="1"/>
    <col min="43" max="43" width="8.140625" style="1" customWidth="1"/>
    <col min="44" max="44" width="1.7109375" style="1" customWidth="1"/>
    <col min="45" max="45" width="15" style="1" customWidth="1"/>
    <col min="46" max="46" width="8.7109375" style="1" customWidth="1"/>
    <col min="47" max="47" width="10" style="1" customWidth="1"/>
    <col min="48" max="48" width="9.5703125" style="1" customWidth="1"/>
    <col min="49" max="49" width="6.140625" style="1" customWidth="1"/>
    <col min="50" max="51" width="5.7109375" style="1" customWidth="1"/>
    <col min="52" max="52" width="6.85546875" style="1" customWidth="1"/>
    <col min="53" max="53" width="6.42578125" style="1" customWidth="1"/>
    <col min="54" max="54" width="6.7109375" style="1" customWidth="1"/>
    <col min="55" max="55" width="7.28515625" style="1" customWidth="1"/>
    <col min="56" max="67" width="5.7109375" style="1" customWidth="1"/>
    <col min="68" max="16384" width="9.140625" style="1"/>
  </cols>
  <sheetData>
    <row r="1" spans="2:52">
      <c r="B1" s="81" t="s">
        <v>272</v>
      </c>
    </row>
    <row r="2" spans="2:52">
      <c r="B2" s="81" t="s">
        <v>273</v>
      </c>
    </row>
    <row r="3" spans="2:52">
      <c r="B3" s="81" t="s">
        <v>274</v>
      </c>
    </row>
    <row r="4" spans="2:52">
      <c r="B4" s="81" t="s">
        <v>275</v>
      </c>
    </row>
    <row r="6" spans="2:52" ht="21.75" customHeight="1">
      <c r="B6" s="136" t="s">
        <v>219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52" ht="27.75" customHeight="1">
      <c r="B7" s="139" t="s">
        <v>118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  <c r="AT7" s="3"/>
      <c r="AU7" s="3"/>
    </row>
    <row r="8" spans="2:52" s="3" customFormat="1" ht="55.5" customHeight="1">
      <c r="B8" s="20" t="s">
        <v>148</v>
      </c>
      <c r="C8" s="25" t="s">
        <v>50</v>
      </c>
      <c r="D8" s="76" t="s">
        <v>153</v>
      </c>
      <c r="E8" s="25" t="s">
        <v>15</v>
      </c>
      <c r="F8" s="25" t="s">
        <v>85</v>
      </c>
      <c r="G8" s="25" t="s">
        <v>134</v>
      </c>
      <c r="H8" s="77" t="s">
        <v>18</v>
      </c>
      <c r="I8" s="25" t="s">
        <v>133</v>
      </c>
      <c r="J8" s="25" t="s">
        <v>17</v>
      </c>
      <c r="K8" s="25" t="s">
        <v>19</v>
      </c>
      <c r="L8" s="25" t="s">
        <v>0</v>
      </c>
      <c r="M8" s="25" t="s">
        <v>137</v>
      </c>
      <c r="N8" s="25" t="s">
        <v>78</v>
      </c>
      <c r="O8" s="25" t="s">
        <v>72</v>
      </c>
      <c r="P8" s="47" t="s">
        <v>191</v>
      </c>
      <c r="Q8" s="48" t="s">
        <v>193</v>
      </c>
      <c r="AL8" s="1"/>
      <c r="AT8" s="1"/>
      <c r="AU8" s="1"/>
      <c r="AV8" s="1"/>
    </row>
    <row r="9" spans="2:52" s="3" customFormat="1" ht="21.75" customHeight="1">
      <c r="B9" s="15"/>
      <c r="C9" s="27"/>
      <c r="D9" s="27"/>
      <c r="E9" s="27"/>
      <c r="F9" s="27"/>
      <c r="G9" s="27" t="s">
        <v>24</v>
      </c>
      <c r="H9" s="27" t="s">
        <v>21</v>
      </c>
      <c r="I9" s="27"/>
      <c r="J9" s="27" t="s">
        <v>20</v>
      </c>
      <c r="K9" s="27" t="s">
        <v>20</v>
      </c>
      <c r="L9" s="27" t="s">
        <v>22</v>
      </c>
      <c r="M9" s="27" t="s">
        <v>79</v>
      </c>
      <c r="N9" s="27" t="s">
        <v>23</v>
      </c>
      <c r="O9" s="27" t="s">
        <v>20</v>
      </c>
      <c r="P9" s="27" t="s">
        <v>20</v>
      </c>
      <c r="Q9" s="28" t="s">
        <v>20</v>
      </c>
      <c r="AT9" s="1"/>
      <c r="AU9" s="1"/>
    </row>
    <row r="10" spans="2:52" s="4" customFormat="1" ht="18" customHeight="1">
      <c r="B10" s="18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146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T10" s="1"/>
      <c r="AU10" s="1"/>
      <c r="AV10" s="3"/>
    </row>
    <row r="11" spans="2:52" s="4" customFormat="1" ht="18" customHeight="1">
      <c r="B11" s="55" t="s">
        <v>27</v>
      </c>
      <c r="C11" s="84"/>
      <c r="D11" s="84"/>
      <c r="E11" s="84"/>
      <c r="F11" s="84"/>
      <c r="G11" s="95"/>
      <c r="H11" s="84">
        <v>5.58</v>
      </c>
      <c r="I11" s="84"/>
      <c r="J11" s="83"/>
      <c r="K11" s="83">
        <v>0.67</v>
      </c>
      <c r="L11" s="83">
        <v>35873086</v>
      </c>
      <c r="M11" s="83"/>
      <c r="N11" s="83">
        <v>46668.87</v>
      </c>
      <c r="O11" s="83"/>
      <c r="P11" s="83"/>
      <c r="Q11" s="83">
        <v>27.26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T11" s="1"/>
      <c r="AU11" s="1"/>
      <c r="AV11" s="3"/>
      <c r="AZ11" s="1"/>
    </row>
    <row r="12" spans="2:52" customFormat="1" ht="22.5" customHeight="1">
      <c r="B12" s="58" t="s">
        <v>255</v>
      </c>
      <c r="C12" s="87"/>
      <c r="D12" s="87"/>
      <c r="E12" s="87"/>
      <c r="F12" s="87"/>
      <c r="G12" s="96"/>
      <c r="H12" s="87">
        <v>5.52</v>
      </c>
      <c r="I12" s="87"/>
      <c r="J12" s="90"/>
      <c r="K12" s="90">
        <v>0.59</v>
      </c>
      <c r="L12" s="90">
        <v>35437086</v>
      </c>
      <c r="M12" s="90"/>
      <c r="N12" s="90">
        <v>45010.080000000002</v>
      </c>
      <c r="O12" s="90"/>
      <c r="P12" s="90"/>
      <c r="Q12" s="90">
        <v>26.3</v>
      </c>
    </row>
    <row r="13" spans="2:52" customFormat="1" ht="15.75">
      <c r="B13" s="58" t="s">
        <v>25</v>
      </c>
      <c r="C13" s="87"/>
      <c r="D13" s="87"/>
      <c r="E13" s="87"/>
      <c r="F13" s="87"/>
      <c r="G13" s="96"/>
      <c r="H13" s="87">
        <v>6.36</v>
      </c>
      <c r="I13" s="87"/>
      <c r="J13" s="90"/>
      <c r="K13" s="90">
        <v>0.37</v>
      </c>
      <c r="L13" s="90">
        <v>21284336</v>
      </c>
      <c r="M13" s="90"/>
      <c r="N13" s="90">
        <v>28567.67</v>
      </c>
      <c r="O13" s="90"/>
      <c r="P13" s="90"/>
      <c r="Q13" s="90">
        <v>16.690000000000001</v>
      </c>
    </row>
    <row r="14" spans="2:52" customFormat="1" ht="15.75">
      <c r="B14" s="59" t="s">
        <v>276</v>
      </c>
      <c r="C14" s="88">
        <v>9590332</v>
      </c>
      <c r="D14" s="88" t="s">
        <v>154</v>
      </c>
      <c r="E14" s="88">
        <v>0</v>
      </c>
      <c r="F14" s="88" t="s">
        <v>277</v>
      </c>
      <c r="G14" s="97"/>
      <c r="H14" s="88">
        <v>4.25</v>
      </c>
      <c r="I14" s="88" t="s">
        <v>185</v>
      </c>
      <c r="J14" s="91">
        <v>4</v>
      </c>
      <c r="K14" s="91">
        <v>7.0000000000000007E-2</v>
      </c>
      <c r="L14" s="91">
        <v>5918000</v>
      </c>
      <c r="M14" s="91">
        <v>154.33000000000001</v>
      </c>
      <c r="N14" s="91">
        <v>9133.25</v>
      </c>
      <c r="O14" s="91">
        <v>0.04</v>
      </c>
      <c r="P14" s="91">
        <v>19.57</v>
      </c>
      <c r="Q14" s="91">
        <v>5.34</v>
      </c>
    </row>
    <row r="15" spans="2:52" customFormat="1" ht="15.75">
      <c r="B15" s="59" t="s">
        <v>278</v>
      </c>
      <c r="C15" s="88">
        <v>9590431</v>
      </c>
      <c r="D15" s="88" t="s">
        <v>154</v>
      </c>
      <c r="E15" s="88">
        <v>0</v>
      </c>
      <c r="F15" s="88" t="s">
        <v>277</v>
      </c>
      <c r="G15" s="97"/>
      <c r="H15" s="88">
        <v>6.72</v>
      </c>
      <c r="I15" s="88" t="s">
        <v>185</v>
      </c>
      <c r="J15" s="91">
        <v>4</v>
      </c>
      <c r="K15" s="91">
        <v>0.49</v>
      </c>
      <c r="L15" s="91">
        <v>222500</v>
      </c>
      <c r="M15" s="91">
        <v>155.97999999999999</v>
      </c>
      <c r="N15" s="91">
        <v>347.06</v>
      </c>
      <c r="O15" s="91">
        <v>0</v>
      </c>
      <c r="P15" s="91">
        <v>0.74</v>
      </c>
      <c r="Q15" s="91">
        <v>0.2</v>
      </c>
    </row>
    <row r="16" spans="2:52" customFormat="1" ht="15.75">
      <c r="B16" s="59" t="s">
        <v>279</v>
      </c>
      <c r="C16" s="88">
        <v>1108927</v>
      </c>
      <c r="D16" s="88" t="s">
        <v>154</v>
      </c>
      <c r="E16" s="88">
        <v>0</v>
      </c>
      <c r="F16" s="88" t="s">
        <v>277</v>
      </c>
      <c r="G16" s="97"/>
      <c r="H16" s="88">
        <v>1.3</v>
      </c>
      <c r="I16" s="88" t="s">
        <v>185</v>
      </c>
      <c r="J16" s="91">
        <v>3.5</v>
      </c>
      <c r="K16" s="91">
        <v>0.3</v>
      </c>
      <c r="L16" s="91">
        <v>3436836</v>
      </c>
      <c r="M16" s="91">
        <v>123.8</v>
      </c>
      <c r="N16" s="91">
        <v>4254.8</v>
      </c>
      <c r="O16" s="91">
        <v>0.02</v>
      </c>
      <c r="P16" s="91">
        <v>9.1199999999999992</v>
      </c>
      <c r="Q16" s="91">
        <v>2.4900000000000002</v>
      </c>
    </row>
    <row r="17" spans="2:17" customFormat="1" ht="15.75">
      <c r="B17" s="59" t="s">
        <v>280</v>
      </c>
      <c r="C17" s="88">
        <v>1114750</v>
      </c>
      <c r="D17" s="88" t="s">
        <v>154</v>
      </c>
      <c r="E17" s="88">
        <v>0</v>
      </c>
      <c r="F17" s="88" t="s">
        <v>277</v>
      </c>
      <c r="G17" s="97"/>
      <c r="H17" s="88">
        <v>2.75</v>
      </c>
      <c r="I17" s="88" t="s">
        <v>185</v>
      </c>
      <c r="J17" s="91">
        <v>3</v>
      </c>
      <c r="K17" s="91">
        <v>-7.0000000000000007E-2</v>
      </c>
      <c r="L17" s="91">
        <v>431000</v>
      </c>
      <c r="M17" s="91">
        <v>118.92</v>
      </c>
      <c r="N17" s="91">
        <v>512.54999999999995</v>
      </c>
      <c r="O17" s="91">
        <v>0</v>
      </c>
      <c r="P17" s="91">
        <v>1.1000000000000001</v>
      </c>
      <c r="Q17" s="91">
        <v>0.3</v>
      </c>
    </row>
    <row r="18" spans="2:17" customFormat="1" ht="15.75">
      <c r="B18" s="59" t="s">
        <v>281</v>
      </c>
      <c r="C18" s="88">
        <v>1124056</v>
      </c>
      <c r="D18" s="88" t="s">
        <v>154</v>
      </c>
      <c r="E18" s="88">
        <v>0</v>
      </c>
      <c r="F18" s="88" t="s">
        <v>277</v>
      </c>
      <c r="G18" s="97"/>
      <c r="H18" s="88">
        <v>5.4</v>
      </c>
      <c r="I18" s="88" t="s">
        <v>185</v>
      </c>
      <c r="J18" s="91">
        <v>2.75</v>
      </c>
      <c r="K18" s="91">
        <v>0.23</v>
      </c>
      <c r="L18" s="91">
        <v>7196000</v>
      </c>
      <c r="M18" s="91">
        <v>117.85</v>
      </c>
      <c r="N18" s="91">
        <v>8480.49</v>
      </c>
      <c r="O18" s="91">
        <v>0.04</v>
      </c>
      <c r="P18" s="91">
        <v>18.170000000000002</v>
      </c>
      <c r="Q18" s="91">
        <v>4.95</v>
      </c>
    </row>
    <row r="19" spans="2:17" customFormat="1" ht="15.75">
      <c r="B19" s="59" t="s">
        <v>282</v>
      </c>
      <c r="C19" s="88">
        <v>1125905</v>
      </c>
      <c r="D19" s="88" t="s">
        <v>154</v>
      </c>
      <c r="E19" s="88">
        <v>0</v>
      </c>
      <c r="F19" s="88" t="s">
        <v>277</v>
      </c>
      <c r="G19" s="97"/>
      <c r="H19" s="88">
        <v>0.41</v>
      </c>
      <c r="I19" s="88" t="s">
        <v>185</v>
      </c>
      <c r="J19" s="91">
        <v>1</v>
      </c>
      <c r="K19" s="91">
        <v>0.78</v>
      </c>
      <c r="L19" s="91">
        <v>82000</v>
      </c>
      <c r="M19" s="91">
        <v>102.73</v>
      </c>
      <c r="N19" s="91">
        <v>84.24</v>
      </c>
      <c r="O19" s="91">
        <v>0</v>
      </c>
      <c r="P19" s="91">
        <v>0.18</v>
      </c>
      <c r="Q19" s="91">
        <v>0.05</v>
      </c>
    </row>
    <row r="20" spans="2:17" customFormat="1" ht="15.75">
      <c r="B20" s="59" t="s">
        <v>283</v>
      </c>
      <c r="C20" s="88">
        <v>1128081</v>
      </c>
      <c r="D20" s="88" t="s">
        <v>154</v>
      </c>
      <c r="E20" s="88">
        <v>0</v>
      </c>
      <c r="F20" s="88" t="s">
        <v>277</v>
      </c>
      <c r="G20" s="97"/>
      <c r="H20" s="88">
        <v>6.42</v>
      </c>
      <c r="I20" s="88" t="s">
        <v>185</v>
      </c>
      <c r="J20" s="91">
        <v>1.75</v>
      </c>
      <c r="K20" s="91">
        <v>0.4</v>
      </c>
      <c r="L20" s="91">
        <v>897000</v>
      </c>
      <c r="M20" s="91">
        <v>110.03</v>
      </c>
      <c r="N20" s="91">
        <v>986.97</v>
      </c>
      <c r="O20" s="91">
        <v>0.01</v>
      </c>
      <c r="P20" s="91">
        <v>2.11</v>
      </c>
      <c r="Q20" s="91">
        <v>0.57999999999999996</v>
      </c>
    </row>
    <row r="21" spans="2:17" customFormat="1" ht="15.75">
      <c r="B21" s="59" t="s">
        <v>284</v>
      </c>
      <c r="C21" s="88">
        <v>1120583</v>
      </c>
      <c r="D21" s="88" t="s">
        <v>154</v>
      </c>
      <c r="E21" s="88">
        <v>0</v>
      </c>
      <c r="F21" s="88" t="s">
        <v>277</v>
      </c>
      <c r="G21" s="97"/>
      <c r="H21" s="88">
        <v>18.989999999999998</v>
      </c>
      <c r="I21" s="88" t="s">
        <v>185</v>
      </c>
      <c r="J21" s="91">
        <v>2.75</v>
      </c>
      <c r="K21" s="91">
        <v>1.35</v>
      </c>
      <c r="L21" s="91">
        <v>1882000</v>
      </c>
      <c r="M21" s="91">
        <v>137.66999999999999</v>
      </c>
      <c r="N21" s="91">
        <v>2590.9499999999998</v>
      </c>
      <c r="O21" s="91">
        <v>0.01</v>
      </c>
      <c r="P21" s="91">
        <v>5.55</v>
      </c>
      <c r="Q21" s="91">
        <v>1.51</v>
      </c>
    </row>
    <row r="22" spans="2:17" customFormat="1" ht="15.75">
      <c r="B22" s="59" t="s">
        <v>285</v>
      </c>
      <c r="C22" s="88">
        <v>1097708</v>
      </c>
      <c r="D22" s="88" t="s">
        <v>154</v>
      </c>
      <c r="E22" s="88">
        <v>0</v>
      </c>
      <c r="F22" s="88" t="s">
        <v>277</v>
      </c>
      <c r="G22" s="97"/>
      <c r="H22" s="88">
        <v>14.77</v>
      </c>
      <c r="I22" s="88" t="s">
        <v>185</v>
      </c>
      <c r="J22" s="91">
        <v>4</v>
      </c>
      <c r="K22" s="91">
        <v>1.1399999999999999</v>
      </c>
      <c r="L22" s="91">
        <v>1219000</v>
      </c>
      <c r="M22" s="91">
        <v>178.62</v>
      </c>
      <c r="N22" s="91">
        <v>2177.38</v>
      </c>
      <c r="O22" s="91">
        <v>0.01</v>
      </c>
      <c r="P22" s="91">
        <v>4.67</v>
      </c>
      <c r="Q22" s="91">
        <v>1.27</v>
      </c>
    </row>
    <row r="23" spans="2:17" customFormat="1" ht="15.75">
      <c r="B23" s="58" t="s">
        <v>53</v>
      </c>
      <c r="C23" s="87"/>
      <c r="D23" s="87"/>
      <c r="E23" s="87"/>
      <c r="F23" s="87"/>
      <c r="G23" s="96"/>
      <c r="H23" s="87">
        <v>4.0599999999999996</v>
      </c>
      <c r="I23" s="87"/>
      <c r="J23" s="90"/>
      <c r="K23" s="90">
        <v>0.99</v>
      </c>
      <c r="L23" s="90">
        <v>14152750</v>
      </c>
      <c r="M23" s="90"/>
      <c r="N23" s="90">
        <v>16442.41</v>
      </c>
      <c r="O23" s="90"/>
      <c r="P23" s="90"/>
      <c r="Q23" s="90">
        <v>9.61</v>
      </c>
    </row>
    <row r="24" spans="2:17" customFormat="1" ht="15.75">
      <c r="B24" s="59" t="s">
        <v>267</v>
      </c>
      <c r="C24" s="88"/>
      <c r="D24" s="88"/>
      <c r="E24" s="88"/>
      <c r="F24" s="88"/>
      <c r="G24" s="97"/>
      <c r="H24" s="88"/>
      <c r="I24" s="88"/>
      <c r="J24" s="91"/>
      <c r="K24" s="91"/>
      <c r="L24" s="91"/>
      <c r="M24" s="91"/>
      <c r="N24" s="91"/>
      <c r="O24" s="91"/>
      <c r="P24" s="91"/>
      <c r="Q24" s="91"/>
    </row>
    <row r="25" spans="2:17" customFormat="1" ht="15.75">
      <c r="B25" s="59" t="s">
        <v>286</v>
      </c>
      <c r="C25" s="88">
        <v>1136548</v>
      </c>
      <c r="D25" s="88" t="s">
        <v>154</v>
      </c>
      <c r="E25" s="88">
        <v>0</v>
      </c>
      <c r="F25" s="88" t="s">
        <v>277</v>
      </c>
      <c r="G25" s="97"/>
      <c r="H25" s="88">
        <v>1.83</v>
      </c>
      <c r="I25" s="88" t="s">
        <v>185</v>
      </c>
      <c r="J25" s="91">
        <v>0.5</v>
      </c>
      <c r="K25" s="91">
        <v>0.32</v>
      </c>
      <c r="L25" s="91">
        <v>1588000</v>
      </c>
      <c r="M25" s="91">
        <v>100.42</v>
      </c>
      <c r="N25" s="91">
        <v>1594.67</v>
      </c>
      <c r="O25" s="91">
        <v>0.01</v>
      </c>
      <c r="P25" s="91">
        <v>3.42</v>
      </c>
      <c r="Q25" s="91">
        <v>0.93</v>
      </c>
    </row>
    <row r="26" spans="2:17" customFormat="1" ht="15.75">
      <c r="B26" s="59" t="s">
        <v>287</v>
      </c>
      <c r="C26" s="88">
        <v>1099456</v>
      </c>
      <c r="D26" s="88" t="s">
        <v>154</v>
      </c>
      <c r="E26" s="88">
        <v>0</v>
      </c>
      <c r="F26" s="88" t="s">
        <v>277</v>
      </c>
      <c r="G26" s="97"/>
      <c r="H26" s="88">
        <v>7.94</v>
      </c>
      <c r="I26" s="88" t="s">
        <v>185</v>
      </c>
      <c r="J26" s="91">
        <v>6.25</v>
      </c>
      <c r="K26" s="91">
        <v>2.09</v>
      </c>
      <c r="L26" s="91">
        <v>987750</v>
      </c>
      <c r="M26" s="91">
        <v>137.69999999999999</v>
      </c>
      <c r="N26" s="91">
        <v>1360.13</v>
      </c>
      <c r="O26" s="91">
        <v>0.01</v>
      </c>
      <c r="P26" s="91">
        <v>2.91</v>
      </c>
      <c r="Q26" s="91">
        <v>0.79</v>
      </c>
    </row>
    <row r="27" spans="2:17" customFormat="1" ht="15.75">
      <c r="B27" s="59" t="s">
        <v>288</v>
      </c>
      <c r="C27" s="88">
        <v>1123272</v>
      </c>
      <c r="D27" s="88" t="s">
        <v>154</v>
      </c>
      <c r="E27" s="88">
        <v>0</v>
      </c>
      <c r="F27" s="88" t="s">
        <v>277</v>
      </c>
      <c r="G27" s="97"/>
      <c r="H27" s="88">
        <v>4.45</v>
      </c>
      <c r="I27" s="88" t="s">
        <v>185</v>
      </c>
      <c r="J27" s="91">
        <v>5.5</v>
      </c>
      <c r="K27" s="91">
        <v>1.1299999999999999</v>
      </c>
      <c r="L27" s="91">
        <v>1373000</v>
      </c>
      <c r="M27" s="91">
        <v>126.49</v>
      </c>
      <c r="N27" s="91">
        <v>1736.71</v>
      </c>
      <c r="O27" s="91">
        <v>0.01</v>
      </c>
      <c r="P27" s="91">
        <v>3.72</v>
      </c>
      <c r="Q27" s="91">
        <v>1.01</v>
      </c>
    </row>
    <row r="28" spans="2:17" customFormat="1" ht="15.75">
      <c r="B28" s="59" t="s">
        <v>289</v>
      </c>
      <c r="C28" s="88">
        <v>1125400</v>
      </c>
      <c r="D28" s="88" t="s">
        <v>154</v>
      </c>
      <c r="E28" s="88">
        <v>0</v>
      </c>
      <c r="F28" s="88" t="s">
        <v>277</v>
      </c>
      <c r="G28" s="97"/>
      <c r="H28" s="88">
        <v>15.3</v>
      </c>
      <c r="I28" s="88" t="s">
        <v>185</v>
      </c>
      <c r="J28" s="91">
        <v>5.5</v>
      </c>
      <c r="K28" s="91">
        <v>3.23</v>
      </c>
      <c r="L28" s="91">
        <v>367000</v>
      </c>
      <c r="M28" s="91">
        <v>143.6</v>
      </c>
      <c r="N28" s="91">
        <v>527.01</v>
      </c>
      <c r="O28" s="91">
        <v>0</v>
      </c>
      <c r="P28" s="91">
        <v>1.1299999999999999</v>
      </c>
      <c r="Q28" s="91">
        <v>0.31</v>
      </c>
    </row>
    <row r="29" spans="2:17" customFormat="1" ht="15.75">
      <c r="B29" s="59" t="s">
        <v>290</v>
      </c>
      <c r="C29" s="88">
        <v>1126218</v>
      </c>
      <c r="D29" s="88" t="s">
        <v>154</v>
      </c>
      <c r="E29" s="88">
        <v>0</v>
      </c>
      <c r="F29" s="88" t="s">
        <v>277</v>
      </c>
      <c r="G29" s="97"/>
      <c r="H29" s="88">
        <v>1.05</v>
      </c>
      <c r="I29" s="88" t="s">
        <v>185</v>
      </c>
      <c r="J29" s="91">
        <v>4</v>
      </c>
      <c r="K29" s="91">
        <v>0.2</v>
      </c>
      <c r="L29" s="91">
        <v>4023000</v>
      </c>
      <c r="M29" s="91">
        <v>107.78</v>
      </c>
      <c r="N29" s="91">
        <v>4335.99</v>
      </c>
      <c r="O29" s="91">
        <v>0.02</v>
      </c>
      <c r="P29" s="91">
        <v>9.2899999999999991</v>
      </c>
      <c r="Q29" s="91">
        <v>2.5299999999999998</v>
      </c>
    </row>
    <row r="30" spans="2:17" customFormat="1" ht="15.75">
      <c r="B30" s="59" t="s">
        <v>291</v>
      </c>
      <c r="C30" s="88">
        <v>1126747</v>
      </c>
      <c r="D30" s="88" t="s">
        <v>154</v>
      </c>
      <c r="E30" s="88">
        <v>0</v>
      </c>
      <c r="F30" s="88" t="s">
        <v>277</v>
      </c>
      <c r="G30" s="97"/>
      <c r="H30" s="88">
        <v>5.53</v>
      </c>
      <c r="I30" s="88" t="s">
        <v>185</v>
      </c>
      <c r="J30" s="91">
        <v>4.25</v>
      </c>
      <c r="K30" s="91">
        <v>1.45</v>
      </c>
      <c r="L30" s="91">
        <v>3545000</v>
      </c>
      <c r="M30" s="91">
        <v>119.77</v>
      </c>
      <c r="N30" s="91">
        <v>4245.8500000000004</v>
      </c>
      <c r="O30" s="91">
        <v>0.02</v>
      </c>
      <c r="P30" s="91">
        <v>9.1</v>
      </c>
      <c r="Q30" s="91">
        <v>2.48</v>
      </c>
    </row>
    <row r="31" spans="2:17">
      <c r="B31" s="59" t="s">
        <v>292</v>
      </c>
      <c r="C31" s="88">
        <v>1101575</v>
      </c>
      <c r="D31" s="88" t="s">
        <v>154</v>
      </c>
      <c r="E31" s="88">
        <v>0</v>
      </c>
      <c r="F31" s="88" t="s">
        <v>277</v>
      </c>
      <c r="G31" s="97"/>
      <c r="H31" s="88">
        <v>0.16</v>
      </c>
      <c r="I31" s="88" t="s">
        <v>185</v>
      </c>
      <c r="J31" s="91">
        <v>5.5</v>
      </c>
      <c r="K31" s="91">
        <v>0.17</v>
      </c>
      <c r="L31" s="91">
        <v>208000</v>
      </c>
      <c r="M31" s="91">
        <v>105.47</v>
      </c>
      <c r="N31" s="91">
        <v>219.38</v>
      </c>
      <c r="O31" s="91">
        <v>0</v>
      </c>
      <c r="P31" s="91">
        <v>0.47</v>
      </c>
      <c r="Q31" s="91">
        <v>0.13</v>
      </c>
    </row>
    <row r="32" spans="2:17">
      <c r="B32" s="59" t="s">
        <v>293</v>
      </c>
      <c r="C32" s="88">
        <v>1110907</v>
      </c>
      <c r="D32" s="88" t="s">
        <v>154</v>
      </c>
      <c r="E32" s="88">
        <v>0</v>
      </c>
      <c r="F32" s="88" t="s">
        <v>277</v>
      </c>
      <c r="G32" s="97"/>
      <c r="H32" s="88">
        <v>2.0099999999999998</v>
      </c>
      <c r="I32" s="88" t="s">
        <v>185</v>
      </c>
      <c r="J32" s="91">
        <v>6</v>
      </c>
      <c r="K32" s="91">
        <v>0.38</v>
      </c>
      <c r="L32" s="91">
        <v>43000</v>
      </c>
      <c r="M32" s="91">
        <v>117.11</v>
      </c>
      <c r="N32" s="91">
        <v>50.36</v>
      </c>
      <c r="O32" s="91">
        <v>0</v>
      </c>
      <c r="P32" s="91">
        <v>0.11</v>
      </c>
      <c r="Q32" s="91">
        <v>0.03</v>
      </c>
    </row>
    <row r="33" spans="2:17">
      <c r="B33" s="59" t="s">
        <v>294</v>
      </c>
      <c r="C33" s="88">
        <v>1115773</v>
      </c>
      <c r="D33" s="88" t="s">
        <v>154</v>
      </c>
      <c r="E33" s="88">
        <v>0</v>
      </c>
      <c r="F33" s="88" t="s">
        <v>277</v>
      </c>
      <c r="G33" s="97"/>
      <c r="H33" s="88">
        <v>2.83</v>
      </c>
      <c r="I33" s="88" t="s">
        <v>185</v>
      </c>
      <c r="J33" s="91">
        <v>5</v>
      </c>
      <c r="K33" s="91">
        <v>0.63</v>
      </c>
      <c r="L33" s="91">
        <v>1458000</v>
      </c>
      <c r="M33" s="91">
        <v>117.91</v>
      </c>
      <c r="N33" s="91">
        <v>1719.13</v>
      </c>
      <c r="O33" s="91">
        <v>0.01</v>
      </c>
      <c r="P33" s="91">
        <v>3.68</v>
      </c>
      <c r="Q33" s="91">
        <v>1</v>
      </c>
    </row>
    <row r="34" spans="2:17">
      <c r="B34" s="59" t="s">
        <v>295</v>
      </c>
      <c r="C34" s="88">
        <v>1130848</v>
      </c>
      <c r="D34" s="88" t="s">
        <v>154</v>
      </c>
      <c r="E34" s="88">
        <v>0</v>
      </c>
      <c r="F34" s="88" t="s">
        <v>277</v>
      </c>
      <c r="G34" s="97"/>
      <c r="H34" s="88">
        <v>6.39</v>
      </c>
      <c r="I34" s="88" t="s">
        <v>185</v>
      </c>
      <c r="J34" s="91">
        <v>3.75</v>
      </c>
      <c r="K34" s="91">
        <v>1.7</v>
      </c>
      <c r="L34" s="91">
        <v>560000</v>
      </c>
      <c r="M34" s="91">
        <v>116.64</v>
      </c>
      <c r="N34" s="91">
        <v>653.17999999999995</v>
      </c>
      <c r="O34" s="91">
        <v>0</v>
      </c>
      <c r="P34" s="91">
        <v>1.4</v>
      </c>
      <c r="Q34" s="91">
        <v>0.38</v>
      </c>
    </row>
    <row r="35" spans="2:17">
      <c r="B35" s="59" t="s">
        <v>267</v>
      </c>
      <c r="C35" s="88"/>
      <c r="D35" s="88"/>
      <c r="E35" s="88"/>
      <c r="F35" s="88"/>
      <c r="G35" s="97"/>
      <c r="H35" s="88"/>
      <c r="I35" s="88"/>
      <c r="J35" s="91"/>
      <c r="K35" s="91"/>
      <c r="L35" s="91"/>
      <c r="M35" s="91"/>
      <c r="N35" s="91"/>
      <c r="O35" s="91"/>
      <c r="P35" s="91"/>
      <c r="Q35" s="91"/>
    </row>
    <row r="36" spans="2:17">
      <c r="B36" s="58" t="s">
        <v>71</v>
      </c>
      <c r="C36" s="87"/>
      <c r="D36" s="87"/>
      <c r="E36" s="87"/>
      <c r="F36" s="87"/>
      <c r="G36" s="96"/>
      <c r="H36" s="87"/>
      <c r="I36" s="87"/>
      <c r="J36" s="90"/>
      <c r="K36" s="90"/>
      <c r="L36" s="90"/>
      <c r="M36" s="90"/>
      <c r="N36" s="90"/>
      <c r="O36" s="90"/>
      <c r="P36" s="90"/>
      <c r="Q36" s="90"/>
    </row>
    <row r="37" spans="2:17">
      <c r="B37" s="59" t="s">
        <v>267</v>
      </c>
      <c r="C37" s="88"/>
      <c r="D37" s="88"/>
      <c r="E37" s="88"/>
      <c r="F37" s="88"/>
      <c r="G37" s="97"/>
      <c r="H37" s="88"/>
      <c r="I37" s="88"/>
      <c r="J37" s="91"/>
      <c r="K37" s="91"/>
      <c r="L37" s="91"/>
      <c r="M37" s="91"/>
      <c r="N37" s="91"/>
      <c r="O37" s="91"/>
      <c r="P37" s="91"/>
      <c r="Q37" s="91"/>
    </row>
    <row r="38" spans="2:17">
      <c r="B38" s="58" t="s">
        <v>254</v>
      </c>
      <c r="C38" s="87"/>
      <c r="D38" s="87"/>
      <c r="E38" s="87"/>
      <c r="F38" s="87"/>
      <c r="G38" s="96"/>
      <c r="H38" s="87">
        <v>7.15</v>
      </c>
      <c r="I38" s="87"/>
      <c r="J38" s="90"/>
      <c r="K38" s="90">
        <v>2.76</v>
      </c>
      <c r="L38" s="90">
        <v>436000</v>
      </c>
      <c r="M38" s="90"/>
      <c r="N38" s="90">
        <v>1658.79</v>
      </c>
      <c r="O38" s="90"/>
      <c r="P38" s="90"/>
      <c r="Q38" s="90">
        <v>0.97</v>
      </c>
    </row>
    <row r="39" spans="2:17" ht="31.5">
      <c r="B39" s="58" t="s">
        <v>80</v>
      </c>
      <c r="C39" s="87"/>
      <c r="D39" s="87"/>
      <c r="E39" s="87"/>
      <c r="F39" s="87"/>
      <c r="G39" s="96"/>
      <c r="H39" s="87">
        <v>6.31</v>
      </c>
      <c r="I39" s="87"/>
      <c r="J39" s="90"/>
      <c r="K39" s="90">
        <v>2.89</v>
      </c>
      <c r="L39" s="90">
        <v>285000</v>
      </c>
      <c r="M39" s="90"/>
      <c r="N39" s="90">
        <v>1121.94</v>
      </c>
      <c r="O39" s="90"/>
      <c r="P39" s="90"/>
      <c r="Q39" s="90">
        <v>0.66</v>
      </c>
    </row>
    <row r="40" spans="2:17">
      <c r="B40" s="59" t="s">
        <v>296</v>
      </c>
      <c r="C40" s="88" t="s">
        <v>297</v>
      </c>
      <c r="D40" s="88" t="s">
        <v>28</v>
      </c>
      <c r="E40" s="88" t="s">
        <v>298</v>
      </c>
      <c r="F40" s="88" t="s">
        <v>299</v>
      </c>
      <c r="G40" s="97"/>
      <c r="H40" s="88">
        <v>5.86</v>
      </c>
      <c r="I40" s="88" t="s">
        <v>184</v>
      </c>
      <c r="J40" s="91">
        <v>3.15</v>
      </c>
      <c r="K40" s="91">
        <v>2.83</v>
      </c>
      <c r="L40" s="91">
        <v>225000</v>
      </c>
      <c r="M40" s="91">
        <v>103.32</v>
      </c>
      <c r="N40" s="91">
        <v>893.81</v>
      </c>
      <c r="O40" s="91">
        <v>0.02</v>
      </c>
      <c r="P40" s="91">
        <v>1.92</v>
      </c>
      <c r="Q40" s="91">
        <v>0.52</v>
      </c>
    </row>
    <row r="41" spans="2:17">
      <c r="B41" s="59" t="s">
        <v>300</v>
      </c>
      <c r="C41" s="88" t="s">
        <v>301</v>
      </c>
      <c r="D41" s="88" t="s">
        <v>28</v>
      </c>
      <c r="E41" s="88" t="s">
        <v>298</v>
      </c>
      <c r="F41" s="88" t="s">
        <v>299</v>
      </c>
      <c r="G41" s="97"/>
      <c r="H41" s="88">
        <v>8.07</v>
      </c>
      <c r="I41" s="88" t="s">
        <v>184</v>
      </c>
      <c r="J41" s="91">
        <v>2.875</v>
      </c>
      <c r="K41" s="91">
        <v>3.14</v>
      </c>
      <c r="L41" s="91">
        <v>60000</v>
      </c>
      <c r="M41" s="91">
        <v>98.89</v>
      </c>
      <c r="N41" s="91">
        <v>228.13</v>
      </c>
      <c r="O41" s="91">
        <v>0.01</v>
      </c>
      <c r="P41" s="91">
        <v>0.49</v>
      </c>
      <c r="Q41" s="91">
        <v>0.13</v>
      </c>
    </row>
    <row r="42" spans="2:17" ht="31.5">
      <c r="B42" s="58" t="s">
        <v>81</v>
      </c>
      <c r="C42" s="87"/>
      <c r="D42" s="87"/>
      <c r="E42" s="87"/>
      <c r="F42" s="87"/>
      <c r="G42" s="96"/>
      <c r="H42" s="87">
        <v>8.91</v>
      </c>
      <c r="I42" s="87"/>
      <c r="J42" s="90"/>
      <c r="K42" s="90">
        <v>2.4700000000000002</v>
      </c>
      <c r="L42" s="90">
        <v>151000</v>
      </c>
      <c r="M42" s="90"/>
      <c r="N42" s="90">
        <v>536.85</v>
      </c>
      <c r="O42" s="90"/>
      <c r="P42" s="90"/>
      <c r="Q42" s="90">
        <v>0.31</v>
      </c>
    </row>
    <row r="43" spans="2:17">
      <c r="B43" s="112" t="s">
        <v>302</v>
      </c>
      <c r="C43" s="88" t="s">
        <v>303</v>
      </c>
      <c r="D43" s="88" t="s">
        <v>28</v>
      </c>
      <c r="E43" s="88" t="s">
        <v>304</v>
      </c>
      <c r="F43" s="88" t="s">
        <v>299</v>
      </c>
      <c r="G43" s="97"/>
      <c r="H43" s="88">
        <v>8.91</v>
      </c>
      <c r="I43" s="88" t="s">
        <v>184</v>
      </c>
      <c r="J43" s="91">
        <v>1.5</v>
      </c>
      <c r="K43" s="91">
        <v>2.4700000000000002</v>
      </c>
      <c r="L43" s="91">
        <v>151000</v>
      </c>
      <c r="M43" s="91">
        <v>92.46</v>
      </c>
      <c r="N43" s="91">
        <v>536.85</v>
      </c>
      <c r="O43" s="91">
        <v>0</v>
      </c>
      <c r="P43" s="91">
        <v>1.1499999999999999</v>
      </c>
      <c r="Q43" s="91">
        <v>0.31</v>
      </c>
    </row>
    <row r="44" spans="2:17">
      <c r="B44" s="6" t="s">
        <v>145</v>
      </c>
      <c r="C44" s="1"/>
      <c r="D44" s="1"/>
    </row>
    <row r="45" spans="2:17">
      <c r="C45" s="1"/>
      <c r="D45" s="1"/>
    </row>
    <row r="46" spans="2:17">
      <c r="C46" s="1"/>
      <c r="D46" s="1"/>
    </row>
    <row r="47" spans="2:17">
      <c r="C47" s="1"/>
      <c r="D47" s="1"/>
    </row>
    <row r="48" spans="2:17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O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5.28515625" style="2" customWidth="1"/>
    <col min="6" max="6" width="6.28515625" style="2" customWidth="1"/>
    <col min="7" max="7" width="9.710937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customWidth="1"/>
    <col min="14" max="14" width="7.5703125" style="1" bestFit="1" customWidth="1"/>
    <col min="15" max="15" width="4.7109375" style="1" customWidth="1"/>
    <col min="16" max="16" width="6.5703125" style="1" customWidth="1"/>
    <col min="17" max="17" width="7.85546875" style="1" customWidth="1"/>
    <col min="18" max="18" width="11.28515625" style="1" bestFit="1" customWidth="1"/>
    <col min="19" max="19" width="11.85546875" style="1" bestFit="1" customWidth="1"/>
    <col min="20" max="20" width="11.14062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7">
      <c r="B1" s="81" t="s">
        <v>272</v>
      </c>
    </row>
    <row r="2" spans="2:67">
      <c r="B2" s="81" t="s">
        <v>273</v>
      </c>
    </row>
    <row r="3" spans="2:67">
      <c r="B3" s="81" t="s">
        <v>274</v>
      </c>
    </row>
    <row r="4" spans="2:67">
      <c r="B4" s="81" t="s">
        <v>275</v>
      </c>
    </row>
    <row r="6" spans="2:67" ht="26.25" customHeight="1">
      <c r="B6" s="139" t="s">
        <v>219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3"/>
      <c r="BO6" s="3"/>
    </row>
    <row r="7" spans="2:67" ht="26.25" customHeight="1">
      <c r="B7" s="139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AZ7" s="32"/>
      <c r="BJ7" s="3"/>
      <c r="BO7" s="3"/>
    </row>
    <row r="8" spans="2:67" s="3" customFormat="1" ht="47.25">
      <c r="B8" s="20" t="s">
        <v>148</v>
      </c>
      <c r="C8" s="13" t="s">
        <v>50</v>
      </c>
      <c r="D8" s="78" t="s">
        <v>153</v>
      </c>
      <c r="E8" s="50" t="s">
        <v>240</v>
      </c>
      <c r="F8" s="50" t="s">
        <v>150</v>
      </c>
      <c r="G8" s="79" t="s">
        <v>84</v>
      </c>
      <c r="H8" s="13" t="s">
        <v>15</v>
      </c>
      <c r="I8" s="13" t="s">
        <v>85</v>
      </c>
      <c r="J8" s="13" t="s">
        <v>134</v>
      </c>
      <c r="K8" s="79" t="s">
        <v>18</v>
      </c>
      <c r="L8" s="13" t="s">
        <v>133</v>
      </c>
      <c r="M8" s="13" t="s">
        <v>17</v>
      </c>
      <c r="N8" s="13" t="s">
        <v>19</v>
      </c>
      <c r="O8" s="13" t="s">
        <v>0</v>
      </c>
      <c r="P8" s="13" t="s">
        <v>137</v>
      </c>
      <c r="Q8" s="13" t="s">
        <v>78</v>
      </c>
      <c r="R8" s="13" t="s">
        <v>72</v>
      </c>
      <c r="S8" s="50" t="s">
        <v>191</v>
      </c>
      <c r="T8" s="14" t="s">
        <v>193</v>
      </c>
      <c r="V8" s="1"/>
      <c r="AZ8" s="32"/>
      <c r="BJ8" s="1"/>
      <c r="BK8" s="1"/>
      <c r="BL8" s="1"/>
      <c r="BO8" s="4"/>
    </row>
    <row r="9" spans="2:67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24</v>
      </c>
      <c r="K9" s="16" t="s">
        <v>21</v>
      </c>
      <c r="L9" s="16"/>
      <c r="M9" s="16" t="s">
        <v>20</v>
      </c>
      <c r="N9" s="16" t="s">
        <v>20</v>
      </c>
      <c r="O9" s="16" t="s">
        <v>22</v>
      </c>
      <c r="P9" s="16" t="s">
        <v>79</v>
      </c>
      <c r="Q9" s="16" t="s">
        <v>23</v>
      </c>
      <c r="R9" s="16" t="s">
        <v>20</v>
      </c>
      <c r="S9" s="16" t="s">
        <v>20</v>
      </c>
      <c r="T9" s="35" t="s">
        <v>20</v>
      </c>
      <c r="BJ9" s="1"/>
      <c r="BL9" s="1"/>
      <c r="BO9" s="4"/>
    </row>
    <row r="10" spans="2:67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146</v>
      </c>
      <c r="R10" s="60" t="s">
        <v>147</v>
      </c>
      <c r="S10" s="63" t="s">
        <v>194</v>
      </c>
      <c r="T10" s="36" t="s">
        <v>241</v>
      </c>
      <c r="U10" s="5"/>
      <c r="BJ10" s="1"/>
      <c r="BK10" s="3"/>
      <c r="BL10" s="1"/>
      <c r="BO10" s="1"/>
    </row>
    <row r="11" spans="2:67" s="4" customFormat="1" ht="18" customHeight="1" thickBot="1">
      <c r="B11" s="114" t="s">
        <v>51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5"/>
      <c r="BJ11" s="1"/>
      <c r="BK11" s="3"/>
      <c r="BL11" s="1"/>
      <c r="BO11" s="1"/>
    </row>
    <row r="12" spans="2:67" customFormat="1" ht="15.75">
      <c r="B12" s="58" t="s">
        <v>255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</row>
    <row r="13" spans="2:67" customFormat="1" ht="15.75">
      <c r="B13" s="58" t="s">
        <v>35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</row>
    <row r="14" spans="2:67" customFormat="1" ht="15.75">
      <c r="B14" s="59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3"/>
      <c r="N14" s="113"/>
      <c r="O14" s="113"/>
      <c r="P14" s="113"/>
      <c r="Q14" s="113"/>
      <c r="R14" s="113"/>
      <c r="S14" s="113"/>
      <c r="T14" s="113"/>
    </row>
    <row r="15" spans="2:67" customFormat="1" ht="15.75">
      <c r="B15" s="58" t="s">
        <v>53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</row>
    <row r="16" spans="2:67" customFormat="1" ht="15.75">
      <c r="B16" s="59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3"/>
      <c r="N16" s="113"/>
      <c r="O16" s="113"/>
      <c r="P16" s="113"/>
      <c r="Q16" s="113"/>
      <c r="R16" s="113"/>
      <c r="S16" s="113"/>
      <c r="T16" s="113"/>
    </row>
    <row r="17" spans="1:20" customFormat="1" ht="15.75">
      <c r="B17" s="58" t="s">
        <v>54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</row>
    <row r="18" spans="1:20" customFormat="1" ht="15.75">
      <c r="B18" s="59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3"/>
      <c r="N18" s="113"/>
      <c r="O18" s="113"/>
      <c r="P18" s="113"/>
      <c r="Q18" s="113"/>
      <c r="R18" s="113"/>
      <c r="S18" s="113"/>
      <c r="T18" s="113"/>
    </row>
    <row r="19" spans="1:20" customFormat="1" ht="15.75">
      <c r="B19" s="58" t="s">
        <v>254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</row>
    <row r="20" spans="1:20" customFormat="1" ht="15.75">
      <c r="B20" s="58" t="s">
        <v>83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</row>
    <row r="21" spans="1:20" customFormat="1" ht="15.75">
      <c r="B21" s="59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3"/>
      <c r="N21" s="113"/>
      <c r="O21" s="113"/>
      <c r="P21" s="113"/>
      <c r="Q21" s="113"/>
      <c r="R21" s="113"/>
      <c r="S21" s="113"/>
      <c r="T21" s="113"/>
    </row>
    <row r="22" spans="1:20" customFormat="1" ht="15.75">
      <c r="B22" s="58" t="s">
        <v>82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</row>
    <row r="23" spans="1:20" customFormat="1" ht="15.75">
      <c r="B23" s="112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3"/>
      <c r="N23" s="113"/>
      <c r="O23" s="113"/>
      <c r="P23" s="113"/>
      <c r="Q23" s="113"/>
      <c r="R23" s="113"/>
      <c r="S23" s="113"/>
      <c r="T23" s="113"/>
    </row>
    <row r="24" spans="1:20" customFormat="1">
      <c r="A24" s="1"/>
      <c r="B24" s="6" t="s">
        <v>52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customFormat="1">
      <c r="A25" s="1"/>
      <c r="B25" s="6" t="s">
        <v>145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customFormat="1" ht="12.75"/>
    <row r="27" spans="1:20" customFormat="1" ht="12.75"/>
    <row r="28" spans="1:20" customFormat="1" ht="12.75"/>
    <row r="29" spans="1:20" customFormat="1" ht="12.75"/>
    <row r="30" spans="1:20" customFormat="1" ht="12.75"/>
    <row r="31" spans="1:20">
      <c r="C31" s="1"/>
      <c r="D31" s="1"/>
      <c r="E31" s="1"/>
      <c r="F31" s="1"/>
      <c r="G31" s="1"/>
    </row>
    <row r="32" spans="1:20">
      <c r="C32" s="1"/>
      <c r="D32" s="1"/>
      <c r="E32" s="1"/>
      <c r="F32" s="1"/>
      <c r="G32" s="1"/>
    </row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5">
    <dataValidation type="list" allowBlank="1" showInputMessage="1" showErrorMessage="1" sqref="E205:E712">
      <formula1>$AL$6:$AL$8</formula1>
    </dataValidation>
    <dataValidation type="list" allowBlank="1" showInputMessage="1" showErrorMessage="1" sqref="I31:I487 I24:I25">
      <formula1>$BN$6:$BN$9</formula1>
    </dataValidation>
    <dataValidation type="list" allowBlank="1" showInputMessage="1" showErrorMessage="1" sqref="E31:E204 E24:E25">
      <formula1>$BJ$6:$BJ$22</formula1>
    </dataValidation>
    <dataValidation type="list" allowBlank="1" showInputMessage="1" showErrorMessage="1" sqref="L31:L487 L24:L25">
      <formula1>$BO$6:$BO$19</formula1>
    </dataValidation>
    <dataValidation type="list" allowBlank="1" showInputMessage="1" showErrorMessage="1" sqref="G31:G705 G24:G25">
      <formula1>$BL$6:$BL$28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30"/>
  <sheetViews>
    <sheetView rightToLeft="1" workbookViewId="0">
      <selection activeCell="F197" sqref="F197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17.42578125" style="2" bestFit="1" customWidth="1"/>
    <col min="4" max="4" width="10.5703125" style="2" bestFit="1" customWidth="1"/>
    <col min="5" max="5" width="8.85546875" style="2" bestFit="1" customWidth="1"/>
    <col min="6" max="6" width="6.7109375" style="2" bestFit="1" customWidth="1"/>
    <col min="7" max="7" width="33.42578125" style="1" bestFit="1" customWidth="1"/>
    <col min="8" max="8" width="6.85546875" style="1" bestFit="1" customWidth="1"/>
    <col min="9" max="9" width="9.28515625" style="1" bestFit="1" customWidth="1"/>
    <col min="10" max="10" width="11.7109375" style="1" customWidth="1"/>
    <col min="11" max="11" width="8.140625" style="1" bestFit="1" customWidth="1"/>
    <col min="12" max="12" width="12.85546875" style="1" bestFit="1" customWidth="1"/>
    <col min="13" max="13" width="6.42578125" style="1" customWidth="1"/>
    <col min="14" max="14" width="7.5703125" style="1" bestFit="1" customWidth="1"/>
    <col min="15" max="15" width="17.85546875" style="1" bestFit="1" customWidth="1"/>
    <col min="16" max="16" width="8.28515625" style="1" bestFit="1" customWidth="1"/>
    <col min="17" max="17" width="13.140625" style="1" bestFit="1" customWidth="1"/>
    <col min="18" max="18" width="11.28515625" style="1" bestFit="1" customWidth="1"/>
    <col min="19" max="19" width="10.85546875" style="1" customWidth="1"/>
    <col min="20" max="20" width="11.14062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5">
      <c r="B1" s="81" t="s">
        <v>272</v>
      </c>
    </row>
    <row r="2" spans="2:65">
      <c r="B2" s="81" t="s">
        <v>273</v>
      </c>
    </row>
    <row r="3" spans="2:65">
      <c r="B3" s="81" t="s">
        <v>274</v>
      </c>
    </row>
    <row r="4" spans="2:65">
      <c r="B4" s="81" t="s">
        <v>275</v>
      </c>
    </row>
    <row r="6" spans="2:65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65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  <c r="BM7" s="3"/>
    </row>
    <row r="8" spans="2:65" s="3" customFormat="1" ht="63">
      <c r="B8" s="20" t="s">
        <v>148</v>
      </c>
      <c r="C8" s="25" t="s">
        <v>50</v>
      </c>
      <c r="D8" s="78" t="s">
        <v>153</v>
      </c>
      <c r="E8" s="50" t="s">
        <v>240</v>
      </c>
      <c r="F8" s="47" t="s">
        <v>150</v>
      </c>
      <c r="G8" s="77" t="s">
        <v>84</v>
      </c>
      <c r="H8" s="25" t="s">
        <v>15</v>
      </c>
      <c r="I8" s="25" t="s">
        <v>85</v>
      </c>
      <c r="J8" s="25" t="s">
        <v>134</v>
      </c>
      <c r="K8" s="77" t="s">
        <v>18</v>
      </c>
      <c r="L8" s="25" t="s">
        <v>133</v>
      </c>
      <c r="M8" s="25" t="s">
        <v>17</v>
      </c>
      <c r="N8" s="25" t="s">
        <v>19</v>
      </c>
      <c r="O8" s="25" t="s">
        <v>0</v>
      </c>
      <c r="P8" s="25" t="s">
        <v>137</v>
      </c>
      <c r="Q8" s="25" t="s">
        <v>78</v>
      </c>
      <c r="R8" s="13" t="s">
        <v>72</v>
      </c>
      <c r="S8" s="50" t="s">
        <v>191</v>
      </c>
      <c r="T8" s="26" t="s">
        <v>193</v>
      </c>
      <c r="V8" s="1"/>
      <c r="BI8" s="1"/>
      <c r="BJ8" s="1"/>
    </row>
    <row r="9" spans="2:65" s="3" customFormat="1" ht="20.25">
      <c r="B9" s="15"/>
      <c r="C9" s="16"/>
      <c r="D9" s="16"/>
      <c r="E9" s="16"/>
      <c r="F9" s="16"/>
      <c r="G9" s="16"/>
      <c r="H9" s="27"/>
      <c r="I9" s="27"/>
      <c r="J9" s="27" t="s">
        <v>24</v>
      </c>
      <c r="K9" s="27" t="s">
        <v>21</v>
      </c>
      <c r="L9" s="27"/>
      <c r="M9" s="27" t="s">
        <v>20</v>
      </c>
      <c r="N9" s="27" t="s">
        <v>20</v>
      </c>
      <c r="O9" s="27" t="s">
        <v>22</v>
      </c>
      <c r="P9" s="27" t="s">
        <v>79</v>
      </c>
      <c r="Q9" s="27" t="s">
        <v>23</v>
      </c>
      <c r="R9" s="16" t="s">
        <v>20</v>
      </c>
      <c r="S9" s="27" t="s">
        <v>23</v>
      </c>
      <c r="T9" s="17" t="s">
        <v>20</v>
      </c>
      <c r="BH9" s="1"/>
      <c r="BI9" s="1"/>
      <c r="BJ9" s="1"/>
      <c r="BM9" s="4"/>
    </row>
    <row r="10" spans="2:65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4" t="s">
        <v>146</v>
      </c>
      <c r="R10" s="60" t="s">
        <v>147</v>
      </c>
      <c r="S10" s="60" t="s">
        <v>194</v>
      </c>
      <c r="T10" s="62" t="s">
        <v>241</v>
      </c>
      <c r="U10" s="5"/>
      <c r="BH10" s="1"/>
      <c r="BI10" s="3"/>
      <c r="BJ10" s="1"/>
    </row>
    <row r="11" spans="2:65" s="4" customFormat="1" ht="18" customHeight="1">
      <c r="B11" s="55" t="s">
        <v>37</v>
      </c>
      <c r="C11" s="84"/>
      <c r="D11" s="84"/>
      <c r="E11" s="84"/>
      <c r="F11" s="84"/>
      <c r="G11" s="84"/>
      <c r="H11" s="84"/>
      <c r="I11" s="84"/>
      <c r="J11" s="95"/>
      <c r="K11" s="84">
        <v>4.09</v>
      </c>
      <c r="L11" s="84"/>
      <c r="M11" s="83"/>
      <c r="N11" s="83">
        <v>2.66</v>
      </c>
      <c r="O11" s="83">
        <v>39176273.079999998</v>
      </c>
      <c r="P11" s="83"/>
      <c r="Q11" s="83">
        <v>37677.17</v>
      </c>
      <c r="R11" s="83"/>
      <c r="S11" s="83"/>
      <c r="T11" s="83">
        <v>22.01</v>
      </c>
      <c r="U11" s="5"/>
      <c r="BH11" s="1"/>
      <c r="BI11" s="3"/>
      <c r="BJ11" s="1"/>
      <c r="BM11" s="1"/>
    </row>
    <row r="12" spans="2:65" customFormat="1" ht="15.75">
      <c r="B12" s="58" t="s">
        <v>255</v>
      </c>
      <c r="C12" s="87"/>
      <c r="D12" s="87"/>
      <c r="E12" s="87"/>
      <c r="F12" s="87"/>
      <c r="G12" s="87"/>
      <c r="H12" s="87"/>
      <c r="I12" s="87"/>
      <c r="J12" s="96"/>
      <c r="K12" s="87">
        <v>4.03</v>
      </c>
      <c r="L12" s="87"/>
      <c r="M12" s="90"/>
      <c r="N12" s="90">
        <v>2.3199999999999998</v>
      </c>
      <c r="O12" s="90">
        <v>26866273.079999998</v>
      </c>
      <c r="P12" s="90"/>
      <c r="Q12" s="90">
        <v>29394.37</v>
      </c>
      <c r="R12" s="90"/>
      <c r="S12" s="90"/>
      <c r="T12" s="90">
        <v>17.170000000000002</v>
      </c>
    </row>
    <row r="13" spans="2:65" customFormat="1" ht="15.75">
      <c r="B13" s="58" t="s">
        <v>35</v>
      </c>
      <c r="C13" s="87"/>
      <c r="D13" s="87"/>
      <c r="E13" s="87"/>
      <c r="F13" s="87"/>
      <c r="G13" s="87"/>
      <c r="H13" s="87"/>
      <c r="I13" s="87"/>
      <c r="J13" s="96"/>
      <c r="K13" s="87">
        <v>4.13</v>
      </c>
      <c r="L13" s="87"/>
      <c r="M13" s="90"/>
      <c r="N13" s="90">
        <v>2.23</v>
      </c>
      <c r="O13" s="90">
        <v>19794144.789999999</v>
      </c>
      <c r="P13" s="90"/>
      <c r="Q13" s="90">
        <v>21993.64</v>
      </c>
      <c r="R13" s="90"/>
      <c r="S13" s="90"/>
      <c r="T13" s="90">
        <v>12.85</v>
      </c>
    </row>
    <row r="14" spans="2:65" customFormat="1" ht="15.75">
      <c r="B14" s="59" t="s">
        <v>305</v>
      </c>
      <c r="C14" s="89">
        <v>6040315</v>
      </c>
      <c r="D14" s="89" t="s">
        <v>154</v>
      </c>
      <c r="E14" s="89"/>
      <c r="F14" s="89">
        <v>604</v>
      </c>
      <c r="G14" s="89" t="s">
        <v>306</v>
      </c>
      <c r="H14" s="89" t="s">
        <v>307</v>
      </c>
      <c r="I14" s="89" t="s">
        <v>183</v>
      </c>
      <c r="J14" s="100"/>
      <c r="K14" s="89">
        <v>3.47</v>
      </c>
      <c r="L14" s="89" t="s">
        <v>185</v>
      </c>
      <c r="M14" s="113">
        <v>0.59</v>
      </c>
      <c r="N14" s="113">
        <v>0.9</v>
      </c>
      <c r="O14" s="113">
        <v>682000</v>
      </c>
      <c r="P14" s="113">
        <v>98.95</v>
      </c>
      <c r="Q14" s="113">
        <v>674.84</v>
      </c>
      <c r="R14" s="113">
        <v>0.01</v>
      </c>
      <c r="S14" s="113">
        <v>1.79</v>
      </c>
      <c r="T14" s="113">
        <v>0.39</v>
      </c>
    </row>
    <row r="15" spans="2:65" customFormat="1" ht="15.75">
      <c r="B15" s="59" t="s">
        <v>308</v>
      </c>
      <c r="C15" s="89">
        <v>2310118</v>
      </c>
      <c r="D15" s="89" t="s">
        <v>154</v>
      </c>
      <c r="E15" s="89"/>
      <c r="F15" s="89">
        <v>695</v>
      </c>
      <c r="G15" s="89" t="s">
        <v>306</v>
      </c>
      <c r="H15" s="89" t="s">
        <v>307</v>
      </c>
      <c r="I15" s="89" t="s">
        <v>183</v>
      </c>
      <c r="J15" s="100"/>
      <c r="K15" s="89">
        <v>1.99</v>
      </c>
      <c r="L15" s="89" t="s">
        <v>185</v>
      </c>
      <c r="M15" s="113">
        <v>2.58</v>
      </c>
      <c r="N15" s="113">
        <v>0.76</v>
      </c>
      <c r="O15" s="113">
        <v>64000</v>
      </c>
      <c r="P15" s="113">
        <v>108.3</v>
      </c>
      <c r="Q15" s="113">
        <v>69.31</v>
      </c>
      <c r="R15" s="113">
        <v>0</v>
      </c>
      <c r="S15" s="113">
        <v>0.18</v>
      </c>
      <c r="T15" s="113">
        <v>0.04</v>
      </c>
    </row>
    <row r="16" spans="2:65" customFormat="1" ht="15.75">
      <c r="B16" s="59" t="s">
        <v>309</v>
      </c>
      <c r="C16" s="89">
        <v>2310191</v>
      </c>
      <c r="D16" s="89" t="s">
        <v>154</v>
      </c>
      <c r="E16" s="89"/>
      <c r="F16" s="89">
        <v>231</v>
      </c>
      <c r="G16" s="89" t="s">
        <v>306</v>
      </c>
      <c r="H16" s="89" t="s">
        <v>307</v>
      </c>
      <c r="I16" s="89" t="s">
        <v>183</v>
      </c>
      <c r="J16" s="100"/>
      <c r="K16" s="89">
        <v>4.25</v>
      </c>
      <c r="L16" s="89" t="s">
        <v>185</v>
      </c>
      <c r="M16" s="113">
        <v>4</v>
      </c>
      <c r="N16" s="113">
        <v>0.8</v>
      </c>
      <c r="O16" s="113">
        <v>1602000</v>
      </c>
      <c r="P16" s="113">
        <v>116.35</v>
      </c>
      <c r="Q16" s="113">
        <v>1863.93</v>
      </c>
      <c r="R16" s="113">
        <v>0.08</v>
      </c>
      <c r="S16" s="113">
        <v>4.95</v>
      </c>
      <c r="T16" s="113">
        <v>1.0900000000000001</v>
      </c>
    </row>
    <row r="17" spans="2:20" customFormat="1" ht="15.75">
      <c r="B17" s="59" t="s">
        <v>310</v>
      </c>
      <c r="C17" s="89">
        <v>2310209</v>
      </c>
      <c r="D17" s="89" t="s">
        <v>154</v>
      </c>
      <c r="E17" s="89"/>
      <c r="F17" s="89">
        <v>231</v>
      </c>
      <c r="G17" s="89" t="s">
        <v>306</v>
      </c>
      <c r="H17" s="89" t="s">
        <v>307</v>
      </c>
      <c r="I17" s="89" t="s">
        <v>183</v>
      </c>
      <c r="J17" s="100"/>
      <c r="K17" s="89">
        <v>5.59</v>
      </c>
      <c r="L17" s="89" t="s">
        <v>185</v>
      </c>
      <c r="M17" s="113">
        <v>0.99</v>
      </c>
      <c r="N17" s="113">
        <v>1.05</v>
      </c>
      <c r="O17" s="113">
        <v>1879000</v>
      </c>
      <c r="P17" s="113">
        <v>99.61</v>
      </c>
      <c r="Q17" s="113">
        <v>1871.67</v>
      </c>
      <c r="R17" s="113">
        <v>0.06</v>
      </c>
      <c r="S17" s="113">
        <v>4.97</v>
      </c>
      <c r="T17" s="113">
        <v>1.0900000000000001</v>
      </c>
    </row>
    <row r="18" spans="2:20" customFormat="1" ht="15.75">
      <c r="B18" s="59" t="s">
        <v>311</v>
      </c>
      <c r="C18" s="89">
        <v>1940535</v>
      </c>
      <c r="D18" s="89" t="s">
        <v>154</v>
      </c>
      <c r="E18" s="89"/>
      <c r="F18" s="89">
        <v>194</v>
      </c>
      <c r="G18" s="89" t="s">
        <v>306</v>
      </c>
      <c r="H18" s="89" t="s">
        <v>307</v>
      </c>
      <c r="I18" s="89" t="s">
        <v>181</v>
      </c>
      <c r="J18" s="100"/>
      <c r="K18" s="89">
        <v>4.96</v>
      </c>
      <c r="L18" s="89" t="s">
        <v>185</v>
      </c>
      <c r="M18" s="113">
        <v>5</v>
      </c>
      <c r="N18" s="113">
        <v>0.96</v>
      </c>
      <c r="O18" s="113">
        <v>1227000</v>
      </c>
      <c r="P18" s="113">
        <v>126.5</v>
      </c>
      <c r="Q18" s="113">
        <v>1552.16</v>
      </c>
      <c r="R18" s="113">
        <v>0.04</v>
      </c>
      <c r="S18" s="113">
        <v>4.12</v>
      </c>
      <c r="T18" s="113">
        <v>0.91</v>
      </c>
    </row>
    <row r="19" spans="2:20" customFormat="1" ht="15.75">
      <c r="B19" s="59" t="s">
        <v>312</v>
      </c>
      <c r="C19" s="89">
        <v>1940576</v>
      </c>
      <c r="D19" s="89" t="s">
        <v>154</v>
      </c>
      <c r="E19" s="89"/>
      <c r="F19" s="89">
        <v>194</v>
      </c>
      <c r="G19" s="89" t="s">
        <v>306</v>
      </c>
      <c r="H19" s="89" t="s">
        <v>307</v>
      </c>
      <c r="I19" s="89" t="s">
        <v>181</v>
      </c>
      <c r="J19" s="100"/>
      <c r="K19" s="89">
        <v>3.19</v>
      </c>
      <c r="L19" s="89" t="s">
        <v>185</v>
      </c>
      <c r="M19" s="113">
        <v>0.7</v>
      </c>
      <c r="N19" s="113">
        <v>0.59</v>
      </c>
      <c r="O19" s="113">
        <v>720000</v>
      </c>
      <c r="P19" s="113">
        <v>101.29</v>
      </c>
      <c r="Q19" s="113">
        <v>729.29</v>
      </c>
      <c r="R19" s="113">
        <v>0.01</v>
      </c>
      <c r="S19" s="113">
        <v>1.94</v>
      </c>
      <c r="T19" s="113">
        <v>0.43</v>
      </c>
    </row>
    <row r="20" spans="2:20" customFormat="1" ht="15.75">
      <c r="B20" s="59" t="s">
        <v>313</v>
      </c>
      <c r="C20" s="89">
        <v>1093681</v>
      </c>
      <c r="D20" s="89" t="s">
        <v>154</v>
      </c>
      <c r="E20" s="89"/>
      <c r="F20" s="89">
        <v>1153</v>
      </c>
      <c r="G20" s="89" t="s">
        <v>306</v>
      </c>
      <c r="H20" s="89" t="s">
        <v>304</v>
      </c>
      <c r="I20" s="89" t="s">
        <v>181</v>
      </c>
      <c r="J20" s="100"/>
      <c r="K20" s="89">
        <v>1.07</v>
      </c>
      <c r="L20" s="89" t="s">
        <v>185</v>
      </c>
      <c r="M20" s="113">
        <v>4.2</v>
      </c>
      <c r="N20" s="113">
        <v>0.66</v>
      </c>
      <c r="O20" s="113">
        <v>22173.599999999999</v>
      </c>
      <c r="P20" s="113">
        <v>128.38</v>
      </c>
      <c r="Q20" s="113">
        <v>28.47</v>
      </c>
      <c r="R20" s="113">
        <v>0.02</v>
      </c>
      <c r="S20" s="113">
        <v>0.08</v>
      </c>
      <c r="T20" s="113">
        <v>0.02</v>
      </c>
    </row>
    <row r="21" spans="2:20" customFormat="1" ht="15.75">
      <c r="B21" s="59" t="s">
        <v>314</v>
      </c>
      <c r="C21" s="89">
        <v>6040232</v>
      </c>
      <c r="D21" s="89" t="s">
        <v>154</v>
      </c>
      <c r="E21" s="89"/>
      <c r="F21" s="89">
        <v>741</v>
      </c>
      <c r="G21" s="89" t="s">
        <v>315</v>
      </c>
      <c r="H21" s="89" t="s">
        <v>304</v>
      </c>
      <c r="I21" s="89" t="s">
        <v>183</v>
      </c>
      <c r="J21" s="100"/>
      <c r="K21" s="89">
        <v>0.85</v>
      </c>
      <c r="L21" s="89" t="s">
        <v>185</v>
      </c>
      <c r="M21" s="113">
        <v>4.4000000000000004</v>
      </c>
      <c r="N21" s="113">
        <v>0.42</v>
      </c>
      <c r="O21" s="113">
        <v>6666.67</v>
      </c>
      <c r="P21" s="113">
        <v>121.41</v>
      </c>
      <c r="Q21" s="113">
        <v>8.09</v>
      </c>
      <c r="R21" s="113">
        <v>0</v>
      </c>
      <c r="S21" s="113">
        <v>0.02</v>
      </c>
      <c r="T21" s="113">
        <v>0</v>
      </c>
    </row>
    <row r="22" spans="2:20" customFormat="1" ht="15.75">
      <c r="B22" s="59" t="s">
        <v>316</v>
      </c>
      <c r="C22" s="89">
        <v>6040273</v>
      </c>
      <c r="D22" s="89" t="s">
        <v>154</v>
      </c>
      <c r="E22" s="89"/>
      <c r="F22" s="89">
        <v>741</v>
      </c>
      <c r="G22" s="89" t="s">
        <v>306</v>
      </c>
      <c r="H22" s="89" t="s">
        <v>304</v>
      </c>
      <c r="I22" s="89" t="s">
        <v>183</v>
      </c>
      <c r="J22" s="100"/>
      <c r="K22" s="89">
        <v>0.7</v>
      </c>
      <c r="L22" s="89" t="s">
        <v>185</v>
      </c>
      <c r="M22" s="113">
        <v>2.6</v>
      </c>
      <c r="N22" s="113">
        <v>0.62</v>
      </c>
      <c r="O22" s="113">
        <v>90000</v>
      </c>
      <c r="P22" s="113">
        <v>108.11</v>
      </c>
      <c r="Q22" s="113">
        <v>97.3</v>
      </c>
      <c r="R22" s="113">
        <v>0</v>
      </c>
      <c r="S22" s="113">
        <v>0.26</v>
      </c>
      <c r="T22" s="113">
        <v>0.06</v>
      </c>
    </row>
    <row r="23" spans="2:20" customFormat="1" ht="15.75">
      <c r="B23" s="59" t="s">
        <v>317</v>
      </c>
      <c r="C23" s="89">
        <v>6040299</v>
      </c>
      <c r="D23" s="89" t="s">
        <v>154</v>
      </c>
      <c r="E23" s="89"/>
      <c r="F23" s="89">
        <v>741</v>
      </c>
      <c r="G23" s="89" t="s">
        <v>306</v>
      </c>
      <c r="H23" s="89" t="s">
        <v>304</v>
      </c>
      <c r="I23" s="89" t="s">
        <v>183</v>
      </c>
      <c r="J23" s="100"/>
      <c r="K23" s="89">
        <v>3.68</v>
      </c>
      <c r="L23" s="89" t="s">
        <v>185</v>
      </c>
      <c r="M23" s="113">
        <v>3.4</v>
      </c>
      <c r="N23" s="113">
        <v>0.79</v>
      </c>
      <c r="O23" s="113">
        <v>407000</v>
      </c>
      <c r="P23" s="113">
        <v>112.62</v>
      </c>
      <c r="Q23" s="113">
        <v>458.36</v>
      </c>
      <c r="R23" s="113">
        <v>0.02</v>
      </c>
      <c r="S23" s="113">
        <v>1.22</v>
      </c>
      <c r="T23" s="113">
        <v>0.27</v>
      </c>
    </row>
    <row r="24" spans="2:20" customFormat="1" ht="15.75">
      <c r="B24" s="59" t="s">
        <v>318</v>
      </c>
      <c r="C24" s="89">
        <v>2310068</v>
      </c>
      <c r="D24" s="89" t="s">
        <v>154</v>
      </c>
      <c r="E24" s="89"/>
      <c r="F24" s="89">
        <v>231</v>
      </c>
      <c r="G24" s="89" t="s">
        <v>306</v>
      </c>
      <c r="H24" s="89" t="s">
        <v>304</v>
      </c>
      <c r="I24" s="89" t="s">
        <v>183</v>
      </c>
      <c r="J24" s="100"/>
      <c r="K24" s="89">
        <v>0.41</v>
      </c>
      <c r="L24" s="89" t="s">
        <v>185</v>
      </c>
      <c r="M24" s="113">
        <v>3.9</v>
      </c>
      <c r="N24" s="113">
        <v>1.56</v>
      </c>
      <c r="O24" s="113">
        <v>87000</v>
      </c>
      <c r="P24" s="113">
        <v>122.92</v>
      </c>
      <c r="Q24" s="113">
        <v>106.94</v>
      </c>
      <c r="R24" s="113">
        <v>0.01</v>
      </c>
      <c r="S24" s="113">
        <v>0.28000000000000003</v>
      </c>
      <c r="T24" s="113">
        <v>0.06</v>
      </c>
    </row>
    <row r="25" spans="2:20" customFormat="1" ht="15.75">
      <c r="B25" s="59" t="s">
        <v>319</v>
      </c>
      <c r="C25" s="89">
        <v>2310076</v>
      </c>
      <c r="D25" s="89" t="s">
        <v>154</v>
      </c>
      <c r="E25" s="89"/>
      <c r="F25" s="89">
        <v>695</v>
      </c>
      <c r="G25" s="89" t="s">
        <v>306</v>
      </c>
      <c r="H25" s="89" t="s">
        <v>304</v>
      </c>
      <c r="I25" s="89" t="s">
        <v>183</v>
      </c>
      <c r="J25" s="100"/>
      <c r="K25" s="89">
        <v>2.64</v>
      </c>
      <c r="L25" s="89" t="s">
        <v>185</v>
      </c>
      <c r="M25" s="113">
        <v>3</v>
      </c>
      <c r="N25" s="113">
        <v>0.74</v>
      </c>
      <c r="O25" s="113">
        <v>5000</v>
      </c>
      <c r="P25" s="113">
        <v>112.61</v>
      </c>
      <c r="Q25" s="113">
        <v>5.63</v>
      </c>
      <c r="R25" s="113">
        <v>0</v>
      </c>
      <c r="S25" s="113">
        <v>0.01</v>
      </c>
      <c r="T25" s="113">
        <v>0</v>
      </c>
    </row>
    <row r="26" spans="2:20" customFormat="1" ht="15.75">
      <c r="B26" s="59" t="s">
        <v>320</v>
      </c>
      <c r="C26" s="89">
        <v>1138650</v>
      </c>
      <c r="D26" s="89" t="s">
        <v>154</v>
      </c>
      <c r="E26" s="89"/>
      <c r="F26" s="89">
        <v>1420</v>
      </c>
      <c r="G26" s="89" t="s">
        <v>321</v>
      </c>
      <c r="H26" s="89" t="s">
        <v>304</v>
      </c>
      <c r="I26" s="89" t="s">
        <v>181</v>
      </c>
      <c r="J26" s="100"/>
      <c r="K26" s="89">
        <v>6.99</v>
      </c>
      <c r="L26" s="89" t="s">
        <v>185</v>
      </c>
      <c r="M26" s="113">
        <v>1.34</v>
      </c>
      <c r="N26" s="113">
        <v>1.84</v>
      </c>
      <c r="O26" s="113">
        <v>388000</v>
      </c>
      <c r="P26" s="113">
        <v>97.37</v>
      </c>
      <c r="Q26" s="113">
        <v>377.8</v>
      </c>
      <c r="R26" s="113">
        <v>0.02</v>
      </c>
      <c r="S26" s="113">
        <v>1</v>
      </c>
      <c r="T26" s="113">
        <v>0.22</v>
      </c>
    </row>
    <row r="27" spans="2:20" customFormat="1" ht="15.75">
      <c r="B27" s="59" t="s">
        <v>322</v>
      </c>
      <c r="C27" s="89">
        <v>1940501</v>
      </c>
      <c r="D27" s="89" t="s">
        <v>154</v>
      </c>
      <c r="E27" s="89"/>
      <c r="F27" s="89">
        <v>194</v>
      </c>
      <c r="G27" s="89" t="s">
        <v>306</v>
      </c>
      <c r="H27" s="89" t="s">
        <v>304</v>
      </c>
      <c r="I27" s="89" t="s">
        <v>181</v>
      </c>
      <c r="J27" s="100"/>
      <c r="K27" s="89">
        <v>4.1399999999999997</v>
      </c>
      <c r="L27" s="89" t="s">
        <v>185</v>
      </c>
      <c r="M27" s="113">
        <v>4</v>
      </c>
      <c r="N27" s="113">
        <v>0.84</v>
      </c>
      <c r="O27" s="113">
        <v>341000</v>
      </c>
      <c r="P27" s="113">
        <v>119.39</v>
      </c>
      <c r="Q27" s="113">
        <v>407.12</v>
      </c>
      <c r="R27" s="113">
        <v>0.01</v>
      </c>
      <c r="S27" s="113">
        <v>1.08</v>
      </c>
      <c r="T27" s="113">
        <v>0.24</v>
      </c>
    </row>
    <row r="28" spans="2:20" customFormat="1" ht="15.75">
      <c r="B28" s="59" t="s">
        <v>323</v>
      </c>
      <c r="C28" s="89">
        <v>1940402</v>
      </c>
      <c r="D28" s="89" t="s">
        <v>154</v>
      </c>
      <c r="E28" s="89"/>
      <c r="F28" s="89">
        <v>194</v>
      </c>
      <c r="G28" s="89" t="s">
        <v>306</v>
      </c>
      <c r="H28" s="89" t="s">
        <v>304</v>
      </c>
      <c r="I28" s="89" t="s">
        <v>181</v>
      </c>
      <c r="J28" s="100"/>
      <c r="K28" s="89">
        <v>2.15</v>
      </c>
      <c r="L28" s="89" t="s">
        <v>185</v>
      </c>
      <c r="M28" s="113">
        <v>4.5999999999999996</v>
      </c>
      <c r="N28" s="113">
        <v>0.82</v>
      </c>
      <c r="O28" s="113">
        <v>304125</v>
      </c>
      <c r="P28" s="113">
        <v>132.30000000000001</v>
      </c>
      <c r="Q28" s="113">
        <v>402.36</v>
      </c>
      <c r="R28" s="113">
        <v>0.01</v>
      </c>
      <c r="S28" s="113">
        <v>1.07</v>
      </c>
      <c r="T28" s="113">
        <v>0.24</v>
      </c>
    </row>
    <row r="29" spans="2:20" customFormat="1" ht="15.75">
      <c r="B29" s="59" t="s">
        <v>324</v>
      </c>
      <c r="C29" s="89">
        <v>1940386</v>
      </c>
      <c r="D29" s="89" t="s">
        <v>154</v>
      </c>
      <c r="E29" s="89"/>
      <c r="F29" s="89">
        <v>194</v>
      </c>
      <c r="G29" s="89" t="s">
        <v>306</v>
      </c>
      <c r="H29" s="89" t="s">
        <v>304</v>
      </c>
      <c r="I29" s="89" t="s">
        <v>181</v>
      </c>
      <c r="J29" s="100"/>
      <c r="K29" s="89">
        <v>0.97</v>
      </c>
      <c r="L29" s="89" t="s">
        <v>185</v>
      </c>
      <c r="M29" s="113">
        <v>4.8499999999999996</v>
      </c>
      <c r="N29" s="113">
        <v>0.81</v>
      </c>
      <c r="O29" s="113">
        <v>11596.49</v>
      </c>
      <c r="P29" s="113">
        <v>123.65</v>
      </c>
      <c r="Q29" s="113">
        <v>14.34</v>
      </c>
      <c r="R29" s="113">
        <v>0.01</v>
      </c>
      <c r="S29" s="113">
        <v>0.04</v>
      </c>
      <c r="T29" s="113">
        <v>0.01</v>
      </c>
    </row>
    <row r="30" spans="2:20" customFormat="1" ht="15.75">
      <c r="B30" s="59" t="s">
        <v>325</v>
      </c>
      <c r="C30" s="89">
        <v>1097385</v>
      </c>
      <c r="D30" s="89" t="s">
        <v>154</v>
      </c>
      <c r="E30" s="89"/>
      <c r="F30" s="89">
        <v>1328</v>
      </c>
      <c r="G30" s="89" t="s">
        <v>321</v>
      </c>
      <c r="H30" s="89" t="s">
        <v>326</v>
      </c>
      <c r="I30" s="89" t="s">
        <v>183</v>
      </c>
      <c r="J30" s="100"/>
      <c r="K30" s="89">
        <v>1.48</v>
      </c>
      <c r="L30" s="89" t="s">
        <v>185</v>
      </c>
      <c r="M30" s="113">
        <v>4.95</v>
      </c>
      <c r="N30" s="113">
        <v>1</v>
      </c>
      <c r="O30" s="113">
        <v>10500.04</v>
      </c>
      <c r="P30" s="113">
        <v>127.29</v>
      </c>
      <c r="Q30" s="113">
        <v>13.37</v>
      </c>
      <c r="R30" s="113">
        <v>0</v>
      </c>
      <c r="S30" s="113">
        <v>0.04</v>
      </c>
      <c r="T30" s="113">
        <v>0.01</v>
      </c>
    </row>
    <row r="31" spans="2:20" customFormat="1" ht="15.75">
      <c r="B31" s="59" t="s">
        <v>327</v>
      </c>
      <c r="C31" s="89">
        <v>1126630</v>
      </c>
      <c r="D31" s="89" t="s">
        <v>154</v>
      </c>
      <c r="E31" s="89"/>
      <c r="F31" s="89">
        <v>1328</v>
      </c>
      <c r="G31" s="89" t="s">
        <v>321</v>
      </c>
      <c r="H31" s="89" t="s">
        <v>326</v>
      </c>
      <c r="I31" s="89" t="s">
        <v>183</v>
      </c>
      <c r="J31" s="100"/>
      <c r="K31" s="89">
        <v>3.95</v>
      </c>
      <c r="L31" s="89" t="s">
        <v>185</v>
      </c>
      <c r="M31" s="113">
        <v>4.8</v>
      </c>
      <c r="N31" s="113">
        <v>1.23</v>
      </c>
      <c r="O31" s="113">
        <v>94000</v>
      </c>
      <c r="P31" s="113">
        <v>118.14</v>
      </c>
      <c r="Q31" s="113">
        <v>111.05</v>
      </c>
      <c r="R31" s="113">
        <v>0.01</v>
      </c>
      <c r="S31" s="113">
        <v>0.28999999999999998</v>
      </c>
      <c r="T31" s="113">
        <v>0.06</v>
      </c>
    </row>
    <row r="32" spans="2:20" customFormat="1" ht="15.75">
      <c r="B32" s="59" t="s">
        <v>328</v>
      </c>
      <c r="C32" s="89">
        <v>1117357</v>
      </c>
      <c r="D32" s="89" t="s">
        <v>154</v>
      </c>
      <c r="E32" s="89"/>
      <c r="F32" s="89">
        <v>1328</v>
      </c>
      <c r="G32" s="89" t="s">
        <v>321</v>
      </c>
      <c r="H32" s="89" t="s">
        <v>326</v>
      </c>
      <c r="I32" s="89" t="s">
        <v>183</v>
      </c>
      <c r="J32" s="100"/>
      <c r="K32" s="89">
        <v>2.44</v>
      </c>
      <c r="L32" s="89" t="s">
        <v>185</v>
      </c>
      <c r="M32" s="113">
        <v>4.9000000000000004</v>
      </c>
      <c r="N32" s="113">
        <v>0.87</v>
      </c>
      <c r="O32" s="113">
        <v>17142.86</v>
      </c>
      <c r="P32" s="113">
        <v>117.63</v>
      </c>
      <c r="Q32" s="113">
        <v>20.170000000000002</v>
      </c>
      <c r="R32" s="113">
        <v>0</v>
      </c>
      <c r="S32" s="113">
        <v>0.05</v>
      </c>
      <c r="T32" s="113">
        <v>0.01</v>
      </c>
    </row>
    <row r="33" spans="2:20" customFormat="1" ht="15.75">
      <c r="B33" s="59" t="s">
        <v>329</v>
      </c>
      <c r="C33" s="89">
        <v>1133487</v>
      </c>
      <c r="D33" s="89" t="s">
        <v>154</v>
      </c>
      <c r="E33" s="89"/>
      <c r="F33" s="89">
        <v>1300</v>
      </c>
      <c r="G33" s="89" t="s">
        <v>321</v>
      </c>
      <c r="H33" s="89" t="s">
        <v>326</v>
      </c>
      <c r="I33" s="89" t="s">
        <v>183</v>
      </c>
      <c r="J33" s="100"/>
      <c r="K33" s="89">
        <v>6.6</v>
      </c>
      <c r="L33" s="89" t="s">
        <v>185</v>
      </c>
      <c r="M33" s="113">
        <v>2.34</v>
      </c>
      <c r="N33" s="113">
        <v>2.36</v>
      </c>
      <c r="O33" s="113">
        <v>61000</v>
      </c>
      <c r="P33" s="113">
        <v>101.81</v>
      </c>
      <c r="Q33" s="113">
        <v>62.1</v>
      </c>
      <c r="R33" s="113">
        <v>0</v>
      </c>
      <c r="S33" s="113">
        <v>0.16</v>
      </c>
      <c r="T33" s="113">
        <v>0.04</v>
      </c>
    </row>
    <row r="34" spans="2:20">
      <c r="B34" s="59" t="s">
        <v>330</v>
      </c>
      <c r="C34" s="89">
        <v>2300143</v>
      </c>
      <c r="D34" s="89" t="s">
        <v>154</v>
      </c>
      <c r="E34" s="89"/>
      <c r="F34" s="89">
        <v>230</v>
      </c>
      <c r="G34" s="89" t="s">
        <v>200</v>
      </c>
      <c r="H34" s="89" t="s">
        <v>326</v>
      </c>
      <c r="I34" s="89" t="s">
        <v>181</v>
      </c>
      <c r="J34" s="100"/>
      <c r="K34" s="89">
        <v>3.7</v>
      </c>
      <c r="L34" s="89" t="s">
        <v>185</v>
      </c>
      <c r="M34" s="113">
        <v>3.7</v>
      </c>
      <c r="N34" s="113">
        <v>1.08</v>
      </c>
      <c r="O34" s="113">
        <v>120000</v>
      </c>
      <c r="P34" s="113">
        <v>112.98</v>
      </c>
      <c r="Q34" s="113">
        <v>135.58000000000001</v>
      </c>
      <c r="R34" s="113">
        <v>0</v>
      </c>
      <c r="S34" s="113">
        <v>0.36</v>
      </c>
      <c r="T34" s="113">
        <v>0.08</v>
      </c>
    </row>
    <row r="35" spans="2:20">
      <c r="B35" s="59" t="s">
        <v>331</v>
      </c>
      <c r="C35" s="89">
        <v>1105576</v>
      </c>
      <c r="D35" s="89" t="s">
        <v>154</v>
      </c>
      <c r="E35" s="89"/>
      <c r="F35" s="89">
        <v>1153</v>
      </c>
      <c r="G35" s="89" t="s">
        <v>306</v>
      </c>
      <c r="H35" s="89" t="s">
        <v>326</v>
      </c>
      <c r="I35" s="89" t="s">
        <v>181</v>
      </c>
      <c r="J35" s="100"/>
      <c r="K35" s="89">
        <v>0.45</v>
      </c>
      <c r="L35" s="89" t="s">
        <v>185</v>
      </c>
      <c r="M35" s="113">
        <v>3.85</v>
      </c>
      <c r="N35" s="113">
        <v>1.45</v>
      </c>
      <c r="O35" s="113">
        <v>50000</v>
      </c>
      <c r="P35" s="113">
        <v>120.57</v>
      </c>
      <c r="Q35" s="113">
        <v>60.29</v>
      </c>
      <c r="R35" s="113">
        <v>0.01</v>
      </c>
      <c r="S35" s="113">
        <v>0.16</v>
      </c>
      <c r="T35" s="113">
        <v>0.04</v>
      </c>
    </row>
    <row r="36" spans="2:20">
      <c r="B36" s="59" t="s">
        <v>332</v>
      </c>
      <c r="C36" s="89">
        <v>1091164</v>
      </c>
      <c r="D36" s="89" t="s">
        <v>154</v>
      </c>
      <c r="E36" s="89"/>
      <c r="F36" s="89">
        <v>1153</v>
      </c>
      <c r="G36" s="89" t="s">
        <v>306</v>
      </c>
      <c r="H36" s="89" t="s">
        <v>326</v>
      </c>
      <c r="I36" s="89" t="s">
        <v>181</v>
      </c>
      <c r="J36" s="100"/>
      <c r="K36" s="89">
        <v>1.1499999999999999</v>
      </c>
      <c r="L36" s="89" t="s">
        <v>185</v>
      </c>
      <c r="M36" s="113">
        <v>5.25</v>
      </c>
      <c r="N36" s="113">
        <v>1</v>
      </c>
      <c r="O36" s="113">
        <v>58283.87</v>
      </c>
      <c r="P36" s="113">
        <v>130.21</v>
      </c>
      <c r="Q36" s="113">
        <v>75.89</v>
      </c>
      <c r="R36" s="113">
        <v>0.08</v>
      </c>
      <c r="S36" s="113">
        <v>0.2</v>
      </c>
      <c r="T36" s="113">
        <v>0.04</v>
      </c>
    </row>
    <row r="37" spans="2:20">
      <c r="B37" s="59" t="s">
        <v>333</v>
      </c>
      <c r="C37" s="89">
        <v>6910129</v>
      </c>
      <c r="D37" s="89" t="s">
        <v>154</v>
      </c>
      <c r="E37" s="89"/>
      <c r="F37" s="89">
        <v>691</v>
      </c>
      <c r="G37" s="89" t="s">
        <v>306</v>
      </c>
      <c r="H37" s="89" t="s">
        <v>326</v>
      </c>
      <c r="I37" s="89" t="s">
        <v>183</v>
      </c>
      <c r="J37" s="100"/>
      <c r="K37" s="89">
        <v>3.72</v>
      </c>
      <c r="L37" s="89" t="s">
        <v>185</v>
      </c>
      <c r="M37" s="113">
        <v>3.85</v>
      </c>
      <c r="N37" s="113">
        <v>0.84</v>
      </c>
      <c r="O37" s="113">
        <v>44000</v>
      </c>
      <c r="P37" s="113">
        <v>119.25</v>
      </c>
      <c r="Q37" s="113">
        <v>52.47</v>
      </c>
      <c r="R37" s="113">
        <v>0.01</v>
      </c>
      <c r="S37" s="113">
        <v>0.14000000000000001</v>
      </c>
      <c r="T37" s="113">
        <v>0.03</v>
      </c>
    </row>
    <row r="38" spans="2:20">
      <c r="B38" s="59" t="s">
        <v>334</v>
      </c>
      <c r="C38" s="89">
        <v>7480072</v>
      </c>
      <c r="D38" s="89" t="s">
        <v>154</v>
      </c>
      <c r="E38" s="89"/>
      <c r="F38" s="89">
        <v>748</v>
      </c>
      <c r="G38" s="89" t="s">
        <v>306</v>
      </c>
      <c r="H38" s="89" t="s">
        <v>326</v>
      </c>
      <c r="I38" s="89" t="s">
        <v>183</v>
      </c>
      <c r="J38" s="100"/>
      <c r="K38" s="89">
        <v>0.19</v>
      </c>
      <c r="L38" s="89" t="s">
        <v>185</v>
      </c>
      <c r="M38" s="113">
        <v>4.29</v>
      </c>
      <c r="N38" s="113">
        <v>3.89</v>
      </c>
      <c r="O38" s="113">
        <v>63000.12</v>
      </c>
      <c r="P38" s="113">
        <v>119.54</v>
      </c>
      <c r="Q38" s="113">
        <v>75.31</v>
      </c>
      <c r="R38" s="113">
        <v>0.02</v>
      </c>
      <c r="S38" s="113">
        <v>0.2</v>
      </c>
      <c r="T38" s="113">
        <v>0.04</v>
      </c>
    </row>
    <row r="39" spans="2:20">
      <c r="B39" s="59" t="s">
        <v>335</v>
      </c>
      <c r="C39" s="89">
        <v>7480049</v>
      </c>
      <c r="D39" s="89" t="s">
        <v>154</v>
      </c>
      <c r="E39" s="89"/>
      <c r="F39" s="89">
        <v>748</v>
      </c>
      <c r="G39" s="89" t="s">
        <v>306</v>
      </c>
      <c r="H39" s="89" t="s">
        <v>326</v>
      </c>
      <c r="I39" s="89" t="s">
        <v>183</v>
      </c>
      <c r="J39" s="100"/>
      <c r="K39" s="89">
        <v>3.19</v>
      </c>
      <c r="L39" s="89" t="s">
        <v>185</v>
      </c>
      <c r="M39" s="113">
        <v>4.75</v>
      </c>
      <c r="N39" s="113">
        <v>0.8</v>
      </c>
      <c r="O39" s="113">
        <v>96300</v>
      </c>
      <c r="P39" s="113">
        <v>132.66999999999999</v>
      </c>
      <c r="Q39" s="113">
        <v>127.76</v>
      </c>
      <c r="R39" s="113">
        <v>0.02</v>
      </c>
      <c r="S39" s="113">
        <v>0.34</v>
      </c>
      <c r="T39" s="113">
        <v>7.0000000000000007E-2</v>
      </c>
    </row>
    <row r="40" spans="2:20">
      <c r="B40" s="59" t="s">
        <v>336</v>
      </c>
      <c r="C40" s="89">
        <v>7480015</v>
      </c>
      <c r="D40" s="89" t="s">
        <v>154</v>
      </c>
      <c r="E40" s="89"/>
      <c r="F40" s="89">
        <v>748</v>
      </c>
      <c r="G40" s="89" t="s">
        <v>306</v>
      </c>
      <c r="H40" s="89" t="s">
        <v>326</v>
      </c>
      <c r="I40" s="89" t="s">
        <v>183</v>
      </c>
      <c r="J40" s="100"/>
      <c r="K40" s="89">
        <v>0.73</v>
      </c>
      <c r="L40" s="89" t="s">
        <v>185</v>
      </c>
      <c r="M40" s="113">
        <v>5.5</v>
      </c>
      <c r="N40" s="113">
        <v>1.18</v>
      </c>
      <c r="O40" s="113">
        <v>92197.29</v>
      </c>
      <c r="P40" s="113">
        <v>132.62</v>
      </c>
      <c r="Q40" s="113">
        <v>122.27</v>
      </c>
      <c r="R40" s="113">
        <v>0.06</v>
      </c>
      <c r="S40" s="113">
        <v>0.32</v>
      </c>
      <c r="T40" s="113">
        <v>7.0000000000000007E-2</v>
      </c>
    </row>
    <row r="41" spans="2:20">
      <c r="B41" s="59" t="s">
        <v>337</v>
      </c>
      <c r="C41" s="89">
        <v>1099738</v>
      </c>
      <c r="D41" s="89" t="s">
        <v>154</v>
      </c>
      <c r="E41" s="89"/>
      <c r="F41" s="89">
        <v>1367</v>
      </c>
      <c r="G41" s="89" t="s">
        <v>338</v>
      </c>
      <c r="H41" s="89" t="s">
        <v>326</v>
      </c>
      <c r="I41" s="89" t="s">
        <v>183</v>
      </c>
      <c r="J41" s="100"/>
      <c r="K41" s="89">
        <v>2.91</v>
      </c>
      <c r="L41" s="89" t="s">
        <v>185</v>
      </c>
      <c r="M41" s="113">
        <v>4.6500000000000004</v>
      </c>
      <c r="N41" s="113">
        <v>0.75</v>
      </c>
      <c r="O41" s="113">
        <v>41477.15</v>
      </c>
      <c r="P41" s="113">
        <v>132.84</v>
      </c>
      <c r="Q41" s="113">
        <v>55.1</v>
      </c>
      <c r="R41" s="113">
        <v>0.03</v>
      </c>
      <c r="S41" s="113">
        <v>0.15</v>
      </c>
      <c r="T41" s="113">
        <v>0.03</v>
      </c>
    </row>
    <row r="42" spans="2:20">
      <c r="B42" s="59" t="s">
        <v>339</v>
      </c>
      <c r="C42" s="89">
        <v>4160115</v>
      </c>
      <c r="D42" s="89" t="s">
        <v>154</v>
      </c>
      <c r="E42" s="89"/>
      <c r="F42" s="89">
        <v>416</v>
      </c>
      <c r="G42" s="89" t="s">
        <v>321</v>
      </c>
      <c r="H42" s="89" t="s">
        <v>326</v>
      </c>
      <c r="I42" s="89" t="s">
        <v>183</v>
      </c>
      <c r="J42" s="100"/>
      <c r="K42" s="89">
        <v>3.02</v>
      </c>
      <c r="L42" s="89" t="s">
        <v>185</v>
      </c>
      <c r="M42" s="113">
        <v>3.64</v>
      </c>
      <c r="N42" s="113">
        <v>1.1100000000000001</v>
      </c>
      <c r="O42" s="113">
        <v>168000.01</v>
      </c>
      <c r="P42" s="113">
        <v>117.48</v>
      </c>
      <c r="Q42" s="113">
        <v>197.37</v>
      </c>
      <c r="R42" s="113">
        <v>0.15</v>
      </c>
      <c r="S42" s="113">
        <v>0.52</v>
      </c>
      <c r="T42" s="113">
        <v>0.12</v>
      </c>
    </row>
    <row r="43" spans="2:20">
      <c r="B43" s="59" t="s">
        <v>340</v>
      </c>
      <c r="C43" s="89">
        <v>1097138</v>
      </c>
      <c r="D43" s="89" t="s">
        <v>154</v>
      </c>
      <c r="E43" s="89"/>
      <c r="F43" s="89">
        <v>1324</v>
      </c>
      <c r="G43" s="89" t="s">
        <v>338</v>
      </c>
      <c r="H43" s="89" t="s">
        <v>326</v>
      </c>
      <c r="I43" s="89" t="s">
        <v>181</v>
      </c>
      <c r="J43" s="100"/>
      <c r="K43" s="89">
        <v>2.3199999999999998</v>
      </c>
      <c r="L43" s="89" t="s">
        <v>185</v>
      </c>
      <c r="M43" s="113">
        <v>4.8899999999999997</v>
      </c>
      <c r="N43" s="113">
        <v>0.97</v>
      </c>
      <c r="O43" s="113">
        <v>201000</v>
      </c>
      <c r="P43" s="113">
        <v>131.79</v>
      </c>
      <c r="Q43" s="113">
        <v>264.89999999999998</v>
      </c>
      <c r="R43" s="113">
        <v>0.22</v>
      </c>
      <c r="S43" s="113">
        <v>0.7</v>
      </c>
      <c r="T43" s="113">
        <v>0.15</v>
      </c>
    </row>
    <row r="44" spans="2:20">
      <c r="B44" s="59" t="s">
        <v>341</v>
      </c>
      <c r="C44" s="89">
        <v>6040141</v>
      </c>
      <c r="D44" s="89" t="s">
        <v>154</v>
      </c>
      <c r="E44" s="89"/>
      <c r="F44" s="89">
        <v>604</v>
      </c>
      <c r="G44" s="89" t="s">
        <v>306</v>
      </c>
      <c r="H44" s="89" t="s">
        <v>326</v>
      </c>
      <c r="I44" s="89" t="s">
        <v>183</v>
      </c>
      <c r="J44" s="100"/>
      <c r="K44" s="89">
        <v>3.8</v>
      </c>
      <c r="L44" s="89" t="s">
        <v>185</v>
      </c>
      <c r="M44" s="113">
        <v>4</v>
      </c>
      <c r="N44" s="113">
        <v>1.1599999999999999</v>
      </c>
      <c r="O44" s="113">
        <v>92000</v>
      </c>
      <c r="P44" s="113">
        <v>119.86</v>
      </c>
      <c r="Q44" s="113">
        <v>110.27</v>
      </c>
      <c r="R44" s="113">
        <v>0.01</v>
      </c>
      <c r="S44" s="113">
        <v>0.28999999999999998</v>
      </c>
      <c r="T44" s="113">
        <v>0.06</v>
      </c>
    </row>
    <row r="45" spans="2:20">
      <c r="B45" s="59" t="s">
        <v>342</v>
      </c>
      <c r="C45" s="89">
        <v>7480023</v>
      </c>
      <c r="D45" s="89" t="s">
        <v>154</v>
      </c>
      <c r="E45" s="89"/>
      <c r="F45" s="89">
        <v>748</v>
      </c>
      <c r="G45" s="89" t="s">
        <v>306</v>
      </c>
      <c r="H45" s="89" t="s">
        <v>326</v>
      </c>
      <c r="I45" s="89" t="s">
        <v>183</v>
      </c>
      <c r="J45" s="100"/>
      <c r="K45" s="89">
        <v>1.88</v>
      </c>
      <c r="L45" s="89" t="s">
        <v>185</v>
      </c>
      <c r="M45" s="113">
        <v>5.25</v>
      </c>
      <c r="N45" s="113">
        <v>0.88</v>
      </c>
      <c r="O45" s="113">
        <v>40200</v>
      </c>
      <c r="P45" s="113">
        <v>132.72</v>
      </c>
      <c r="Q45" s="113">
        <v>53.35</v>
      </c>
      <c r="R45" s="113">
        <v>0.01</v>
      </c>
      <c r="S45" s="113">
        <v>0.14000000000000001</v>
      </c>
      <c r="T45" s="113">
        <v>0.03</v>
      </c>
    </row>
    <row r="46" spans="2:20">
      <c r="B46" s="59" t="s">
        <v>343</v>
      </c>
      <c r="C46" s="89">
        <v>1120468</v>
      </c>
      <c r="D46" s="89" t="s">
        <v>154</v>
      </c>
      <c r="E46" s="89"/>
      <c r="F46" s="89">
        <v>1043</v>
      </c>
      <c r="G46" s="89" t="s">
        <v>321</v>
      </c>
      <c r="H46" s="89" t="s">
        <v>326</v>
      </c>
      <c r="I46" s="89" t="s">
        <v>183</v>
      </c>
      <c r="J46" s="100"/>
      <c r="K46" s="89">
        <v>2.98</v>
      </c>
      <c r="L46" s="89" t="s">
        <v>185</v>
      </c>
      <c r="M46" s="113">
        <v>3</v>
      </c>
      <c r="N46" s="113">
        <v>1.18</v>
      </c>
      <c r="O46" s="113">
        <v>26092.67</v>
      </c>
      <c r="P46" s="113">
        <v>112.89</v>
      </c>
      <c r="Q46" s="113">
        <v>29.46</v>
      </c>
      <c r="R46" s="113">
        <v>0</v>
      </c>
      <c r="S46" s="113">
        <v>0.08</v>
      </c>
      <c r="T46" s="113">
        <v>0.02</v>
      </c>
    </row>
    <row r="47" spans="2:20">
      <c r="B47" s="59" t="s">
        <v>344</v>
      </c>
      <c r="C47" s="89">
        <v>1940444</v>
      </c>
      <c r="D47" s="89" t="s">
        <v>154</v>
      </c>
      <c r="E47" s="89"/>
      <c r="F47" s="89">
        <v>194</v>
      </c>
      <c r="G47" s="89" t="s">
        <v>306</v>
      </c>
      <c r="H47" s="89" t="s">
        <v>326</v>
      </c>
      <c r="I47" s="89" t="s">
        <v>183</v>
      </c>
      <c r="J47" s="100"/>
      <c r="K47" s="89">
        <v>3.2</v>
      </c>
      <c r="L47" s="89" t="s">
        <v>185</v>
      </c>
      <c r="M47" s="113">
        <v>6.5</v>
      </c>
      <c r="N47" s="113">
        <v>1.1299999999999999</v>
      </c>
      <c r="O47" s="113">
        <v>9000</v>
      </c>
      <c r="P47" s="113">
        <v>130.1</v>
      </c>
      <c r="Q47" s="113">
        <v>11.71</v>
      </c>
      <c r="R47" s="113">
        <v>0</v>
      </c>
      <c r="S47" s="113">
        <v>0.03</v>
      </c>
      <c r="T47" s="113">
        <v>0.01</v>
      </c>
    </row>
    <row r="48" spans="2:20">
      <c r="B48" s="59" t="s">
        <v>345</v>
      </c>
      <c r="C48" s="89">
        <v>1110915</v>
      </c>
      <c r="D48" s="89" t="s">
        <v>154</v>
      </c>
      <c r="E48" s="89"/>
      <c r="F48" s="89">
        <v>1063</v>
      </c>
      <c r="G48" s="89" t="s">
        <v>346</v>
      </c>
      <c r="H48" s="89" t="s">
        <v>347</v>
      </c>
      <c r="I48" s="89" t="s">
        <v>183</v>
      </c>
      <c r="J48" s="100"/>
      <c r="K48" s="89">
        <v>8.93</v>
      </c>
      <c r="L48" s="89" t="s">
        <v>185</v>
      </c>
      <c r="M48" s="113">
        <v>5.15</v>
      </c>
      <c r="N48" s="113">
        <v>4.2699999999999996</v>
      </c>
      <c r="O48" s="113">
        <v>517875</v>
      </c>
      <c r="P48" s="113">
        <v>129.56</v>
      </c>
      <c r="Q48" s="113">
        <v>670.96</v>
      </c>
      <c r="R48" s="113">
        <v>0.01</v>
      </c>
      <c r="S48" s="113">
        <v>1.78</v>
      </c>
      <c r="T48" s="113">
        <v>0.39</v>
      </c>
    </row>
    <row r="49" spans="2:20">
      <c r="B49" s="59" t="s">
        <v>348</v>
      </c>
      <c r="C49" s="89">
        <v>1126762</v>
      </c>
      <c r="D49" s="89" t="s">
        <v>154</v>
      </c>
      <c r="E49" s="89"/>
      <c r="F49" s="89">
        <v>1239</v>
      </c>
      <c r="G49" s="89" t="s">
        <v>306</v>
      </c>
      <c r="H49" s="89" t="s">
        <v>347</v>
      </c>
      <c r="I49" s="89" t="s">
        <v>181</v>
      </c>
      <c r="J49" s="100"/>
      <c r="K49" s="89">
        <v>1.08</v>
      </c>
      <c r="L49" s="89" t="s">
        <v>185</v>
      </c>
      <c r="M49" s="113">
        <v>1.6</v>
      </c>
      <c r="N49" s="113">
        <v>0.7</v>
      </c>
      <c r="O49" s="113">
        <v>34000.019999999997</v>
      </c>
      <c r="P49" s="113">
        <v>102.72</v>
      </c>
      <c r="Q49" s="113">
        <v>34.93</v>
      </c>
      <c r="R49" s="113">
        <v>0.01</v>
      </c>
      <c r="S49" s="113">
        <v>0.09</v>
      </c>
      <c r="T49" s="113">
        <v>0.02</v>
      </c>
    </row>
    <row r="50" spans="2:20">
      <c r="B50" s="59" t="s">
        <v>349</v>
      </c>
      <c r="C50" s="89">
        <v>1139492</v>
      </c>
      <c r="D50" s="89" t="s">
        <v>154</v>
      </c>
      <c r="E50" s="89"/>
      <c r="F50" s="89">
        <v>1239</v>
      </c>
      <c r="G50" s="89" t="s">
        <v>306</v>
      </c>
      <c r="H50" s="89" t="s">
        <v>347</v>
      </c>
      <c r="I50" s="89" t="s">
        <v>181</v>
      </c>
      <c r="J50" s="100"/>
      <c r="K50" s="89">
        <v>4.5599999999999996</v>
      </c>
      <c r="L50" s="89" t="s">
        <v>185</v>
      </c>
      <c r="M50" s="113">
        <v>0.95</v>
      </c>
      <c r="N50" s="113">
        <v>0.98</v>
      </c>
      <c r="O50" s="113">
        <v>96000</v>
      </c>
      <c r="P50" s="113">
        <v>99.57</v>
      </c>
      <c r="Q50" s="113">
        <v>95.59</v>
      </c>
      <c r="R50" s="113">
        <v>0.02</v>
      </c>
      <c r="S50" s="113">
        <v>0.25</v>
      </c>
      <c r="T50" s="113">
        <v>0.06</v>
      </c>
    </row>
    <row r="51" spans="2:20">
      <c r="B51" s="59" t="s">
        <v>350</v>
      </c>
      <c r="C51" s="89">
        <v>3900206</v>
      </c>
      <c r="D51" s="89" t="s">
        <v>154</v>
      </c>
      <c r="E51" s="89"/>
      <c r="F51" s="89">
        <v>390</v>
      </c>
      <c r="G51" s="89" t="s">
        <v>321</v>
      </c>
      <c r="H51" s="89" t="s">
        <v>347</v>
      </c>
      <c r="I51" s="89" t="s">
        <v>183</v>
      </c>
      <c r="J51" s="100"/>
      <c r="K51" s="89">
        <v>1.1599999999999999</v>
      </c>
      <c r="L51" s="89" t="s">
        <v>185</v>
      </c>
      <c r="M51" s="113">
        <v>4.25</v>
      </c>
      <c r="N51" s="113">
        <v>1.08</v>
      </c>
      <c r="O51" s="113">
        <v>79603.25</v>
      </c>
      <c r="P51" s="113">
        <v>128.24</v>
      </c>
      <c r="Q51" s="113">
        <v>102.08</v>
      </c>
      <c r="R51" s="113">
        <v>0.01</v>
      </c>
      <c r="S51" s="113">
        <v>0.27</v>
      </c>
      <c r="T51" s="113">
        <v>0.06</v>
      </c>
    </row>
    <row r="52" spans="2:20">
      <c r="B52" s="59" t="s">
        <v>351</v>
      </c>
      <c r="C52" s="89">
        <v>3900271</v>
      </c>
      <c r="D52" s="89" t="s">
        <v>154</v>
      </c>
      <c r="E52" s="89"/>
      <c r="F52" s="89">
        <v>390</v>
      </c>
      <c r="G52" s="89" t="s">
        <v>321</v>
      </c>
      <c r="H52" s="89" t="s">
        <v>347</v>
      </c>
      <c r="I52" s="89" t="s">
        <v>183</v>
      </c>
      <c r="J52" s="100"/>
      <c r="K52" s="89">
        <v>2.95</v>
      </c>
      <c r="L52" s="89" t="s">
        <v>185</v>
      </c>
      <c r="M52" s="113">
        <v>4.45</v>
      </c>
      <c r="N52" s="113">
        <v>1.32</v>
      </c>
      <c r="O52" s="113">
        <v>87181</v>
      </c>
      <c r="P52" s="113">
        <v>115.59</v>
      </c>
      <c r="Q52" s="113">
        <v>100.77</v>
      </c>
      <c r="R52" s="113">
        <v>0.01</v>
      </c>
      <c r="S52" s="113">
        <v>0.27</v>
      </c>
      <c r="T52" s="113">
        <v>0.06</v>
      </c>
    </row>
    <row r="53" spans="2:20">
      <c r="B53" s="59" t="s">
        <v>352</v>
      </c>
      <c r="C53" s="89">
        <v>1122860</v>
      </c>
      <c r="D53" s="89" t="s">
        <v>154</v>
      </c>
      <c r="E53" s="89"/>
      <c r="F53" s="89">
        <v>1560</v>
      </c>
      <c r="G53" s="89" t="s">
        <v>321</v>
      </c>
      <c r="H53" s="89" t="s">
        <v>347</v>
      </c>
      <c r="I53" s="89" t="s">
        <v>183</v>
      </c>
      <c r="J53" s="100"/>
      <c r="K53" s="89">
        <v>1.95</v>
      </c>
      <c r="L53" s="89" t="s">
        <v>185</v>
      </c>
      <c r="M53" s="113">
        <v>4.9000000000000004</v>
      </c>
      <c r="N53" s="113">
        <v>0.99</v>
      </c>
      <c r="O53" s="113">
        <v>28580</v>
      </c>
      <c r="P53" s="113">
        <v>114.32</v>
      </c>
      <c r="Q53" s="113">
        <v>32.67</v>
      </c>
      <c r="R53" s="113">
        <v>0.01</v>
      </c>
      <c r="S53" s="113">
        <v>0.09</v>
      </c>
      <c r="T53" s="113">
        <v>0.02</v>
      </c>
    </row>
    <row r="54" spans="2:20">
      <c r="B54" s="59" t="s">
        <v>353</v>
      </c>
      <c r="C54" s="89">
        <v>7590128</v>
      </c>
      <c r="D54" s="89" t="s">
        <v>154</v>
      </c>
      <c r="E54" s="89"/>
      <c r="F54" s="89">
        <v>759</v>
      </c>
      <c r="G54" s="89" t="s">
        <v>321</v>
      </c>
      <c r="H54" s="89" t="s">
        <v>347</v>
      </c>
      <c r="I54" s="89" t="s">
        <v>183</v>
      </c>
      <c r="J54" s="100"/>
      <c r="K54" s="89">
        <v>5.89</v>
      </c>
      <c r="L54" s="89" t="s">
        <v>185</v>
      </c>
      <c r="M54" s="113">
        <v>4.75</v>
      </c>
      <c r="N54" s="113">
        <v>1.97</v>
      </c>
      <c r="O54" s="113">
        <v>72000</v>
      </c>
      <c r="P54" s="113">
        <v>142.25</v>
      </c>
      <c r="Q54" s="113">
        <v>102.42</v>
      </c>
      <c r="R54" s="113">
        <v>0</v>
      </c>
      <c r="S54" s="113">
        <v>0.27</v>
      </c>
      <c r="T54" s="113">
        <v>0.06</v>
      </c>
    </row>
    <row r="55" spans="2:20">
      <c r="B55" s="59" t="s">
        <v>354</v>
      </c>
      <c r="C55" s="89">
        <v>1260488</v>
      </c>
      <c r="D55" s="89" t="s">
        <v>154</v>
      </c>
      <c r="E55" s="89"/>
      <c r="F55" s="89">
        <v>126</v>
      </c>
      <c r="G55" s="89" t="s">
        <v>321</v>
      </c>
      <c r="H55" s="89" t="s">
        <v>347</v>
      </c>
      <c r="I55" s="89" t="s">
        <v>181</v>
      </c>
      <c r="J55" s="100"/>
      <c r="K55" s="89">
        <v>2.48</v>
      </c>
      <c r="L55" s="89" t="s">
        <v>185</v>
      </c>
      <c r="M55" s="113">
        <v>6.5</v>
      </c>
      <c r="N55" s="113">
        <v>1.05</v>
      </c>
      <c r="O55" s="113">
        <v>133950</v>
      </c>
      <c r="P55" s="113">
        <v>129.63</v>
      </c>
      <c r="Q55" s="113">
        <v>173.64</v>
      </c>
      <c r="R55" s="113">
        <v>0.02</v>
      </c>
      <c r="S55" s="113">
        <v>0.46</v>
      </c>
      <c r="T55" s="113">
        <v>0.1</v>
      </c>
    </row>
    <row r="56" spans="2:20">
      <c r="B56" s="59" t="s">
        <v>355</v>
      </c>
      <c r="C56" s="89">
        <v>1260306</v>
      </c>
      <c r="D56" s="89" t="s">
        <v>154</v>
      </c>
      <c r="E56" s="89"/>
      <c r="F56" s="89">
        <v>126</v>
      </c>
      <c r="G56" s="89" t="s">
        <v>321</v>
      </c>
      <c r="H56" s="89" t="s">
        <v>347</v>
      </c>
      <c r="I56" s="89" t="s">
        <v>181</v>
      </c>
      <c r="J56" s="100"/>
      <c r="K56" s="89">
        <v>1.23</v>
      </c>
      <c r="L56" s="89" t="s">
        <v>185</v>
      </c>
      <c r="M56" s="113">
        <v>4.95</v>
      </c>
      <c r="N56" s="113">
        <v>1.25</v>
      </c>
      <c r="O56" s="113">
        <v>0.43</v>
      </c>
      <c r="P56" s="113">
        <v>128.46</v>
      </c>
      <c r="Q56" s="113">
        <v>0</v>
      </c>
      <c r="R56" s="113">
        <v>0</v>
      </c>
      <c r="S56" s="113">
        <v>0</v>
      </c>
      <c r="T56" s="113">
        <v>0</v>
      </c>
    </row>
    <row r="57" spans="2:20">
      <c r="B57" s="59" t="s">
        <v>356</v>
      </c>
      <c r="C57" s="89">
        <v>1260546</v>
      </c>
      <c r="D57" s="89" t="s">
        <v>154</v>
      </c>
      <c r="E57" s="89"/>
      <c r="F57" s="89">
        <v>126</v>
      </c>
      <c r="G57" s="89" t="s">
        <v>321</v>
      </c>
      <c r="H57" s="89" t="s">
        <v>347</v>
      </c>
      <c r="I57" s="89" t="s">
        <v>181</v>
      </c>
      <c r="J57" s="100"/>
      <c r="K57" s="89">
        <v>5.0599999999999996</v>
      </c>
      <c r="L57" s="89" t="s">
        <v>185</v>
      </c>
      <c r="M57" s="113">
        <v>5.35</v>
      </c>
      <c r="N57" s="113">
        <v>2.86</v>
      </c>
      <c r="O57" s="113">
        <v>136000</v>
      </c>
      <c r="P57" s="113">
        <v>117.25</v>
      </c>
      <c r="Q57" s="113">
        <v>159.46</v>
      </c>
      <c r="R57" s="113">
        <v>0.01</v>
      </c>
      <c r="S57" s="113">
        <v>0.42</v>
      </c>
      <c r="T57" s="113">
        <v>0.09</v>
      </c>
    </row>
    <row r="58" spans="2:20">
      <c r="B58" s="59" t="s">
        <v>357</v>
      </c>
      <c r="C58" s="89">
        <v>1260603</v>
      </c>
      <c r="D58" s="89" t="s">
        <v>154</v>
      </c>
      <c r="E58" s="89"/>
      <c r="F58" s="89">
        <v>126</v>
      </c>
      <c r="G58" s="89" t="s">
        <v>321</v>
      </c>
      <c r="H58" s="89" t="s">
        <v>347</v>
      </c>
      <c r="I58" s="89" t="s">
        <v>181</v>
      </c>
      <c r="J58" s="100"/>
      <c r="K58" s="89">
        <v>7.67</v>
      </c>
      <c r="L58" s="89" t="s">
        <v>185</v>
      </c>
      <c r="M58" s="113">
        <v>4</v>
      </c>
      <c r="N58" s="113">
        <v>3.96</v>
      </c>
      <c r="O58" s="113">
        <v>343000</v>
      </c>
      <c r="P58" s="113">
        <v>100.6</v>
      </c>
      <c r="Q58" s="113">
        <v>345.06</v>
      </c>
      <c r="R58" s="113">
        <v>0.01</v>
      </c>
      <c r="S58" s="113">
        <v>0.92</v>
      </c>
      <c r="T58" s="113">
        <v>0.2</v>
      </c>
    </row>
    <row r="59" spans="2:20">
      <c r="B59" s="59" t="s">
        <v>358</v>
      </c>
      <c r="C59" s="89">
        <v>1260462</v>
      </c>
      <c r="D59" s="89" t="s">
        <v>154</v>
      </c>
      <c r="E59" s="89"/>
      <c r="F59" s="89">
        <v>126</v>
      </c>
      <c r="G59" s="89" t="s">
        <v>321</v>
      </c>
      <c r="H59" s="89" t="s">
        <v>347</v>
      </c>
      <c r="I59" s="89" t="s">
        <v>181</v>
      </c>
      <c r="J59" s="100"/>
      <c r="K59" s="89">
        <v>1.46</v>
      </c>
      <c r="L59" s="89" t="s">
        <v>185</v>
      </c>
      <c r="M59" s="113">
        <v>5.3</v>
      </c>
      <c r="N59" s="113">
        <v>1.23</v>
      </c>
      <c r="O59" s="113">
        <v>32987.279999999999</v>
      </c>
      <c r="P59" s="113">
        <v>123.15</v>
      </c>
      <c r="Q59" s="113">
        <v>40.619999999999997</v>
      </c>
      <c r="R59" s="113">
        <v>0.01</v>
      </c>
      <c r="S59" s="113">
        <v>0.11</v>
      </c>
      <c r="T59" s="113">
        <v>0.02</v>
      </c>
    </row>
    <row r="60" spans="2:20">
      <c r="B60" s="59" t="s">
        <v>359</v>
      </c>
      <c r="C60" s="89">
        <v>1095066</v>
      </c>
      <c r="D60" s="89" t="s">
        <v>154</v>
      </c>
      <c r="E60" s="89"/>
      <c r="F60" s="89">
        <v>1291</v>
      </c>
      <c r="G60" s="89" t="s">
        <v>306</v>
      </c>
      <c r="H60" s="89" t="s">
        <v>347</v>
      </c>
      <c r="I60" s="89" t="s">
        <v>183</v>
      </c>
      <c r="J60" s="100"/>
      <c r="K60" s="89">
        <v>2.38</v>
      </c>
      <c r="L60" s="89" t="s">
        <v>185</v>
      </c>
      <c r="M60" s="113">
        <v>4.6500000000000004</v>
      </c>
      <c r="N60" s="113">
        <v>0.81</v>
      </c>
      <c r="O60" s="113">
        <v>55631.39</v>
      </c>
      <c r="P60" s="113">
        <v>130.22</v>
      </c>
      <c r="Q60" s="113">
        <v>72.44</v>
      </c>
      <c r="R60" s="113">
        <v>0.01</v>
      </c>
      <c r="S60" s="113">
        <v>0.19</v>
      </c>
      <c r="T60" s="113">
        <v>0.04</v>
      </c>
    </row>
    <row r="61" spans="2:20">
      <c r="B61" s="59" t="s">
        <v>360</v>
      </c>
      <c r="C61" s="89">
        <v>1119213</v>
      </c>
      <c r="D61" s="89" t="s">
        <v>154</v>
      </c>
      <c r="E61" s="89"/>
      <c r="F61" s="89">
        <v>1367</v>
      </c>
      <c r="G61" s="89" t="s">
        <v>338</v>
      </c>
      <c r="H61" s="89" t="s">
        <v>347</v>
      </c>
      <c r="I61" s="89" t="s">
        <v>183</v>
      </c>
      <c r="J61" s="100"/>
      <c r="K61" s="89">
        <v>3.23</v>
      </c>
      <c r="L61" s="89" t="s">
        <v>185</v>
      </c>
      <c r="M61" s="113">
        <v>3.9</v>
      </c>
      <c r="N61" s="113">
        <v>1.2</v>
      </c>
      <c r="O61" s="113">
        <v>181000</v>
      </c>
      <c r="P61" s="113">
        <v>117.05</v>
      </c>
      <c r="Q61" s="113">
        <v>211.86</v>
      </c>
      <c r="R61" s="113">
        <v>0.09</v>
      </c>
      <c r="S61" s="113">
        <v>0.56000000000000005</v>
      </c>
      <c r="T61" s="113">
        <v>0.12</v>
      </c>
    </row>
    <row r="62" spans="2:20">
      <c r="B62" s="59" t="s">
        <v>361</v>
      </c>
      <c r="C62" s="89">
        <v>1128875</v>
      </c>
      <c r="D62" s="89" t="s">
        <v>154</v>
      </c>
      <c r="E62" s="89"/>
      <c r="F62" s="89">
        <v>1367</v>
      </c>
      <c r="G62" s="89" t="s">
        <v>338</v>
      </c>
      <c r="H62" s="89" t="s">
        <v>347</v>
      </c>
      <c r="I62" s="89" t="s">
        <v>183</v>
      </c>
      <c r="J62" s="100"/>
      <c r="K62" s="89">
        <v>5.07</v>
      </c>
      <c r="L62" s="89" t="s">
        <v>185</v>
      </c>
      <c r="M62" s="113">
        <v>2.8</v>
      </c>
      <c r="N62" s="113">
        <v>1.69</v>
      </c>
      <c r="O62" s="113">
        <v>37000</v>
      </c>
      <c r="P62" s="113">
        <v>105.97</v>
      </c>
      <c r="Q62" s="113">
        <v>39.21</v>
      </c>
      <c r="R62" s="113">
        <v>0.02</v>
      </c>
      <c r="S62" s="113">
        <v>0.1</v>
      </c>
      <c r="T62" s="113">
        <v>0.02</v>
      </c>
    </row>
    <row r="63" spans="2:20">
      <c r="B63" s="59" t="s">
        <v>362</v>
      </c>
      <c r="C63" s="89">
        <v>1119221</v>
      </c>
      <c r="D63" s="89" t="s">
        <v>154</v>
      </c>
      <c r="E63" s="89"/>
      <c r="F63" s="89">
        <v>1367</v>
      </c>
      <c r="G63" s="89" t="s">
        <v>338</v>
      </c>
      <c r="H63" s="89" t="s">
        <v>347</v>
      </c>
      <c r="I63" s="89" t="s">
        <v>183</v>
      </c>
      <c r="J63" s="100"/>
      <c r="K63" s="89">
        <v>4.1100000000000003</v>
      </c>
      <c r="L63" s="89" t="s">
        <v>185</v>
      </c>
      <c r="M63" s="113">
        <v>3.9</v>
      </c>
      <c r="N63" s="113">
        <v>1.44</v>
      </c>
      <c r="O63" s="113">
        <v>106000</v>
      </c>
      <c r="P63" s="113">
        <v>118.62</v>
      </c>
      <c r="Q63" s="113">
        <v>125.74</v>
      </c>
      <c r="R63" s="113">
        <v>0.03</v>
      </c>
      <c r="S63" s="113">
        <v>0.33</v>
      </c>
      <c r="T63" s="113">
        <v>7.0000000000000007E-2</v>
      </c>
    </row>
    <row r="64" spans="2:20">
      <c r="B64" s="59" t="s">
        <v>363</v>
      </c>
      <c r="C64" s="89">
        <v>1120120</v>
      </c>
      <c r="D64" s="89" t="s">
        <v>154</v>
      </c>
      <c r="E64" s="89"/>
      <c r="F64" s="89">
        <v>1324</v>
      </c>
      <c r="G64" s="89" t="s">
        <v>338</v>
      </c>
      <c r="H64" s="89" t="s">
        <v>347</v>
      </c>
      <c r="I64" s="89" t="s">
        <v>181</v>
      </c>
      <c r="J64" s="100"/>
      <c r="K64" s="89">
        <v>4.22</v>
      </c>
      <c r="L64" s="89" t="s">
        <v>185</v>
      </c>
      <c r="M64" s="113">
        <v>4.4000000000000004</v>
      </c>
      <c r="N64" s="113">
        <v>1.43</v>
      </c>
      <c r="O64" s="113">
        <v>128000</v>
      </c>
      <c r="P64" s="113">
        <v>118.93</v>
      </c>
      <c r="Q64" s="113">
        <v>152.22999999999999</v>
      </c>
      <c r="R64" s="113">
        <v>0.02</v>
      </c>
      <c r="S64" s="113">
        <v>0.4</v>
      </c>
      <c r="T64" s="113">
        <v>0.09</v>
      </c>
    </row>
    <row r="65" spans="2:20">
      <c r="B65" s="59" t="s">
        <v>364</v>
      </c>
      <c r="C65" s="89">
        <v>3230091</v>
      </c>
      <c r="D65" s="89" t="s">
        <v>154</v>
      </c>
      <c r="E65" s="89"/>
      <c r="F65" s="89">
        <v>323</v>
      </c>
      <c r="G65" s="89" t="s">
        <v>321</v>
      </c>
      <c r="H65" s="89" t="s">
        <v>347</v>
      </c>
      <c r="I65" s="89" t="s">
        <v>183</v>
      </c>
      <c r="J65" s="100"/>
      <c r="K65" s="89">
        <v>3.19</v>
      </c>
      <c r="L65" s="89" t="s">
        <v>185</v>
      </c>
      <c r="M65" s="113">
        <v>5.0999999999999996</v>
      </c>
      <c r="N65" s="113">
        <v>1.07</v>
      </c>
      <c r="O65" s="113">
        <v>183195.83</v>
      </c>
      <c r="P65" s="113">
        <v>124.46</v>
      </c>
      <c r="Q65" s="113">
        <v>228.01</v>
      </c>
      <c r="R65" s="113">
        <v>0.02</v>
      </c>
      <c r="S65" s="113">
        <v>0.61</v>
      </c>
      <c r="T65" s="113">
        <v>0.13</v>
      </c>
    </row>
    <row r="66" spans="2:20">
      <c r="B66" s="59" t="s">
        <v>365</v>
      </c>
      <c r="C66" s="89">
        <v>3230174</v>
      </c>
      <c r="D66" s="89" t="s">
        <v>154</v>
      </c>
      <c r="E66" s="89"/>
      <c r="F66" s="89">
        <v>323</v>
      </c>
      <c r="G66" s="89" t="s">
        <v>321</v>
      </c>
      <c r="H66" s="89" t="s">
        <v>347</v>
      </c>
      <c r="I66" s="89" t="s">
        <v>183</v>
      </c>
      <c r="J66" s="100"/>
      <c r="K66" s="89">
        <v>3.2</v>
      </c>
      <c r="L66" s="89" t="s">
        <v>185</v>
      </c>
      <c r="M66" s="113">
        <v>2.29</v>
      </c>
      <c r="N66" s="113">
        <v>1.6</v>
      </c>
      <c r="O66" s="113">
        <v>22050</v>
      </c>
      <c r="P66" s="113">
        <v>102.25</v>
      </c>
      <c r="Q66" s="113">
        <v>22.55</v>
      </c>
      <c r="R66" s="113">
        <v>0</v>
      </c>
      <c r="S66" s="113">
        <v>0.06</v>
      </c>
      <c r="T66" s="113">
        <v>0.01</v>
      </c>
    </row>
    <row r="67" spans="2:20">
      <c r="B67" s="59" t="s">
        <v>366</v>
      </c>
      <c r="C67" s="89">
        <v>3230232</v>
      </c>
      <c r="D67" s="89" t="s">
        <v>154</v>
      </c>
      <c r="E67" s="89"/>
      <c r="F67" s="89">
        <v>323</v>
      </c>
      <c r="G67" s="89" t="s">
        <v>321</v>
      </c>
      <c r="H67" s="89" t="s">
        <v>347</v>
      </c>
      <c r="I67" s="89" t="s">
        <v>183</v>
      </c>
      <c r="J67" s="100"/>
      <c r="K67" s="89">
        <v>7.68</v>
      </c>
      <c r="L67" s="89" t="s">
        <v>185</v>
      </c>
      <c r="M67" s="113">
        <v>2.15</v>
      </c>
      <c r="N67" s="113">
        <v>2.64</v>
      </c>
      <c r="O67" s="113">
        <v>357390</v>
      </c>
      <c r="P67" s="113">
        <v>97.4</v>
      </c>
      <c r="Q67" s="113">
        <v>348.1</v>
      </c>
      <c r="R67" s="113">
        <v>7.0000000000000007E-2</v>
      </c>
      <c r="S67" s="113">
        <v>0.92</v>
      </c>
      <c r="T67" s="113">
        <v>0.2</v>
      </c>
    </row>
    <row r="68" spans="2:20">
      <c r="B68" s="59" t="s">
        <v>367</v>
      </c>
      <c r="C68" s="89">
        <v>1139542</v>
      </c>
      <c r="D68" s="89" t="s">
        <v>154</v>
      </c>
      <c r="E68" s="89"/>
      <c r="F68" s="89">
        <v>1536</v>
      </c>
      <c r="G68" s="89" t="s">
        <v>170</v>
      </c>
      <c r="H68" s="89" t="s">
        <v>347</v>
      </c>
      <c r="I68" s="89" t="s">
        <v>183</v>
      </c>
      <c r="J68" s="100"/>
      <c r="K68" s="89">
        <v>5.97</v>
      </c>
      <c r="L68" s="89" t="s">
        <v>185</v>
      </c>
      <c r="M68" s="113">
        <v>1.49</v>
      </c>
      <c r="N68" s="113">
        <v>1.84</v>
      </c>
      <c r="O68" s="113">
        <v>366000</v>
      </c>
      <c r="P68" s="113">
        <v>100.81</v>
      </c>
      <c r="Q68" s="113">
        <v>368.97</v>
      </c>
      <c r="R68" s="113">
        <v>0.05</v>
      </c>
      <c r="S68" s="113">
        <v>0.98</v>
      </c>
      <c r="T68" s="113">
        <v>0.22</v>
      </c>
    </row>
    <row r="69" spans="2:20">
      <c r="B69" s="59" t="s">
        <v>368</v>
      </c>
      <c r="C69" s="89">
        <v>7670177</v>
      </c>
      <c r="D69" s="89" t="s">
        <v>154</v>
      </c>
      <c r="E69" s="89"/>
      <c r="F69" s="89">
        <v>767</v>
      </c>
      <c r="G69" s="89" t="s">
        <v>338</v>
      </c>
      <c r="H69" s="89" t="s">
        <v>347</v>
      </c>
      <c r="I69" s="89" t="s">
        <v>181</v>
      </c>
      <c r="J69" s="100"/>
      <c r="K69" s="89">
        <v>4.28</v>
      </c>
      <c r="L69" s="89" t="s">
        <v>185</v>
      </c>
      <c r="M69" s="113">
        <v>2.5499999999999998</v>
      </c>
      <c r="N69" s="113">
        <v>1.45</v>
      </c>
      <c r="O69" s="113">
        <v>31450</v>
      </c>
      <c r="P69" s="113">
        <v>105.89</v>
      </c>
      <c r="Q69" s="113">
        <v>33.299999999999997</v>
      </c>
      <c r="R69" s="113">
        <v>0.01</v>
      </c>
      <c r="S69" s="113">
        <v>0.09</v>
      </c>
      <c r="T69" s="113">
        <v>0.02</v>
      </c>
    </row>
    <row r="70" spans="2:20">
      <c r="B70" s="59" t="s">
        <v>369</v>
      </c>
      <c r="C70" s="89">
        <v>1120021</v>
      </c>
      <c r="D70" s="89" t="s">
        <v>154</v>
      </c>
      <c r="E70" s="89"/>
      <c r="F70" s="89">
        <v>2384</v>
      </c>
      <c r="G70" s="89" t="s">
        <v>321</v>
      </c>
      <c r="H70" s="89" t="s">
        <v>347</v>
      </c>
      <c r="I70" s="89" t="s">
        <v>183</v>
      </c>
      <c r="J70" s="100"/>
      <c r="K70" s="89">
        <v>2.4300000000000002</v>
      </c>
      <c r="L70" s="89" t="s">
        <v>185</v>
      </c>
      <c r="M70" s="113">
        <v>3.9</v>
      </c>
      <c r="N70" s="113">
        <v>1.0900000000000001</v>
      </c>
      <c r="O70" s="113">
        <v>263542.03000000003</v>
      </c>
      <c r="P70" s="113">
        <v>114.92</v>
      </c>
      <c r="Q70" s="113">
        <v>302.86</v>
      </c>
      <c r="R70" s="113">
        <v>0.06</v>
      </c>
      <c r="S70" s="113">
        <v>0.8</v>
      </c>
      <c r="T70" s="113">
        <v>0.18</v>
      </c>
    </row>
    <row r="71" spans="2:20">
      <c r="B71" s="59" t="s">
        <v>370</v>
      </c>
      <c r="C71" s="89">
        <v>1124080</v>
      </c>
      <c r="D71" s="89" t="s">
        <v>154</v>
      </c>
      <c r="E71" s="89"/>
      <c r="F71" s="89">
        <v>1239</v>
      </c>
      <c r="G71" s="89" t="s">
        <v>170</v>
      </c>
      <c r="H71" s="89" t="s">
        <v>298</v>
      </c>
      <c r="I71" s="89" t="s">
        <v>181</v>
      </c>
      <c r="J71" s="100"/>
      <c r="K71" s="89">
        <v>3.3</v>
      </c>
      <c r="L71" s="89" t="s">
        <v>185</v>
      </c>
      <c r="M71" s="113">
        <v>4.1500000000000004</v>
      </c>
      <c r="N71" s="113">
        <v>0.97</v>
      </c>
      <c r="O71" s="113">
        <v>43750</v>
      </c>
      <c r="P71" s="113">
        <v>115.68</v>
      </c>
      <c r="Q71" s="113">
        <v>50.61</v>
      </c>
      <c r="R71" s="113">
        <v>0.01</v>
      </c>
      <c r="S71" s="113">
        <v>0.13</v>
      </c>
      <c r="T71" s="113">
        <v>0.03</v>
      </c>
    </row>
    <row r="72" spans="2:20">
      <c r="B72" s="59" t="s">
        <v>371</v>
      </c>
      <c r="C72" s="89">
        <v>1101005</v>
      </c>
      <c r="D72" s="89" t="s">
        <v>154</v>
      </c>
      <c r="E72" s="89"/>
      <c r="F72" s="89">
        <v>1239</v>
      </c>
      <c r="G72" s="89" t="s">
        <v>306</v>
      </c>
      <c r="H72" s="89" t="s">
        <v>298</v>
      </c>
      <c r="I72" s="89" t="s">
        <v>181</v>
      </c>
      <c r="J72" s="100"/>
      <c r="K72" s="89">
        <v>0.06</v>
      </c>
      <c r="L72" s="89" t="s">
        <v>185</v>
      </c>
      <c r="M72" s="113">
        <v>4.3</v>
      </c>
      <c r="N72" s="113">
        <v>3.33</v>
      </c>
      <c r="O72" s="113">
        <v>51899.68</v>
      </c>
      <c r="P72" s="113">
        <v>121.69</v>
      </c>
      <c r="Q72" s="113">
        <v>63.16</v>
      </c>
      <c r="R72" s="113">
        <v>0.05</v>
      </c>
      <c r="S72" s="113">
        <v>0.17</v>
      </c>
      <c r="T72" s="113">
        <v>0.04</v>
      </c>
    </row>
    <row r="73" spans="2:20">
      <c r="B73" s="59" t="s">
        <v>372</v>
      </c>
      <c r="C73" s="89">
        <v>1118033</v>
      </c>
      <c r="D73" s="89" t="s">
        <v>154</v>
      </c>
      <c r="E73" s="89"/>
      <c r="F73" s="89">
        <v>1327</v>
      </c>
      <c r="G73" s="89" t="s">
        <v>321</v>
      </c>
      <c r="H73" s="89" t="s">
        <v>298</v>
      </c>
      <c r="I73" s="89" t="s">
        <v>181</v>
      </c>
      <c r="J73" s="100"/>
      <c r="K73" s="89">
        <v>2.75</v>
      </c>
      <c r="L73" s="89" t="s">
        <v>185</v>
      </c>
      <c r="M73" s="113">
        <v>3.77</v>
      </c>
      <c r="N73" s="113">
        <v>1.0900000000000001</v>
      </c>
      <c r="O73" s="113">
        <v>51818.19</v>
      </c>
      <c r="P73" s="113">
        <v>115.74</v>
      </c>
      <c r="Q73" s="113">
        <v>59.97</v>
      </c>
      <c r="R73" s="113">
        <v>0.01</v>
      </c>
      <c r="S73" s="113">
        <v>0.16</v>
      </c>
      <c r="T73" s="113">
        <v>0.04</v>
      </c>
    </row>
    <row r="74" spans="2:20">
      <c r="B74" s="59" t="s">
        <v>373</v>
      </c>
      <c r="C74" s="89">
        <v>1138924</v>
      </c>
      <c r="D74" s="89" t="s">
        <v>154</v>
      </c>
      <c r="E74" s="89"/>
      <c r="F74" s="89">
        <v>1327</v>
      </c>
      <c r="G74" s="89" t="s">
        <v>321</v>
      </c>
      <c r="H74" s="89" t="s">
        <v>298</v>
      </c>
      <c r="I74" s="89" t="s">
        <v>181</v>
      </c>
      <c r="J74" s="100"/>
      <c r="K74" s="89">
        <v>6.61</v>
      </c>
      <c r="L74" s="89" t="s">
        <v>185</v>
      </c>
      <c r="M74" s="113">
        <v>1.34</v>
      </c>
      <c r="N74" s="113">
        <v>1.9</v>
      </c>
      <c r="O74" s="113">
        <v>674000</v>
      </c>
      <c r="P74" s="113">
        <v>96.69</v>
      </c>
      <c r="Q74" s="113">
        <v>651.69000000000005</v>
      </c>
      <c r="R74" s="113">
        <v>0.18</v>
      </c>
      <c r="S74" s="113">
        <v>1.73</v>
      </c>
      <c r="T74" s="113">
        <v>0.38</v>
      </c>
    </row>
    <row r="75" spans="2:20">
      <c r="B75" s="59" t="s">
        <v>374</v>
      </c>
      <c r="C75" s="89">
        <v>1121763</v>
      </c>
      <c r="D75" s="89" t="s">
        <v>154</v>
      </c>
      <c r="E75" s="89"/>
      <c r="F75" s="89">
        <v>1064</v>
      </c>
      <c r="G75" s="89" t="s">
        <v>315</v>
      </c>
      <c r="H75" s="89" t="s">
        <v>298</v>
      </c>
      <c r="I75" s="89" t="s">
        <v>181</v>
      </c>
      <c r="J75" s="100"/>
      <c r="K75" s="89">
        <v>0</v>
      </c>
      <c r="L75" s="89" t="s">
        <v>185</v>
      </c>
      <c r="M75" s="113">
        <v>3.95</v>
      </c>
      <c r="N75" s="113">
        <v>1.58</v>
      </c>
      <c r="O75" s="113">
        <v>0.13</v>
      </c>
      <c r="P75" s="113">
        <v>116.53</v>
      </c>
      <c r="Q75" s="113">
        <v>0</v>
      </c>
      <c r="R75" s="113">
        <v>0</v>
      </c>
      <c r="S75" s="113">
        <v>0</v>
      </c>
      <c r="T75" s="113">
        <v>0</v>
      </c>
    </row>
    <row r="76" spans="2:20">
      <c r="B76" s="59" t="s">
        <v>375</v>
      </c>
      <c r="C76" s="89">
        <v>1096510</v>
      </c>
      <c r="D76" s="89" t="s">
        <v>154</v>
      </c>
      <c r="E76" s="89"/>
      <c r="F76" s="89">
        <v>1248</v>
      </c>
      <c r="G76" s="89" t="s">
        <v>306</v>
      </c>
      <c r="H76" s="89" t="s">
        <v>298</v>
      </c>
      <c r="I76" s="89" t="s">
        <v>183</v>
      </c>
      <c r="J76" s="100"/>
      <c r="K76" s="89">
        <v>0.17</v>
      </c>
      <c r="L76" s="89" t="s">
        <v>185</v>
      </c>
      <c r="M76" s="113">
        <v>4.8</v>
      </c>
      <c r="N76" s="113">
        <v>4.4000000000000004</v>
      </c>
      <c r="O76" s="113">
        <v>13285.75</v>
      </c>
      <c r="P76" s="113">
        <v>124.45</v>
      </c>
      <c r="Q76" s="113">
        <v>16.53</v>
      </c>
      <c r="R76" s="113">
        <v>0.03</v>
      </c>
      <c r="S76" s="113">
        <v>0.04</v>
      </c>
      <c r="T76" s="113">
        <v>0.01</v>
      </c>
    </row>
    <row r="77" spans="2:20">
      <c r="B77" s="59" t="s">
        <v>376</v>
      </c>
      <c r="C77" s="89">
        <v>6990188</v>
      </c>
      <c r="D77" s="89" t="s">
        <v>154</v>
      </c>
      <c r="E77" s="89"/>
      <c r="F77" s="89">
        <v>699</v>
      </c>
      <c r="G77" s="89" t="s">
        <v>321</v>
      </c>
      <c r="H77" s="89" t="s">
        <v>298</v>
      </c>
      <c r="I77" s="89" t="s">
        <v>181</v>
      </c>
      <c r="J77" s="100"/>
      <c r="K77" s="89">
        <v>3.73</v>
      </c>
      <c r="L77" s="89" t="s">
        <v>185</v>
      </c>
      <c r="M77" s="113">
        <v>4.95</v>
      </c>
      <c r="N77" s="113">
        <v>1.78</v>
      </c>
      <c r="O77" s="113">
        <v>72400</v>
      </c>
      <c r="P77" s="113">
        <v>112.76</v>
      </c>
      <c r="Q77" s="113">
        <v>81.64</v>
      </c>
      <c r="R77" s="113">
        <v>0.01</v>
      </c>
      <c r="S77" s="113">
        <v>0.22</v>
      </c>
      <c r="T77" s="113">
        <v>0.05</v>
      </c>
    </row>
    <row r="78" spans="2:20">
      <c r="B78" s="59" t="s">
        <v>377</v>
      </c>
      <c r="C78" s="89">
        <v>6990204</v>
      </c>
      <c r="D78" s="89" t="s">
        <v>154</v>
      </c>
      <c r="E78" s="89"/>
      <c r="F78" s="89">
        <v>699</v>
      </c>
      <c r="G78" s="89" t="s">
        <v>321</v>
      </c>
      <c r="H78" s="89" t="s">
        <v>298</v>
      </c>
      <c r="I78" s="89" t="s">
        <v>181</v>
      </c>
      <c r="J78" s="100"/>
      <c r="K78" s="89">
        <v>6.61</v>
      </c>
      <c r="L78" s="89" t="s">
        <v>185</v>
      </c>
      <c r="M78" s="113">
        <v>2.85</v>
      </c>
      <c r="N78" s="113">
        <v>2.91</v>
      </c>
      <c r="O78" s="113">
        <v>141000</v>
      </c>
      <c r="P78" s="113">
        <v>99.72</v>
      </c>
      <c r="Q78" s="113">
        <v>140.61000000000001</v>
      </c>
      <c r="R78" s="113">
        <v>0.14000000000000001</v>
      </c>
      <c r="S78" s="113">
        <v>0.37</v>
      </c>
      <c r="T78" s="113">
        <v>0.08</v>
      </c>
    </row>
    <row r="79" spans="2:20">
      <c r="B79" s="59" t="s">
        <v>378</v>
      </c>
      <c r="C79" s="89">
        <v>1132828</v>
      </c>
      <c r="D79" s="89" t="s">
        <v>154</v>
      </c>
      <c r="E79" s="89"/>
      <c r="F79" s="89">
        <v>2066</v>
      </c>
      <c r="G79" s="89" t="s">
        <v>200</v>
      </c>
      <c r="H79" s="89" t="s">
        <v>298</v>
      </c>
      <c r="I79" s="89" t="s">
        <v>183</v>
      </c>
      <c r="J79" s="100"/>
      <c r="K79" s="89">
        <v>4.53</v>
      </c>
      <c r="L79" s="89" t="s">
        <v>185</v>
      </c>
      <c r="M79" s="113">
        <v>1.98</v>
      </c>
      <c r="N79" s="113">
        <v>1.98</v>
      </c>
      <c r="O79" s="113">
        <v>201000</v>
      </c>
      <c r="P79" s="113">
        <v>100.02</v>
      </c>
      <c r="Q79" s="113">
        <v>201.04</v>
      </c>
      <c r="R79" s="113">
        <v>0.02</v>
      </c>
      <c r="S79" s="113">
        <v>0.53</v>
      </c>
      <c r="T79" s="113">
        <v>0.12</v>
      </c>
    </row>
    <row r="80" spans="2:20">
      <c r="B80" s="59" t="s">
        <v>379</v>
      </c>
      <c r="C80" s="89">
        <v>1118827</v>
      </c>
      <c r="D80" s="89" t="s">
        <v>154</v>
      </c>
      <c r="E80" s="89"/>
      <c r="F80" s="89">
        <v>2095</v>
      </c>
      <c r="G80" s="89" t="s">
        <v>200</v>
      </c>
      <c r="H80" s="89" t="s">
        <v>298</v>
      </c>
      <c r="I80" s="89" t="s">
        <v>183</v>
      </c>
      <c r="J80" s="100"/>
      <c r="K80" s="89">
        <v>1.48</v>
      </c>
      <c r="L80" s="89" t="s">
        <v>185</v>
      </c>
      <c r="M80" s="113">
        <v>3.35</v>
      </c>
      <c r="N80" s="113">
        <v>0.86</v>
      </c>
      <c r="O80" s="113">
        <v>65333.34</v>
      </c>
      <c r="P80" s="113">
        <v>111.96</v>
      </c>
      <c r="Q80" s="113">
        <v>73.150000000000006</v>
      </c>
      <c r="R80" s="113">
        <v>0.02</v>
      </c>
      <c r="S80" s="113">
        <v>0.19</v>
      </c>
      <c r="T80" s="113">
        <v>0.04</v>
      </c>
    </row>
    <row r="81" spans="2:20">
      <c r="B81" s="59" t="s">
        <v>380</v>
      </c>
      <c r="C81" s="89">
        <v>1130467</v>
      </c>
      <c r="D81" s="89" t="s">
        <v>154</v>
      </c>
      <c r="E81" s="89"/>
      <c r="F81" s="89">
        <v>1349</v>
      </c>
      <c r="G81" s="89" t="s">
        <v>321</v>
      </c>
      <c r="H81" s="89" t="s">
        <v>298</v>
      </c>
      <c r="I81" s="89" t="s">
        <v>183</v>
      </c>
      <c r="J81" s="100"/>
      <c r="K81" s="89">
        <v>4.6399999999999997</v>
      </c>
      <c r="L81" s="89" t="s">
        <v>185</v>
      </c>
      <c r="M81" s="113">
        <v>3.3</v>
      </c>
      <c r="N81" s="113">
        <v>2.5099999999999998</v>
      </c>
      <c r="O81" s="113">
        <v>148000</v>
      </c>
      <c r="P81" s="113">
        <v>104</v>
      </c>
      <c r="Q81" s="113">
        <v>153.91999999999999</v>
      </c>
      <c r="R81" s="113">
        <v>0.02</v>
      </c>
      <c r="S81" s="113">
        <v>0.41</v>
      </c>
      <c r="T81" s="113">
        <v>0.09</v>
      </c>
    </row>
    <row r="82" spans="2:20">
      <c r="B82" s="59" t="s">
        <v>381</v>
      </c>
      <c r="C82" s="89">
        <v>3870094</v>
      </c>
      <c r="D82" s="89" t="s">
        <v>154</v>
      </c>
      <c r="E82" s="89"/>
      <c r="F82" s="89">
        <v>387</v>
      </c>
      <c r="G82" s="89" t="s">
        <v>321</v>
      </c>
      <c r="H82" s="89" t="s">
        <v>382</v>
      </c>
      <c r="I82" s="89" t="s">
        <v>181</v>
      </c>
      <c r="J82" s="100"/>
      <c r="K82" s="89">
        <v>1.98</v>
      </c>
      <c r="L82" s="89" t="s">
        <v>185</v>
      </c>
      <c r="M82" s="113">
        <v>4.8</v>
      </c>
      <c r="N82" s="113">
        <v>1.74</v>
      </c>
      <c r="O82" s="113">
        <v>79866.679999999993</v>
      </c>
      <c r="P82" s="113">
        <v>109.38</v>
      </c>
      <c r="Q82" s="113">
        <v>87.36</v>
      </c>
      <c r="R82" s="113">
        <v>0.02</v>
      </c>
      <c r="S82" s="113">
        <v>0.23</v>
      </c>
      <c r="T82" s="113">
        <v>0.05</v>
      </c>
    </row>
    <row r="83" spans="2:20">
      <c r="B83" s="59" t="s">
        <v>383</v>
      </c>
      <c r="C83" s="89">
        <v>1132323</v>
      </c>
      <c r="D83" s="89" t="s">
        <v>154</v>
      </c>
      <c r="E83" s="89"/>
      <c r="F83" s="89">
        <v>1618</v>
      </c>
      <c r="G83" s="89" t="s">
        <v>321</v>
      </c>
      <c r="H83" s="89" t="s">
        <v>382</v>
      </c>
      <c r="I83" s="89" t="s">
        <v>183</v>
      </c>
      <c r="J83" s="100"/>
      <c r="K83" s="89">
        <v>4.3</v>
      </c>
      <c r="L83" s="89" t="s">
        <v>185</v>
      </c>
      <c r="M83" s="113">
        <v>2.4</v>
      </c>
      <c r="N83" s="113">
        <v>2.56</v>
      </c>
      <c r="O83" s="113">
        <v>101000</v>
      </c>
      <c r="P83" s="113">
        <v>99.72</v>
      </c>
      <c r="Q83" s="113">
        <v>100.72</v>
      </c>
      <c r="R83" s="113">
        <v>0.02</v>
      </c>
      <c r="S83" s="113">
        <v>0.27</v>
      </c>
      <c r="T83" s="113">
        <v>0.06</v>
      </c>
    </row>
    <row r="84" spans="2:20">
      <c r="B84" s="59" t="s">
        <v>384</v>
      </c>
      <c r="C84" s="89">
        <v>1125681</v>
      </c>
      <c r="D84" s="89" t="s">
        <v>154</v>
      </c>
      <c r="E84" s="89"/>
      <c r="F84" s="89">
        <v>1130</v>
      </c>
      <c r="G84" s="89" t="s">
        <v>321</v>
      </c>
      <c r="H84" s="89" t="s">
        <v>382</v>
      </c>
      <c r="I84" s="89" t="s">
        <v>181</v>
      </c>
      <c r="J84" s="100"/>
      <c r="K84" s="89">
        <v>1.82</v>
      </c>
      <c r="L84" s="89" t="s">
        <v>185</v>
      </c>
      <c r="M84" s="113">
        <v>4.45</v>
      </c>
      <c r="N84" s="113">
        <v>1.67</v>
      </c>
      <c r="O84" s="113">
        <v>80463.16</v>
      </c>
      <c r="P84" s="113">
        <v>109.27</v>
      </c>
      <c r="Q84" s="113">
        <v>87.92</v>
      </c>
      <c r="R84" s="113">
        <v>0.08</v>
      </c>
      <c r="S84" s="113">
        <v>0.23</v>
      </c>
      <c r="T84" s="113">
        <v>0.05</v>
      </c>
    </row>
    <row r="85" spans="2:20">
      <c r="B85" s="59" t="s">
        <v>385</v>
      </c>
      <c r="C85" s="89">
        <v>1115823</v>
      </c>
      <c r="D85" s="89" t="s">
        <v>154</v>
      </c>
      <c r="E85" s="89"/>
      <c r="F85" s="89">
        <v>1095</v>
      </c>
      <c r="G85" s="89" t="s">
        <v>170</v>
      </c>
      <c r="H85" s="89" t="s">
        <v>382</v>
      </c>
      <c r="I85" s="89" t="s">
        <v>181</v>
      </c>
      <c r="J85" s="100"/>
      <c r="K85" s="89">
        <v>3.34</v>
      </c>
      <c r="L85" s="89" t="s">
        <v>185</v>
      </c>
      <c r="M85" s="113">
        <v>6.1</v>
      </c>
      <c r="N85" s="113">
        <v>2.06</v>
      </c>
      <c r="O85" s="113">
        <v>287502.3</v>
      </c>
      <c r="P85" s="113">
        <v>123.69</v>
      </c>
      <c r="Q85" s="113">
        <v>355.61</v>
      </c>
      <c r="R85" s="113">
        <v>0.03</v>
      </c>
      <c r="S85" s="113">
        <v>0.94</v>
      </c>
      <c r="T85" s="113">
        <v>0.21</v>
      </c>
    </row>
    <row r="86" spans="2:20">
      <c r="B86" s="59" t="s">
        <v>386</v>
      </c>
      <c r="C86" s="89">
        <v>4110094</v>
      </c>
      <c r="D86" s="89" t="s">
        <v>154</v>
      </c>
      <c r="E86" s="89"/>
      <c r="F86" s="89">
        <v>411</v>
      </c>
      <c r="G86" s="89" t="s">
        <v>321</v>
      </c>
      <c r="H86" s="89" t="s">
        <v>382</v>
      </c>
      <c r="I86" s="89" t="s">
        <v>181</v>
      </c>
      <c r="J86" s="100"/>
      <c r="K86" s="89">
        <v>2.4</v>
      </c>
      <c r="L86" s="89" t="s">
        <v>185</v>
      </c>
      <c r="M86" s="113">
        <v>4.5999999999999996</v>
      </c>
      <c r="N86" s="113">
        <v>1.86</v>
      </c>
      <c r="O86" s="113">
        <v>93125</v>
      </c>
      <c r="P86" s="113">
        <v>129.58000000000001</v>
      </c>
      <c r="Q86" s="113">
        <v>120.67</v>
      </c>
      <c r="R86" s="113">
        <v>0.02</v>
      </c>
      <c r="S86" s="113">
        <v>0.32</v>
      </c>
      <c r="T86" s="113">
        <v>7.0000000000000007E-2</v>
      </c>
    </row>
    <row r="87" spans="2:20">
      <c r="B87" s="59" t="s">
        <v>387</v>
      </c>
      <c r="C87" s="89">
        <v>5760160</v>
      </c>
      <c r="D87" s="89" t="s">
        <v>154</v>
      </c>
      <c r="E87" s="89"/>
      <c r="F87" s="89">
        <v>576</v>
      </c>
      <c r="G87" s="89" t="s">
        <v>170</v>
      </c>
      <c r="H87" s="89" t="s">
        <v>382</v>
      </c>
      <c r="I87" s="89" t="s">
        <v>183</v>
      </c>
      <c r="J87" s="100"/>
      <c r="K87" s="89">
        <v>2.09</v>
      </c>
      <c r="L87" s="89" t="s">
        <v>185</v>
      </c>
      <c r="M87" s="113">
        <v>4.7</v>
      </c>
      <c r="N87" s="113">
        <v>2.17</v>
      </c>
      <c r="O87" s="113">
        <v>207000</v>
      </c>
      <c r="P87" s="113">
        <v>128.31</v>
      </c>
      <c r="Q87" s="113">
        <v>265.60000000000002</v>
      </c>
      <c r="R87" s="113">
        <v>0.01</v>
      </c>
      <c r="S87" s="113">
        <v>0.7</v>
      </c>
      <c r="T87" s="113">
        <v>0.16</v>
      </c>
    </row>
    <row r="88" spans="2:20">
      <c r="B88" s="59" t="s">
        <v>388</v>
      </c>
      <c r="C88" s="89">
        <v>1127323</v>
      </c>
      <c r="D88" s="89" t="s">
        <v>154</v>
      </c>
      <c r="E88" s="89"/>
      <c r="F88" s="89">
        <v>1450</v>
      </c>
      <c r="G88" s="89" t="s">
        <v>321</v>
      </c>
      <c r="H88" s="89" t="s">
        <v>382</v>
      </c>
      <c r="I88" s="89" t="s">
        <v>183</v>
      </c>
      <c r="J88" s="100"/>
      <c r="K88" s="89">
        <v>2.8</v>
      </c>
      <c r="L88" s="89" t="s">
        <v>185</v>
      </c>
      <c r="M88" s="113">
        <v>4.4000000000000004</v>
      </c>
      <c r="N88" s="113">
        <v>1.21</v>
      </c>
      <c r="O88" s="113">
        <v>207740.01</v>
      </c>
      <c r="P88" s="113">
        <v>109.3</v>
      </c>
      <c r="Q88" s="113">
        <v>227.06</v>
      </c>
      <c r="R88" s="113">
        <v>0.12</v>
      </c>
      <c r="S88" s="113">
        <v>0.6</v>
      </c>
      <c r="T88" s="113">
        <v>0.13</v>
      </c>
    </row>
    <row r="89" spans="2:20">
      <c r="B89" s="59" t="s">
        <v>389</v>
      </c>
      <c r="C89" s="89">
        <v>6990139</v>
      </c>
      <c r="D89" s="89" t="s">
        <v>154</v>
      </c>
      <c r="E89" s="89"/>
      <c r="F89" s="89">
        <v>699</v>
      </c>
      <c r="G89" s="89" t="s">
        <v>321</v>
      </c>
      <c r="H89" s="89" t="s">
        <v>382</v>
      </c>
      <c r="I89" s="89" t="s">
        <v>183</v>
      </c>
      <c r="J89" s="100"/>
      <c r="K89" s="89">
        <v>0.9</v>
      </c>
      <c r="L89" s="89" t="s">
        <v>185</v>
      </c>
      <c r="M89" s="113">
        <v>5</v>
      </c>
      <c r="N89" s="113">
        <v>0.52</v>
      </c>
      <c r="O89" s="113">
        <v>10438.77</v>
      </c>
      <c r="P89" s="113">
        <v>124.28</v>
      </c>
      <c r="Q89" s="113">
        <v>12.97</v>
      </c>
      <c r="R89" s="113">
        <v>0</v>
      </c>
      <c r="S89" s="113">
        <v>0.03</v>
      </c>
      <c r="T89" s="113">
        <v>0.01</v>
      </c>
    </row>
    <row r="90" spans="2:20">
      <c r="B90" s="59" t="s">
        <v>390</v>
      </c>
      <c r="C90" s="89">
        <v>6990154</v>
      </c>
      <c r="D90" s="89" t="s">
        <v>154</v>
      </c>
      <c r="E90" s="89"/>
      <c r="F90" s="89">
        <v>699</v>
      </c>
      <c r="G90" s="89" t="s">
        <v>321</v>
      </c>
      <c r="H90" s="89" t="s">
        <v>382</v>
      </c>
      <c r="I90" s="89" t="s">
        <v>183</v>
      </c>
      <c r="J90" s="100"/>
      <c r="K90" s="89">
        <v>5.7</v>
      </c>
      <c r="L90" s="89" t="s">
        <v>185</v>
      </c>
      <c r="M90" s="113">
        <v>4.95</v>
      </c>
      <c r="N90" s="113">
        <v>2.66</v>
      </c>
      <c r="O90" s="113">
        <v>129000</v>
      </c>
      <c r="P90" s="113">
        <v>135.61000000000001</v>
      </c>
      <c r="Q90" s="113">
        <v>174.94</v>
      </c>
      <c r="R90" s="113">
        <v>0.01</v>
      </c>
      <c r="S90" s="113">
        <v>0.46</v>
      </c>
      <c r="T90" s="113">
        <v>0.1</v>
      </c>
    </row>
    <row r="91" spans="2:20">
      <c r="B91" s="59" t="s">
        <v>391</v>
      </c>
      <c r="C91" s="89">
        <v>1106046</v>
      </c>
      <c r="D91" s="89" t="s">
        <v>154</v>
      </c>
      <c r="E91" s="89"/>
      <c r="F91" s="89">
        <v>1095</v>
      </c>
      <c r="G91" s="89" t="s">
        <v>170</v>
      </c>
      <c r="H91" s="89" t="s">
        <v>382</v>
      </c>
      <c r="I91" s="89" t="s">
        <v>183</v>
      </c>
      <c r="J91" s="100"/>
      <c r="K91" s="89">
        <v>3.51</v>
      </c>
      <c r="L91" s="89" t="s">
        <v>185</v>
      </c>
      <c r="M91" s="113">
        <v>4.5</v>
      </c>
      <c r="N91" s="113">
        <v>2</v>
      </c>
      <c r="O91" s="113">
        <v>59999.5</v>
      </c>
      <c r="P91" s="113">
        <v>129.77000000000001</v>
      </c>
      <c r="Q91" s="113">
        <v>77.86</v>
      </c>
      <c r="R91" s="113">
        <v>0.02</v>
      </c>
      <c r="S91" s="113">
        <v>0.21</v>
      </c>
      <c r="T91" s="113">
        <v>0.05</v>
      </c>
    </row>
    <row r="92" spans="2:20">
      <c r="B92" s="59" t="s">
        <v>392</v>
      </c>
      <c r="C92" s="89">
        <v>1129733</v>
      </c>
      <c r="D92" s="89" t="s">
        <v>154</v>
      </c>
      <c r="E92" s="89"/>
      <c r="F92" s="89">
        <v>1068</v>
      </c>
      <c r="G92" s="89" t="s">
        <v>321</v>
      </c>
      <c r="H92" s="89" t="s">
        <v>382</v>
      </c>
      <c r="I92" s="89" t="s">
        <v>183</v>
      </c>
      <c r="J92" s="100"/>
      <c r="K92" s="89">
        <v>5.09</v>
      </c>
      <c r="L92" s="89" t="s">
        <v>185</v>
      </c>
      <c r="M92" s="113">
        <v>4.09</v>
      </c>
      <c r="N92" s="113">
        <v>3.04</v>
      </c>
      <c r="O92" s="113">
        <v>220600</v>
      </c>
      <c r="P92" s="113">
        <v>107.9</v>
      </c>
      <c r="Q92" s="113">
        <v>238.03</v>
      </c>
      <c r="R92" s="113">
        <v>0.01</v>
      </c>
      <c r="S92" s="113">
        <v>0.63</v>
      </c>
      <c r="T92" s="113">
        <v>0.14000000000000001</v>
      </c>
    </row>
    <row r="93" spans="2:20">
      <c r="B93" s="59" t="s">
        <v>393</v>
      </c>
      <c r="C93" s="89">
        <v>1410281</v>
      </c>
      <c r="D93" s="89" t="s">
        <v>154</v>
      </c>
      <c r="E93" s="89"/>
      <c r="F93" s="89">
        <v>141</v>
      </c>
      <c r="G93" s="89" t="s">
        <v>394</v>
      </c>
      <c r="H93" s="89" t="s">
        <v>382</v>
      </c>
      <c r="I93" s="89" t="s">
        <v>183</v>
      </c>
      <c r="J93" s="100"/>
      <c r="K93" s="89">
        <v>3.01</v>
      </c>
      <c r="L93" s="89" t="s">
        <v>185</v>
      </c>
      <c r="M93" s="113">
        <v>2.15</v>
      </c>
      <c r="N93" s="113">
        <v>2.17</v>
      </c>
      <c r="O93" s="113">
        <v>103030.2</v>
      </c>
      <c r="P93" s="113">
        <v>100.46</v>
      </c>
      <c r="Q93" s="113">
        <v>103.5</v>
      </c>
      <c r="R93" s="113">
        <v>0.01</v>
      </c>
      <c r="S93" s="113">
        <v>0.27</v>
      </c>
      <c r="T93" s="113">
        <v>0.06</v>
      </c>
    </row>
    <row r="94" spans="2:20">
      <c r="B94" s="59" t="s">
        <v>395</v>
      </c>
      <c r="C94" s="89">
        <v>1410224</v>
      </c>
      <c r="D94" s="89" t="s">
        <v>154</v>
      </c>
      <c r="E94" s="89"/>
      <c r="F94" s="89">
        <v>141</v>
      </c>
      <c r="G94" s="89" t="s">
        <v>394</v>
      </c>
      <c r="H94" s="89" t="s">
        <v>382</v>
      </c>
      <c r="I94" s="89" t="s">
        <v>181</v>
      </c>
      <c r="J94" s="100"/>
      <c r="K94" s="89">
        <v>0.62</v>
      </c>
      <c r="L94" s="89" t="s">
        <v>185</v>
      </c>
      <c r="M94" s="113">
        <v>2.2999999999999998</v>
      </c>
      <c r="N94" s="113">
        <v>1.5</v>
      </c>
      <c r="O94" s="113">
        <v>36552.160000000003</v>
      </c>
      <c r="P94" s="113">
        <v>104.78</v>
      </c>
      <c r="Q94" s="113">
        <v>38.299999999999997</v>
      </c>
      <c r="R94" s="113">
        <v>0.03</v>
      </c>
      <c r="S94" s="113">
        <v>0.1</v>
      </c>
      <c r="T94" s="113">
        <v>0.02</v>
      </c>
    </row>
    <row r="95" spans="2:20">
      <c r="B95" s="59" t="s">
        <v>396</v>
      </c>
      <c r="C95" s="89">
        <v>1410265</v>
      </c>
      <c r="D95" s="89" t="s">
        <v>154</v>
      </c>
      <c r="E95" s="89"/>
      <c r="F95" s="89">
        <v>141</v>
      </c>
      <c r="G95" s="89" t="s">
        <v>394</v>
      </c>
      <c r="H95" s="89" t="s">
        <v>382</v>
      </c>
      <c r="I95" s="89" t="s">
        <v>181</v>
      </c>
      <c r="J95" s="100"/>
      <c r="K95" s="89">
        <v>1.62</v>
      </c>
      <c r="L95" s="89" t="s">
        <v>185</v>
      </c>
      <c r="M95" s="113">
        <v>3.75</v>
      </c>
      <c r="N95" s="113">
        <v>1.86</v>
      </c>
      <c r="O95" s="113">
        <v>109555.17</v>
      </c>
      <c r="P95" s="113">
        <v>103.83</v>
      </c>
      <c r="Q95" s="113">
        <v>113.75</v>
      </c>
      <c r="R95" s="113">
        <v>0.02</v>
      </c>
      <c r="S95" s="113">
        <v>0.3</v>
      </c>
      <c r="T95" s="113">
        <v>7.0000000000000007E-2</v>
      </c>
    </row>
    <row r="96" spans="2:20">
      <c r="B96" s="59" t="s">
        <v>397</v>
      </c>
      <c r="C96" s="89">
        <v>1820158</v>
      </c>
      <c r="D96" s="89" t="s">
        <v>154</v>
      </c>
      <c r="E96" s="89"/>
      <c r="F96" s="89">
        <v>182</v>
      </c>
      <c r="G96" s="89" t="s">
        <v>321</v>
      </c>
      <c r="H96" s="89" t="s">
        <v>398</v>
      </c>
      <c r="I96" s="89" t="s">
        <v>181</v>
      </c>
      <c r="J96" s="100"/>
      <c r="K96" s="89">
        <v>1.94</v>
      </c>
      <c r="L96" s="89" t="s">
        <v>185</v>
      </c>
      <c r="M96" s="113">
        <v>5.6</v>
      </c>
      <c r="N96" s="113">
        <v>1.3</v>
      </c>
      <c r="O96" s="113">
        <v>189007.7</v>
      </c>
      <c r="P96" s="113">
        <v>113.49</v>
      </c>
      <c r="Q96" s="113">
        <v>214.51</v>
      </c>
      <c r="R96" s="113">
        <v>0.1</v>
      </c>
      <c r="S96" s="113">
        <v>0.56999999999999995</v>
      </c>
      <c r="T96" s="113">
        <v>0.13</v>
      </c>
    </row>
    <row r="97" spans="2:20">
      <c r="B97" s="59" t="s">
        <v>399</v>
      </c>
      <c r="C97" s="89">
        <v>1820174</v>
      </c>
      <c r="D97" s="89" t="s">
        <v>154</v>
      </c>
      <c r="E97" s="89"/>
      <c r="F97" s="89">
        <v>182</v>
      </c>
      <c r="G97" s="89" t="s">
        <v>321</v>
      </c>
      <c r="H97" s="89" t="s">
        <v>398</v>
      </c>
      <c r="I97" s="89" t="s">
        <v>181</v>
      </c>
      <c r="J97" s="100"/>
      <c r="K97" s="89">
        <v>3.76</v>
      </c>
      <c r="L97" s="89" t="s">
        <v>185</v>
      </c>
      <c r="M97" s="113">
        <v>3.5</v>
      </c>
      <c r="N97" s="113">
        <v>2.59</v>
      </c>
      <c r="O97" s="113">
        <v>164000</v>
      </c>
      <c r="P97" s="113">
        <v>103.45</v>
      </c>
      <c r="Q97" s="113">
        <v>169.66</v>
      </c>
      <c r="R97" s="113">
        <v>0.04</v>
      </c>
      <c r="S97" s="113">
        <v>0.45</v>
      </c>
      <c r="T97" s="113">
        <v>0.1</v>
      </c>
    </row>
    <row r="98" spans="2:20">
      <c r="B98" s="59" t="s">
        <v>400</v>
      </c>
      <c r="C98" s="89">
        <v>1820190</v>
      </c>
      <c r="D98" s="89" t="s">
        <v>154</v>
      </c>
      <c r="E98" s="89"/>
      <c r="F98" s="89">
        <v>182</v>
      </c>
      <c r="G98" s="89" t="s">
        <v>321</v>
      </c>
      <c r="H98" s="89" t="s">
        <v>398</v>
      </c>
      <c r="I98" s="89" t="s">
        <v>181</v>
      </c>
      <c r="J98" s="100"/>
      <c r="K98" s="89">
        <v>5.71</v>
      </c>
      <c r="L98" s="89" t="s">
        <v>185</v>
      </c>
      <c r="M98" s="113">
        <v>4.6500000000000004</v>
      </c>
      <c r="N98" s="113">
        <v>3.45</v>
      </c>
      <c r="O98" s="113">
        <v>68000</v>
      </c>
      <c r="P98" s="113">
        <v>107.05</v>
      </c>
      <c r="Q98" s="113">
        <v>72.790000000000006</v>
      </c>
      <c r="R98" s="113">
        <v>0.02</v>
      </c>
      <c r="S98" s="113">
        <v>0.19</v>
      </c>
      <c r="T98" s="113">
        <v>0.04</v>
      </c>
    </row>
    <row r="99" spans="2:20">
      <c r="B99" s="59" t="s">
        <v>401</v>
      </c>
      <c r="C99" s="89">
        <v>7150246</v>
      </c>
      <c r="D99" s="89" t="s">
        <v>154</v>
      </c>
      <c r="E99" s="89"/>
      <c r="F99" s="89">
        <v>715</v>
      </c>
      <c r="G99" s="89" t="s">
        <v>321</v>
      </c>
      <c r="H99" s="89" t="s">
        <v>398</v>
      </c>
      <c r="I99" s="89" t="s">
        <v>183</v>
      </c>
      <c r="J99" s="100"/>
      <c r="K99" s="89">
        <v>0.99</v>
      </c>
      <c r="L99" s="89" t="s">
        <v>185</v>
      </c>
      <c r="M99" s="113">
        <v>5.5</v>
      </c>
      <c r="N99" s="113">
        <v>1.3</v>
      </c>
      <c r="O99" s="113">
        <v>50000</v>
      </c>
      <c r="P99" s="113">
        <v>124.01</v>
      </c>
      <c r="Q99" s="113">
        <v>62.01</v>
      </c>
      <c r="R99" s="113">
        <v>0.08</v>
      </c>
      <c r="S99" s="113">
        <v>0.16</v>
      </c>
      <c r="T99" s="113">
        <v>0.04</v>
      </c>
    </row>
    <row r="100" spans="2:20">
      <c r="B100" s="59" t="s">
        <v>402</v>
      </c>
      <c r="C100" s="89">
        <v>1120880</v>
      </c>
      <c r="D100" s="89" t="s">
        <v>154</v>
      </c>
      <c r="E100" s="89"/>
      <c r="F100" s="89">
        <v>2156</v>
      </c>
      <c r="G100" s="89" t="s">
        <v>200</v>
      </c>
      <c r="H100" s="89" t="s">
        <v>398</v>
      </c>
      <c r="I100" s="89" t="s">
        <v>181</v>
      </c>
      <c r="J100" s="100"/>
      <c r="K100" s="89">
        <v>1.1599999999999999</v>
      </c>
      <c r="L100" s="89" t="s">
        <v>185</v>
      </c>
      <c r="M100" s="113">
        <v>4.45</v>
      </c>
      <c r="N100" s="113">
        <v>1.87</v>
      </c>
      <c r="O100" s="113">
        <v>12750</v>
      </c>
      <c r="P100" s="113">
        <v>109.96</v>
      </c>
      <c r="Q100" s="113">
        <v>14.02</v>
      </c>
      <c r="R100" s="113">
        <v>0</v>
      </c>
      <c r="S100" s="113">
        <v>0.04</v>
      </c>
      <c r="T100" s="113">
        <v>0.01</v>
      </c>
    </row>
    <row r="101" spans="2:20">
      <c r="B101" s="59" t="s">
        <v>403</v>
      </c>
      <c r="C101" s="89">
        <v>1131614</v>
      </c>
      <c r="D101" s="89" t="s">
        <v>154</v>
      </c>
      <c r="E101" s="89"/>
      <c r="F101" s="89">
        <v>2156</v>
      </c>
      <c r="G101" s="89" t="s">
        <v>200</v>
      </c>
      <c r="H101" s="89" t="s">
        <v>398</v>
      </c>
      <c r="I101" s="89" t="s">
        <v>181</v>
      </c>
      <c r="J101" s="100"/>
      <c r="K101" s="89">
        <v>3.69</v>
      </c>
      <c r="L101" s="89" t="s">
        <v>185</v>
      </c>
      <c r="M101" s="113">
        <v>6</v>
      </c>
      <c r="N101" s="113">
        <v>2.2799999999999998</v>
      </c>
      <c r="O101" s="113">
        <v>70000</v>
      </c>
      <c r="P101" s="113">
        <v>116.26</v>
      </c>
      <c r="Q101" s="113">
        <v>81.38</v>
      </c>
      <c r="R101" s="113">
        <v>0.01</v>
      </c>
      <c r="S101" s="113">
        <v>0.22</v>
      </c>
      <c r="T101" s="113">
        <v>0.05</v>
      </c>
    </row>
    <row r="102" spans="2:20">
      <c r="B102" s="59" t="s">
        <v>404</v>
      </c>
      <c r="C102" s="89">
        <v>1127588</v>
      </c>
      <c r="D102" s="89" t="s">
        <v>154</v>
      </c>
      <c r="E102" s="89"/>
      <c r="F102" s="89">
        <v>1382</v>
      </c>
      <c r="G102" s="89" t="s">
        <v>394</v>
      </c>
      <c r="H102" s="89" t="s">
        <v>398</v>
      </c>
      <c r="I102" s="89" t="s">
        <v>181</v>
      </c>
      <c r="J102" s="100"/>
      <c r="K102" s="89">
        <v>1.1299999999999999</v>
      </c>
      <c r="L102" s="89" t="s">
        <v>185</v>
      </c>
      <c r="M102" s="113">
        <v>4.2</v>
      </c>
      <c r="N102" s="113">
        <v>2.2999999999999998</v>
      </c>
      <c r="O102" s="113">
        <v>123814.32</v>
      </c>
      <c r="P102" s="113">
        <v>103.49</v>
      </c>
      <c r="Q102" s="113">
        <v>128.13999999999999</v>
      </c>
      <c r="R102" s="113">
        <v>0.03</v>
      </c>
      <c r="S102" s="113">
        <v>0.34</v>
      </c>
      <c r="T102" s="113">
        <v>7.0000000000000007E-2</v>
      </c>
    </row>
    <row r="103" spans="2:20">
      <c r="B103" s="59" t="s">
        <v>405</v>
      </c>
      <c r="C103" s="89">
        <v>1122233</v>
      </c>
      <c r="D103" s="89" t="s">
        <v>154</v>
      </c>
      <c r="E103" s="89"/>
      <c r="F103" s="89">
        <v>1172</v>
      </c>
      <c r="G103" s="89" t="s">
        <v>321</v>
      </c>
      <c r="H103" s="89" t="s">
        <v>398</v>
      </c>
      <c r="I103" s="89" t="s">
        <v>181</v>
      </c>
      <c r="J103" s="100"/>
      <c r="K103" s="89">
        <v>1.28</v>
      </c>
      <c r="L103" s="89" t="s">
        <v>185</v>
      </c>
      <c r="M103" s="113">
        <v>5.9</v>
      </c>
      <c r="N103" s="113">
        <v>1.71</v>
      </c>
      <c r="O103" s="113">
        <v>143923.07999999999</v>
      </c>
      <c r="P103" s="113">
        <v>113.26</v>
      </c>
      <c r="Q103" s="113">
        <v>163.01</v>
      </c>
      <c r="R103" s="113">
        <v>0.04</v>
      </c>
      <c r="S103" s="113">
        <v>0.43</v>
      </c>
      <c r="T103" s="113">
        <v>0.1</v>
      </c>
    </row>
    <row r="104" spans="2:20">
      <c r="B104" s="59" t="s">
        <v>406</v>
      </c>
      <c r="C104" s="89">
        <v>4770145</v>
      </c>
      <c r="D104" s="89" t="s">
        <v>154</v>
      </c>
      <c r="E104" s="89"/>
      <c r="F104" s="89">
        <v>477</v>
      </c>
      <c r="G104" s="89" t="s">
        <v>407</v>
      </c>
      <c r="H104" s="89" t="s">
        <v>398</v>
      </c>
      <c r="I104" s="89" t="s">
        <v>183</v>
      </c>
      <c r="J104" s="100"/>
      <c r="K104" s="89">
        <v>0.24</v>
      </c>
      <c r="L104" s="89" t="s">
        <v>185</v>
      </c>
      <c r="M104" s="113">
        <v>4.9000000000000004</v>
      </c>
      <c r="N104" s="113">
        <v>2.1800000000000002</v>
      </c>
      <c r="O104" s="113">
        <v>781.3</v>
      </c>
      <c r="P104" s="113">
        <v>121.55</v>
      </c>
      <c r="Q104" s="113">
        <v>0.95</v>
      </c>
      <c r="R104" s="113">
        <v>0.01</v>
      </c>
      <c r="S104" s="113">
        <v>0</v>
      </c>
      <c r="T104" s="113">
        <v>0</v>
      </c>
    </row>
    <row r="105" spans="2:20">
      <c r="B105" s="59" t="s">
        <v>408</v>
      </c>
      <c r="C105" s="89">
        <v>1103738</v>
      </c>
      <c r="D105" s="89" t="s">
        <v>154</v>
      </c>
      <c r="E105" s="89"/>
      <c r="F105" s="89">
        <v>1248</v>
      </c>
      <c r="G105" s="89" t="s">
        <v>306</v>
      </c>
      <c r="H105" s="89" t="s">
        <v>398</v>
      </c>
      <c r="I105" s="89" t="s">
        <v>183</v>
      </c>
      <c r="J105" s="100"/>
      <c r="K105" s="89">
        <v>0.35</v>
      </c>
      <c r="L105" s="89" t="s">
        <v>185</v>
      </c>
      <c r="M105" s="113">
        <v>4.0999999999999996</v>
      </c>
      <c r="N105" s="113">
        <v>2.88</v>
      </c>
      <c r="O105" s="113">
        <v>42000.01</v>
      </c>
      <c r="P105" s="113">
        <v>123.32</v>
      </c>
      <c r="Q105" s="113">
        <v>51.79</v>
      </c>
      <c r="R105" s="113">
        <v>0.08</v>
      </c>
      <c r="S105" s="113">
        <v>0.14000000000000001</v>
      </c>
      <c r="T105" s="113">
        <v>0.03</v>
      </c>
    </row>
    <row r="106" spans="2:20">
      <c r="B106" s="59" t="s">
        <v>409</v>
      </c>
      <c r="C106" s="89">
        <v>2260479</v>
      </c>
      <c r="D106" s="89" t="s">
        <v>154</v>
      </c>
      <c r="E106" s="89"/>
      <c r="F106" s="89">
        <v>226</v>
      </c>
      <c r="G106" s="89" t="s">
        <v>321</v>
      </c>
      <c r="H106" s="89" t="s">
        <v>398</v>
      </c>
      <c r="I106" s="89" t="s">
        <v>183</v>
      </c>
      <c r="J106" s="100"/>
      <c r="K106" s="89">
        <v>6.38</v>
      </c>
      <c r="L106" s="89" t="s">
        <v>185</v>
      </c>
      <c r="M106" s="113">
        <v>2.85</v>
      </c>
      <c r="N106" s="113">
        <v>2.09</v>
      </c>
      <c r="O106" s="113">
        <v>484000</v>
      </c>
      <c r="P106" s="113">
        <v>106.34</v>
      </c>
      <c r="Q106" s="113">
        <v>514.69000000000005</v>
      </c>
      <c r="R106" s="113">
        <v>7.0000000000000007E-2</v>
      </c>
      <c r="S106" s="113">
        <v>1.37</v>
      </c>
      <c r="T106" s="113">
        <v>0.3</v>
      </c>
    </row>
    <row r="107" spans="2:20">
      <c r="B107" s="59" t="s">
        <v>410</v>
      </c>
      <c r="C107" s="89">
        <v>2260412</v>
      </c>
      <c r="D107" s="89" t="s">
        <v>154</v>
      </c>
      <c r="E107" s="89"/>
      <c r="F107" s="89">
        <v>226</v>
      </c>
      <c r="G107" s="89" t="s">
        <v>321</v>
      </c>
      <c r="H107" s="89" t="s">
        <v>398</v>
      </c>
      <c r="I107" s="89" t="s">
        <v>183</v>
      </c>
      <c r="J107" s="100"/>
      <c r="K107" s="89">
        <v>1.85</v>
      </c>
      <c r="L107" s="89" t="s">
        <v>185</v>
      </c>
      <c r="M107" s="113">
        <v>6.1</v>
      </c>
      <c r="N107" s="113">
        <v>1.86</v>
      </c>
      <c r="O107" s="113">
        <v>87200</v>
      </c>
      <c r="P107" s="113">
        <v>109.05</v>
      </c>
      <c r="Q107" s="113">
        <v>95.09</v>
      </c>
      <c r="R107" s="113">
        <v>0.01</v>
      </c>
      <c r="S107" s="113">
        <v>0.25</v>
      </c>
      <c r="T107" s="113">
        <v>0.06</v>
      </c>
    </row>
    <row r="108" spans="2:20">
      <c r="B108" s="59" t="s">
        <v>411</v>
      </c>
      <c r="C108" s="89">
        <v>2590255</v>
      </c>
      <c r="D108" s="89" t="s">
        <v>154</v>
      </c>
      <c r="E108" s="89"/>
      <c r="F108" s="89">
        <v>259</v>
      </c>
      <c r="G108" s="89" t="s">
        <v>346</v>
      </c>
      <c r="H108" s="89" t="s">
        <v>412</v>
      </c>
      <c r="I108" s="89" t="s">
        <v>183</v>
      </c>
      <c r="J108" s="100"/>
      <c r="K108" s="89">
        <v>1.94</v>
      </c>
      <c r="L108" s="89" t="s">
        <v>185</v>
      </c>
      <c r="M108" s="113">
        <v>4.8</v>
      </c>
      <c r="N108" s="113">
        <v>1.94</v>
      </c>
      <c r="O108" s="113">
        <v>66400.02</v>
      </c>
      <c r="P108" s="113">
        <v>123.1</v>
      </c>
      <c r="Q108" s="113">
        <v>81.739999999999995</v>
      </c>
      <c r="R108" s="113">
        <v>0.01</v>
      </c>
      <c r="S108" s="113">
        <v>0.22</v>
      </c>
      <c r="T108" s="113">
        <v>0.05</v>
      </c>
    </row>
    <row r="109" spans="2:20">
      <c r="B109" s="59" t="s">
        <v>413</v>
      </c>
      <c r="C109" s="89">
        <v>1980192</v>
      </c>
      <c r="D109" s="89" t="s">
        <v>154</v>
      </c>
      <c r="E109" s="89"/>
      <c r="F109" s="89">
        <v>198</v>
      </c>
      <c r="G109" s="89" t="s">
        <v>321</v>
      </c>
      <c r="H109" s="89" t="s">
        <v>412</v>
      </c>
      <c r="I109" s="89" t="s">
        <v>181</v>
      </c>
      <c r="J109" s="100"/>
      <c r="K109" s="89">
        <v>1</v>
      </c>
      <c r="L109" s="89" t="s">
        <v>185</v>
      </c>
      <c r="M109" s="113">
        <v>5.35</v>
      </c>
      <c r="N109" s="113">
        <v>1.25</v>
      </c>
      <c r="O109" s="113">
        <v>64000.03</v>
      </c>
      <c r="P109" s="113">
        <v>124.21</v>
      </c>
      <c r="Q109" s="113">
        <v>79.489999999999995</v>
      </c>
      <c r="R109" s="113">
        <v>0.04</v>
      </c>
      <c r="S109" s="113">
        <v>0.21</v>
      </c>
      <c r="T109" s="113">
        <v>0.05</v>
      </c>
    </row>
    <row r="110" spans="2:20">
      <c r="B110" s="59" t="s">
        <v>414</v>
      </c>
      <c r="C110" s="89">
        <v>1980317</v>
      </c>
      <c r="D110" s="89" t="s">
        <v>154</v>
      </c>
      <c r="E110" s="89"/>
      <c r="F110" s="89">
        <v>198</v>
      </c>
      <c r="G110" s="89" t="s">
        <v>321</v>
      </c>
      <c r="H110" s="89" t="s">
        <v>412</v>
      </c>
      <c r="I110" s="89" t="s">
        <v>181</v>
      </c>
      <c r="J110" s="100"/>
      <c r="K110" s="89">
        <v>3.23</v>
      </c>
      <c r="L110" s="89" t="s">
        <v>185</v>
      </c>
      <c r="M110" s="113">
        <v>6.75</v>
      </c>
      <c r="N110" s="113">
        <v>2</v>
      </c>
      <c r="O110" s="113">
        <v>163474.89000000001</v>
      </c>
      <c r="P110" s="113">
        <v>121.96</v>
      </c>
      <c r="Q110" s="113">
        <v>199.37</v>
      </c>
      <c r="R110" s="113">
        <v>0.03</v>
      </c>
      <c r="S110" s="113">
        <v>0.53</v>
      </c>
      <c r="T110" s="113">
        <v>0.12</v>
      </c>
    </row>
    <row r="111" spans="2:20">
      <c r="B111" s="59" t="s">
        <v>415</v>
      </c>
      <c r="C111" s="89">
        <v>1980390</v>
      </c>
      <c r="D111" s="89" t="s">
        <v>154</v>
      </c>
      <c r="E111" s="89"/>
      <c r="F111" s="89">
        <v>198</v>
      </c>
      <c r="G111" s="89" t="s">
        <v>321</v>
      </c>
      <c r="H111" s="89" t="s">
        <v>412</v>
      </c>
      <c r="I111" s="89" t="s">
        <v>181</v>
      </c>
      <c r="J111" s="100"/>
      <c r="K111" s="89">
        <v>7.34</v>
      </c>
      <c r="L111" s="89" t="s">
        <v>185</v>
      </c>
      <c r="M111" s="113">
        <v>2.4</v>
      </c>
      <c r="N111" s="113">
        <v>2.84</v>
      </c>
      <c r="O111" s="113">
        <v>285000</v>
      </c>
      <c r="P111" s="113">
        <v>97.63</v>
      </c>
      <c r="Q111" s="113">
        <v>278.25</v>
      </c>
      <c r="R111" s="113">
        <v>0.05</v>
      </c>
      <c r="S111" s="113">
        <v>0.74</v>
      </c>
      <c r="T111" s="113">
        <v>0.16</v>
      </c>
    </row>
    <row r="112" spans="2:20">
      <c r="B112" s="59" t="s">
        <v>416</v>
      </c>
      <c r="C112" s="89">
        <v>1122092</v>
      </c>
      <c r="D112" s="89" t="s">
        <v>154</v>
      </c>
      <c r="E112" s="89"/>
      <c r="F112" s="89">
        <v>1187</v>
      </c>
      <c r="G112" s="89" t="s">
        <v>338</v>
      </c>
      <c r="H112" s="89" t="s">
        <v>417</v>
      </c>
      <c r="I112" s="89" t="s">
        <v>181</v>
      </c>
      <c r="J112" s="100"/>
      <c r="K112" s="89">
        <v>1.92</v>
      </c>
      <c r="L112" s="89" t="s">
        <v>185</v>
      </c>
      <c r="M112" s="113">
        <v>5.7</v>
      </c>
      <c r="N112" s="113">
        <v>2.73</v>
      </c>
      <c r="O112" s="113">
        <v>182000</v>
      </c>
      <c r="P112" s="113">
        <v>110.68</v>
      </c>
      <c r="Q112" s="113">
        <v>201.44</v>
      </c>
      <c r="R112" s="113">
        <v>0.15</v>
      </c>
      <c r="S112" s="113">
        <v>0.53</v>
      </c>
      <c r="T112" s="113">
        <v>0.12</v>
      </c>
    </row>
    <row r="113" spans="2:20">
      <c r="B113" s="59" t="s">
        <v>418</v>
      </c>
      <c r="C113" s="89">
        <v>1127513</v>
      </c>
      <c r="D113" s="89" t="s">
        <v>154</v>
      </c>
      <c r="E113" s="89"/>
      <c r="F113" s="89">
        <v>1467</v>
      </c>
      <c r="G113" s="89" t="s">
        <v>321</v>
      </c>
      <c r="H113" s="89" t="s">
        <v>417</v>
      </c>
      <c r="I113" s="89" t="s">
        <v>183</v>
      </c>
      <c r="J113" s="100"/>
      <c r="K113" s="89">
        <v>2.0099999999999998</v>
      </c>
      <c r="L113" s="89" t="s">
        <v>185</v>
      </c>
      <c r="M113" s="113">
        <v>6.15</v>
      </c>
      <c r="N113" s="113">
        <v>3.16</v>
      </c>
      <c r="O113" s="113">
        <v>141176.79999999999</v>
      </c>
      <c r="P113" s="113">
        <v>106.8</v>
      </c>
      <c r="Q113" s="113">
        <v>150.78</v>
      </c>
      <c r="R113" s="113">
        <v>0.28999999999999998</v>
      </c>
      <c r="S113" s="113">
        <v>0.4</v>
      </c>
      <c r="T113" s="113">
        <v>0.09</v>
      </c>
    </row>
    <row r="114" spans="2:20">
      <c r="B114" s="59" t="s">
        <v>419</v>
      </c>
      <c r="C114" s="89">
        <v>6390207</v>
      </c>
      <c r="D114" s="89" t="s">
        <v>154</v>
      </c>
      <c r="E114" s="89"/>
      <c r="F114" s="89">
        <v>639</v>
      </c>
      <c r="G114" s="89" t="s">
        <v>170</v>
      </c>
      <c r="H114" s="89" t="s">
        <v>420</v>
      </c>
      <c r="I114" s="89" t="s">
        <v>183</v>
      </c>
      <c r="J114" s="100"/>
      <c r="K114" s="89">
        <v>4.45</v>
      </c>
      <c r="L114" s="89" t="s">
        <v>185</v>
      </c>
      <c r="M114" s="113">
        <v>4.95</v>
      </c>
      <c r="N114" s="113">
        <v>4.51</v>
      </c>
      <c r="O114" s="113">
        <v>443000</v>
      </c>
      <c r="P114" s="113">
        <v>121.6</v>
      </c>
      <c r="Q114" s="113">
        <v>538.69000000000005</v>
      </c>
      <c r="R114" s="113">
        <v>0.01</v>
      </c>
      <c r="S114" s="113">
        <v>1.43</v>
      </c>
      <c r="T114" s="113">
        <v>0.31</v>
      </c>
    </row>
    <row r="115" spans="2:20">
      <c r="B115" s="59" t="s">
        <v>421</v>
      </c>
      <c r="C115" s="89">
        <v>6390223</v>
      </c>
      <c r="D115" s="89" t="s">
        <v>154</v>
      </c>
      <c r="E115" s="89"/>
      <c r="F115" s="89">
        <v>639</v>
      </c>
      <c r="G115" s="89" t="s">
        <v>170</v>
      </c>
      <c r="H115" s="89" t="s">
        <v>420</v>
      </c>
      <c r="I115" s="89" t="s">
        <v>183</v>
      </c>
      <c r="J115" s="100"/>
      <c r="K115" s="89">
        <v>1.45</v>
      </c>
      <c r="L115" s="89" t="s">
        <v>185</v>
      </c>
      <c r="M115" s="113">
        <v>4.45</v>
      </c>
      <c r="N115" s="113">
        <v>2.5099999999999998</v>
      </c>
      <c r="O115" s="113">
        <v>229006.8</v>
      </c>
      <c r="P115" s="113">
        <v>125.04</v>
      </c>
      <c r="Q115" s="113">
        <v>286.35000000000002</v>
      </c>
      <c r="R115" s="113">
        <v>0.24</v>
      </c>
      <c r="S115" s="113">
        <v>0.76</v>
      </c>
      <c r="T115" s="113">
        <v>0.17</v>
      </c>
    </row>
    <row r="116" spans="2:20">
      <c r="B116" s="59" t="s">
        <v>422</v>
      </c>
      <c r="C116" s="89">
        <v>1122282</v>
      </c>
      <c r="D116" s="89" t="s">
        <v>154</v>
      </c>
      <c r="E116" s="89"/>
      <c r="F116" s="89">
        <v>2456</v>
      </c>
      <c r="G116" s="89" t="s">
        <v>173</v>
      </c>
      <c r="H116" s="89" t="s">
        <v>423</v>
      </c>
      <c r="I116" s="89" t="s">
        <v>183</v>
      </c>
      <c r="J116" s="100"/>
      <c r="K116" s="89">
        <v>0.56000000000000005</v>
      </c>
      <c r="L116" s="89" t="s">
        <v>185</v>
      </c>
      <c r="M116" s="113">
        <v>5.65</v>
      </c>
      <c r="N116" s="113">
        <v>8.17</v>
      </c>
      <c r="O116" s="113">
        <v>33527</v>
      </c>
      <c r="P116" s="113">
        <v>105.29</v>
      </c>
      <c r="Q116" s="113">
        <v>35.299999999999997</v>
      </c>
      <c r="R116" s="113">
        <v>0.08</v>
      </c>
      <c r="S116" s="113">
        <v>0.09</v>
      </c>
      <c r="T116" s="113">
        <v>0.02</v>
      </c>
    </row>
    <row r="117" spans="2:20">
      <c r="B117" s="59" t="s">
        <v>424</v>
      </c>
      <c r="C117" s="89">
        <v>1105535</v>
      </c>
      <c r="D117" s="89" t="s">
        <v>154</v>
      </c>
      <c r="E117" s="89"/>
      <c r="F117" s="89">
        <v>1154</v>
      </c>
      <c r="G117" s="89" t="s">
        <v>170</v>
      </c>
      <c r="H117" s="89" t="s">
        <v>425</v>
      </c>
      <c r="I117" s="89" t="s">
        <v>183</v>
      </c>
      <c r="J117" s="100"/>
      <c r="K117" s="89">
        <v>0</v>
      </c>
      <c r="L117" s="89" t="s">
        <v>185</v>
      </c>
      <c r="M117" s="113">
        <v>4.45</v>
      </c>
      <c r="N117" s="113">
        <v>21.44</v>
      </c>
      <c r="O117" s="113">
        <v>-0.17</v>
      </c>
      <c r="P117" s="113">
        <v>103.6</v>
      </c>
      <c r="Q117" s="113">
        <v>0</v>
      </c>
      <c r="R117" s="113">
        <v>0</v>
      </c>
      <c r="S117" s="113">
        <v>0</v>
      </c>
      <c r="T117" s="113">
        <v>0</v>
      </c>
    </row>
    <row r="118" spans="2:20">
      <c r="B118" s="59" t="s">
        <v>426</v>
      </c>
      <c r="C118" s="89">
        <v>7980121</v>
      </c>
      <c r="D118" s="89" t="s">
        <v>154</v>
      </c>
      <c r="E118" s="89"/>
      <c r="F118" s="89">
        <v>798</v>
      </c>
      <c r="G118" s="89" t="s">
        <v>170</v>
      </c>
      <c r="H118" s="89" t="s">
        <v>427</v>
      </c>
      <c r="I118" s="89" t="s">
        <v>183</v>
      </c>
      <c r="J118" s="100"/>
      <c r="K118" s="89">
        <v>0.91</v>
      </c>
      <c r="L118" s="89" t="s">
        <v>185</v>
      </c>
      <c r="M118" s="113">
        <v>4.5</v>
      </c>
      <c r="N118" s="113">
        <v>10.45</v>
      </c>
      <c r="O118" s="113">
        <v>317000.98</v>
      </c>
      <c r="P118" s="113">
        <v>118.81</v>
      </c>
      <c r="Q118" s="113">
        <v>376.63</v>
      </c>
      <c r="R118" s="113">
        <v>0.06</v>
      </c>
      <c r="S118" s="113">
        <v>1</v>
      </c>
      <c r="T118" s="113">
        <v>0.22</v>
      </c>
    </row>
    <row r="119" spans="2:20">
      <c r="B119" s="59" t="s">
        <v>428</v>
      </c>
      <c r="C119" s="89">
        <v>1109503</v>
      </c>
      <c r="D119" s="89" t="s">
        <v>154</v>
      </c>
      <c r="E119" s="89"/>
      <c r="F119" s="89">
        <v>1476</v>
      </c>
      <c r="G119" s="89" t="s">
        <v>321</v>
      </c>
      <c r="H119" s="89" t="s">
        <v>427</v>
      </c>
      <c r="I119" s="89" t="s">
        <v>183</v>
      </c>
      <c r="J119" s="100"/>
      <c r="K119" s="89">
        <v>2.41</v>
      </c>
      <c r="L119" s="89" t="s">
        <v>185</v>
      </c>
      <c r="M119" s="113">
        <v>5.4</v>
      </c>
      <c r="N119" s="113">
        <v>17.25</v>
      </c>
      <c r="O119" s="113">
        <v>170098.58</v>
      </c>
      <c r="P119" s="113">
        <v>92.71</v>
      </c>
      <c r="Q119" s="113">
        <v>157.69999999999999</v>
      </c>
      <c r="R119" s="113">
        <v>0.04</v>
      </c>
      <c r="S119" s="113">
        <v>0.42</v>
      </c>
      <c r="T119" s="113">
        <v>0.09</v>
      </c>
    </row>
    <row r="120" spans="2:20">
      <c r="B120" s="59" t="s">
        <v>429</v>
      </c>
      <c r="C120" s="89">
        <v>6110365</v>
      </c>
      <c r="D120" s="89" t="s">
        <v>154</v>
      </c>
      <c r="E120" s="89"/>
      <c r="F120" s="89">
        <v>611</v>
      </c>
      <c r="G120" s="89" t="s">
        <v>321</v>
      </c>
      <c r="H120" s="89" t="s">
        <v>430</v>
      </c>
      <c r="I120" s="89" t="s">
        <v>181</v>
      </c>
      <c r="J120" s="100"/>
      <c r="K120" s="89">
        <v>3.19</v>
      </c>
      <c r="L120" s="89" t="s">
        <v>185</v>
      </c>
      <c r="M120" s="113">
        <v>6</v>
      </c>
      <c r="N120" s="113">
        <v>22.04</v>
      </c>
      <c r="O120" s="113">
        <v>409951.08</v>
      </c>
      <c r="P120" s="113">
        <v>73.05</v>
      </c>
      <c r="Q120" s="113">
        <v>299.47000000000003</v>
      </c>
      <c r="R120" s="113">
        <v>0.03</v>
      </c>
      <c r="S120" s="113">
        <v>0.79</v>
      </c>
      <c r="T120" s="113">
        <v>0.17</v>
      </c>
    </row>
    <row r="121" spans="2:20">
      <c r="B121" s="59" t="s">
        <v>431</v>
      </c>
      <c r="C121" s="89">
        <v>6110480</v>
      </c>
      <c r="D121" s="89" t="s">
        <v>154</v>
      </c>
      <c r="E121" s="89"/>
      <c r="F121" s="89">
        <v>611</v>
      </c>
      <c r="G121" s="89" t="s">
        <v>170</v>
      </c>
      <c r="H121" s="89" t="s">
        <v>430</v>
      </c>
      <c r="I121" s="89" t="s">
        <v>181</v>
      </c>
      <c r="J121" s="100"/>
      <c r="K121" s="89">
        <v>3.92</v>
      </c>
      <c r="L121" s="89" t="s">
        <v>185</v>
      </c>
      <c r="M121" s="113">
        <v>5.7</v>
      </c>
      <c r="N121" s="113">
        <v>22.92</v>
      </c>
      <c r="O121" s="113">
        <v>37906.07</v>
      </c>
      <c r="P121" s="113">
        <v>56.97</v>
      </c>
      <c r="Q121" s="113">
        <v>21.6</v>
      </c>
      <c r="R121" s="113">
        <v>0.01</v>
      </c>
      <c r="S121" s="113">
        <v>0.06</v>
      </c>
      <c r="T121" s="113">
        <v>0.01</v>
      </c>
    </row>
    <row r="122" spans="2:20">
      <c r="B122" s="59" t="s">
        <v>432</v>
      </c>
      <c r="C122" s="89">
        <v>1060110</v>
      </c>
      <c r="D122" s="89" t="s">
        <v>154</v>
      </c>
      <c r="E122" s="89"/>
      <c r="F122" s="89">
        <v>106</v>
      </c>
      <c r="G122" s="89" t="s">
        <v>321</v>
      </c>
      <c r="H122" s="89">
        <v>0</v>
      </c>
      <c r="I122" s="89" t="s">
        <v>277</v>
      </c>
      <c r="J122" s="100"/>
      <c r="K122" s="89">
        <v>2.72</v>
      </c>
      <c r="L122" s="89" t="s">
        <v>185</v>
      </c>
      <c r="M122" s="113">
        <v>5.8</v>
      </c>
      <c r="N122" s="113">
        <v>2.63</v>
      </c>
      <c r="O122" s="113">
        <v>66000</v>
      </c>
      <c r="P122" s="113">
        <v>109.49</v>
      </c>
      <c r="Q122" s="113">
        <v>72.260000000000005</v>
      </c>
      <c r="R122" s="113">
        <v>0.17</v>
      </c>
      <c r="S122" s="113">
        <v>0.19</v>
      </c>
      <c r="T122" s="113">
        <v>0.04</v>
      </c>
    </row>
    <row r="123" spans="2:20">
      <c r="B123" s="59" t="s">
        <v>433</v>
      </c>
      <c r="C123" s="89">
        <v>1010016</v>
      </c>
      <c r="D123" s="89" t="s">
        <v>154</v>
      </c>
      <c r="E123" s="89"/>
      <c r="F123" s="89">
        <v>101</v>
      </c>
      <c r="G123" s="89" t="s">
        <v>321</v>
      </c>
      <c r="H123" s="89">
        <v>0</v>
      </c>
      <c r="I123" s="89" t="s">
        <v>277</v>
      </c>
      <c r="J123" s="100"/>
      <c r="K123" s="89">
        <v>0</v>
      </c>
      <c r="L123" s="89" t="s">
        <v>185</v>
      </c>
      <c r="M123" s="113">
        <v>4.25</v>
      </c>
      <c r="N123" s="113">
        <v>0</v>
      </c>
      <c r="O123" s="113">
        <v>14666</v>
      </c>
      <c r="P123" s="113">
        <v>1E-4</v>
      </c>
      <c r="Q123" s="113">
        <v>0</v>
      </c>
      <c r="R123" s="113">
        <v>0</v>
      </c>
      <c r="S123" s="113">
        <v>0</v>
      </c>
      <c r="T123" s="113">
        <v>0</v>
      </c>
    </row>
    <row r="124" spans="2:20">
      <c r="B124" s="59" t="s">
        <v>434</v>
      </c>
      <c r="C124" s="89">
        <v>3590015</v>
      </c>
      <c r="D124" s="89" t="s">
        <v>154</v>
      </c>
      <c r="E124" s="89"/>
      <c r="F124" s="89">
        <v>359</v>
      </c>
      <c r="G124" s="89" t="s">
        <v>321</v>
      </c>
      <c r="H124" s="89">
        <v>0</v>
      </c>
      <c r="I124" s="89" t="s">
        <v>277</v>
      </c>
      <c r="J124" s="100"/>
      <c r="K124" s="89">
        <v>0</v>
      </c>
      <c r="L124" s="89" t="s">
        <v>185</v>
      </c>
      <c r="M124" s="113">
        <v>3</v>
      </c>
      <c r="N124" s="113">
        <v>0</v>
      </c>
      <c r="O124" s="113">
        <v>5583.59</v>
      </c>
      <c r="P124" s="113">
        <v>1E-4</v>
      </c>
      <c r="Q124" s="113">
        <v>0</v>
      </c>
      <c r="R124" s="113">
        <v>0</v>
      </c>
      <c r="S124" s="113">
        <v>0</v>
      </c>
      <c r="T124" s="113">
        <v>0</v>
      </c>
    </row>
    <row r="125" spans="2:20">
      <c r="B125" s="59" t="s">
        <v>435</v>
      </c>
      <c r="C125" s="89">
        <v>5650114</v>
      </c>
      <c r="D125" s="89" t="s">
        <v>154</v>
      </c>
      <c r="E125" s="89"/>
      <c r="F125" s="89">
        <v>565</v>
      </c>
      <c r="G125" s="89" t="s">
        <v>321</v>
      </c>
      <c r="H125" s="89">
        <v>0</v>
      </c>
      <c r="I125" s="89" t="s">
        <v>277</v>
      </c>
      <c r="J125" s="100"/>
      <c r="K125" s="89">
        <v>1.49</v>
      </c>
      <c r="L125" s="89" t="s">
        <v>185</v>
      </c>
      <c r="M125" s="113">
        <v>5.15</v>
      </c>
      <c r="N125" s="113">
        <v>0.88</v>
      </c>
      <c r="O125" s="113">
        <v>16253.25</v>
      </c>
      <c r="P125" s="113">
        <v>116.52</v>
      </c>
      <c r="Q125" s="113">
        <v>18.940000000000001</v>
      </c>
      <c r="R125" s="113">
        <v>0</v>
      </c>
      <c r="S125" s="113">
        <v>0.05</v>
      </c>
      <c r="T125" s="113">
        <v>0.01</v>
      </c>
    </row>
    <row r="126" spans="2:20">
      <c r="B126" s="59" t="s">
        <v>436</v>
      </c>
      <c r="C126" s="89">
        <v>1127620</v>
      </c>
      <c r="D126" s="89" t="s">
        <v>154</v>
      </c>
      <c r="E126" s="89"/>
      <c r="F126" s="89">
        <v>2170</v>
      </c>
      <c r="G126" s="89" t="s">
        <v>437</v>
      </c>
      <c r="H126" s="89">
        <v>0</v>
      </c>
      <c r="I126" s="89" t="s">
        <v>277</v>
      </c>
      <c r="J126" s="100"/>
      <c r="K126" s="89">
        <v>1.68</v>
      </c>
      <c r="L126" s="89" t="s">
        <v>185</v>
      </c>
      <c r="M126" s="113">
        <v>5.4</v>
      </c>
      <c r="N126" s="113">
        <v>2.02</v>
      </c>
      <c r="O126" s="113">
        <v>112071.43</v>
      </c>
      <c r="P126" s="113">
        <v>108.45</v>
      </c>
      <c r="Q126" s="113">
        <v>121.54</v>
      </c>
      <c r="R126" s="113">
        <v>0.28000000000000003</v>
      </c>
      <c r="S126" s="113">
        <v>0.32</v>
      </c>
      <c r="T126" s="113">
        <v>7.0000000000000007E-2</v>
      </c>
    </row>
    <row r="127" spans="2:20">
      <c r="B127" s="59" t="s">
        <v>438</v>
      </c>
      <c r="C127" s="89">
        <v>1134493</v>
      </c>
      <c r="D127" s="89" t="s">
        <v>154</v>
      </c>
      <c r="E127" s="89"/>
      <c r="F127" s="89">
        <v>2009</v>
      </c>
      <c r="G127" s="89" t="s">
        <v>173</v>
      </c>
      <c r="H127" s="89">
        <v>0</v>
      </c>
      <c r="I127" s="89" t="s">
        <v>277</v>
      </c>
      <c r="J127" s="100"/>
      <c r="K127" s="89">
        <v>0</v>
      </c>
      <c r="L127" s="89" t="s">
        <v>185</v>
      </c>
      <c r="M127" s="113">
        <v>2</v>
      </c>
      <c r="N127" s="113">
        <v>7.88</v>
      </c>
      <c r="O127" s="113">
        <v>-0.01</v>
      </c>
      <c r="P127" s="113">
        <v>75.8</v>
      </c>
      <c r="Q127" s="113">
        <v>0</v>
      </c>
      <c r="R127" s="113">
        <v>0</v>
      </c>
      <c r="S127" s="113">
        <v>0</v>
      </c>
      <c r="T127" s="113">
        <v>0</v>
      </c>
    </row>
    <row r="128" spans="2:20">
      <c r="B128" s="58" t="s">
        <v>53</v>
      </c>
      <c r="C128" s="87"/>
      <c r="D128" s="87"/>
      <c r="E128" s="87"/>
      <c r="F128" s="87"/>
      <c r="G128" s="87"/>
      <c r="H128" s="87"/>
      <c r="I128" s="87"/>
      <c r="J128" s="96"/>
      <c r="K128" s="87">
        <v>3.72</v>
      </c>
      <c r="L128" s="87"/>
      <c r="M128" s="90"/>
      <c r="N128" s="90">
        <v>2.57</v>
      </c>
      <c r="O128" s="90">
        <v>7063710.2199999997</v>
      </c>
      <c r="P128" s="90"/>
      <c r="Q128" s="90">
        <v>7394.55</v>
      </c>
      <c r="R128" s="90"/>
      <c r="S128" s="90"/>
      <c r="T128" s="90">
        <v>4.32</v>
      </c>
    </row>
    <row r="129" spans="2:20">
      <c r="B129" s="59" t="s">
        <v>439</v>
      </c>
      <c r="C129" s="89">
        <v>6040323</v>
      </c>
      <c r="D129" s="89" t="s">
        <v>154</v>
      </c>
      <c r="E129" s="89"/>
      <c r="F129" s="89">
        <v>604</v>
      </c>
      <c r="G129" s="89" t="s">
        <v>306</v>
      </c>
      <c r="H129" s="89" t="s">
        <v>307</v>
      </c>
      <c r="I129" s="89" t="s">
        <v>183</v>
      </c>
      <c r="J129" s="100"/>
      <c r="K129" s="89">
        <v>6.54</v>
      </c>
      <c r="L129" s="89" t="s">
        <v>185</v>
      </c>
      <c r="M129" s="113">
        <v>3.02</v>
      </c>
      <c r="N129" s="113">
        <v>2.4700000000000002</v>
      </c>
      <c r="O129" s="113">
        <v>24000</v>
      </c>
      <c r="P129" s="113">
        <v>104.4</v>
      </c>
      <c r="Q129" s="113">
        <v>25.06</v>
      </c>
      <c r="R129" s="113">
        <v>0</v>
      </c>
      <c r="S129" s="113">
        <v>7.0000000000000007E-2</v>
      </c>
      <c r="T129" s="113">
        <v>0.01</v>
      </c>
    </row>
    <row r="130" spans="2:20">
      <c r="B130" s="59" t="s">
        <v>440</v>
      </c>
      <c r="C130" s="89">
        <v>2310175</v>
      </c>
      <c r="D130" s="89" t="s">
        <v>154</v>
      </c>
      <c r="E130" s="89"/>
      <c r="F130" s="89">
        <v>231</v>
      </c>
      <c r="G130" s="89" t="s">
        <v>306</v>
      </c>
      <c r="H130" s="89" t="s">
        <v>307</v>
      </c>
      <c r="I130" s="89" t="s">
        <v>183</v>
      </c>
      <c r="J130" s="100"/>
      <c r="K130" s="89">
        <v>5.09</v>
      </c>
      <c r="L130" s="89" t="s">
        <v>185</v>
      </c>
      <c r="M130" s="113">
        <v>2.4700000000000002</v>
      </c>
      <c r="N130" s="113">
        <v>2.0299999999999998</v>
      </c>
      <c r="O130" s="113">
        <v>115000</v>
      </c>
      <c r="P130" s="113">
        <v>103.64</v>
      </c>
      <c r="Q130" s="113">
        <v>119.19</v>
      </c>
      <c r="R130" s="113">
        <v>0.01</v>
      </c>
      <c r="S130" s="113">
        <v>0.32</v>
      </c>
      <c r="T130" s="113">
        <v>7.0000000000000007E-2</v>
      </c>
    </row>
    <row r="131" spans="2:20">
      <c r="B131" s="59" t="s">
        <v>441</v>
      </c>
      <c r="C131" s="89">
        <v>1119635</v>
      </c>
      <c r="D131" s="89" t="s">
        <v>154</v>
      </c>
      <c r="E131" s="89"/>
      <c r="F131" s="89">
        <v>1040</v>
      </c>
      <c r="G131" s="89" t="s">
        <v>442</v>
      </c>
      <c r="H131" s="89" t="s">
        <v>304</v>
      </c>
      <c r="I131" s="89" t="s">
        <v>181</v>
      </c>
      <c r="J131" s="100"/>
      <c r="K131" s="89">
        <v>1.95</v>
      </c>
      <c r="L131" s="89" t="s">
        <v>185</v>
      </c>
      <c r="M131" s="113">
        <v>4.84</v>
      </c>
      <c r="N131" s="113">
        <v>0.94</v>
      </c>
      <c r="O131" s="113">
        <v>90311.11</v>
      </c>
      <c r="P131" s="113">
        <v>107.7</v>
      </c>
      <c r="Q131" s="113">
        <v>97.27</v>
      </c>
      <c r="R131" s="113">
        <v>0.01</v>
      </c>
      <c r="S131" s="113">
        <v>0.26</v>
      </c>
      <c r="T131" s="113">
        <v>0.06</v>
      </c>
    </row>
    <row r="132" spans="2:20">
      <c r="B132" s="59" t="s">
        <v>443</v>
      </c>
      <c r="C132" s="89">
        <v>1134212</v>
      </c>
      <c r="D132" s="89" t="s">
        <v>154</v>
      </c>
      <c r="E132" s="89"/>
      <c r="F132" s="89">
        <v>1153</v>
      </c>
      <c r="G132" s="89" t="s">
        <v>306</v>
      </c>
      <c r="H132" s="89" t="s">
        <v>304</v>
      </c>
      <c r="I132" s="89" t="s">
        <v>181</v>
      </c>
      <c r="J132" s="100"/>
      <c r="K132" s="89">
        <v>2.93</v>
      </c>
      <c r="L132" s="89" t="s">
        <v>185</v>
      </c>
      <c r="M132" s="113">
        <v>1.95</v>
      </c>
      <c r="N132" s="113">
        <v>1.34</v>
      </c>
      <c r="O132" s="113">
        <v>235000</v>
      </c>
      <c r="P132" s="113">
        <v>103.68</v>
      </c>
      <c r="Q132" s="113">
        <v>243.65</v>
      </c>
      <c r="R132" s="113">
        <v>0.03</v>
      </c>
      <c r="S132" s="113">
        <v>0.65</v>
      </c>
      <c r="T132" s="113">
        <v>0.14000000000000001</v>
      </c>
    </row>
    <row r="133" spans="2:20">
      <c r="B133" s="59" t="s">
        <v>444</v>
      </c>
      <c r="C133" s="89">
        <v>6040281</v>
      </c>
      <c r="D133" s="89" t="s">
        <v>154</v>
      </c>
      <c r="E133" s="89"/>
      <c r="F133" s="89">
        <v>741</v>
      </c>
      <c r="G133" s="89" t="s">
        <v>306</v>
      </c>
      <c r="H133" s="89" t="s">
        <v>304</v>
      </c>
      <c r="I133" s="89" t="s">
        <v>183</v>
      </c>
      <c r="J133" s="100"/>
      <c r="K133" s="89">
        <v>0.7</v>
      </c>
      <c r="L133" s="89" t="s">
        <v>185</v>
      </c>
      <c r="M133" s="113">
        <v>5.4</v>
      </c>
      <c r="N133" s="113">
        <v>0.27</v>
      </c>
      <c r="O133" s="113">
        <v>22000</v>
      </c>
      <c r="P133" s="113">
        <v>105.2</v>
      </c>
      <c r="Q133" s="113">
        <v>23.14</v>
      </c>
      <c r="R133" s="113">
        <v>0</v>
      </c>
      <c r="S133" s="113">
        <v>0.06</v>
      </c>
      <c r="T133" s="113">
        <v>0.01</v>
      </c>
    </row>
    <row r="134" spans="2:20">
      <c r="B134" s="59" t="s">
        <v>445</v>
      </c>
      <c r="C134" s="89">
        <v>1134980</v>
      </c>
      <c r="D134" s="89" t="s">
        <v>154</v>
      </c>
      <c r="E134" s="89"/>
      <c r="F134" s="89">
        <v>1641</v>
      </c>
      <c r="G134" s="89" t="s">
        <v>394</v>
      </c>
      <c r="H134" s="89" t="s">
        <v>304</v>
      </c>
      <c r="I134" s="89" t="s">
        <v>181</v>
      </c>
      <c r="J134" s="100"/>
      <c r="K134" s="89">
        <v>1.97</v>
      </c>
      <c r="L134" s="89" t="s">
        <v>185</v>
      </c>
      <c r="M134" s="113">
        <v>1.24</v>
      </c>
      <c r="N134" s="113">
        <v>1.02</v>
      </c>
      <c r="O134" s="113">
        <v>58000</v>
      </c>
      <c r="P134" s="113">
        <v>100.75</v>
      </c>
      <c r="Q134" s="113">
        <v>58.44</v>
      </c>
      <c r="R134" s="113">
        <v>0.01</v>
      </c>
      <c r="S134" s="113">
        <v>0.16</v>
      </c>
      <c r="T134" s="113">
        <v>0.03</v>
      </c>
    </row>
    <row r="135" spans="2:20">
      <c r="B135" s="59" t="s">
        <v>446</v>
      </c>
      <c r="C135" s="89">
        <v>2300168</v>
      </c>
      <c r="D135" s="89" t="s">
        <v>154</v>
      </c>
      <c r="E135" s="89"/>
      <c r="F135" s="89">
        <v>230</v>
      </c>
      <c r="G135" s="89" t="s">
        <v>394</v>
      </c>
      <c r="H135" s="89" t="s">
        <v>326</v>
      </c>
      <c r="I135" s="89" t="s">
        <v>181</v>
      </c>
      <c r="J135" s="100"/>
      <c r="K135" s="89">
        <v>0.42</v>
      </c>
      <c r="L135" s="89" t="s">
        <v>185</v>
      </c>
      <c r="M135" s="113">
        <v>5.7</v>
      </c>
      <c r="N135" s="113">
        <v>0.26</v>
      </c>
      <c r="O135" s="113">
        <v>29119.49</v>
      </c>
      <c r="P135" s="113">
        <v>102.74</v>
      </c>
      <c r="Q135" s="113">
        <v>29.92</v>
      </c>
      <c r="R135" s="113">
        <v>0.01</v>
      </c>
      <c r="S135" s="113">
        <v>0.08</v>
      </c>
      <c r="T135" s="113">
        <v>0.02</v>
      </c>
    </row>
    <row r="136" spans="2:20">
      <c r="B136" s="59" t="s">
        <v>447</v>
      </c>
      <c r="C136" s="89">
        <v>6040158</v>
      </c>
      <c r="D136" s="89" t="s">
        <v>154</v>
      </c>
      <c r="E136" s="89"/>
      <c r="F136" s="89">
        <v>2263</v>
      </c>
      <c r="G136" s="89" t="s">
        <v>306</v>
      </c>
      <c r="H136" s="89" t="s">
        <v>326</v>
      </c>
      <c r="I136" s="89" t="s">
        <v>183</v>
      </c>
      <c r="J136" s="100"/>
      <c r="K136" s="89">
        <v>3.97</v>
      </c>
      <c r="L136" s="89" t="s">
        <v>185</v>
      </c>
      <c r="M136" s="113">
        <v>1.4</v>
      </c>
      <c r="N136" s="113">
        <v>1.21</v>
      </c>
      <c r="O136" s="113">
        <v>68000</v>
      </c>
      <c r="P136" s="113">
        <v>101.55</v>
      </c>
      <c r="Q136" s="113">
        <v>69.05</v>
      </c>
      <c r="R136" s="113">
        <v>0.01</v>
      </c>
      <c r="S136" s="113">
        <v>0.18</v>
      </c>
      <c r="T136" s="113">
        <v>0.04</v>
      </c>
    </row>
    <row r="137" spans="2:20">
      <c r="B137" s="59" t="s">
        <v>448</v>
      </c>
      <c r="C137" s="89">
        <v>6910137</v>
      </c>
      <c r="D137" s="89" t="s">
        <v>154</v>
      </c>
      <c r="E137" s="89"/>
      <c r="F137" s="89">
        <v>691</v>
      </c>
      <c r="G137" s="89" t="s">
        <v>306</v>
      </c>
      <c r="H137" s="89" t="s">
        <v>326</v>
      </c>
      <c r="I137" s="89" t="s">
        <v>183</v>
      </c>
      <c r="J137" s="100"/>
      <c r="K137" s="89">
        <v>3.59</v>
      </c>
      <c r="L137" s="89" t="s">
        <v>185</v>
      </c>
      <c r="M137" s="113">
        <v>6.4</v>
      </c>
      <c r="N137" s="113">
        <v>1.54</v>
      </c>
      <c r="O137" s="113">
        <v>44000</v>
      </c>
      <c r="P137" s="113">
        <v>118.88</v>
      </c>
      <c r="Q137" s="113">
        <v>52.31</v>
      </c>
      <c r="R137" s="113">
        <v>0.01</v>
      </c>
      <c r="S137" s="113">
        <v>0.14000000000000001</v>
      </c>
      <c r="T137" s="113">
        <v>0.03</v>
      </c>
    </row>
    <row r="138" spans="2:20">
      <c r="B138" s="59" t="s">
        <v>449</v>
      </c>
      <c r="C138" s="89">
        <v>7480031</v>
      </c>
      <c r="D138" s="89" t="s">
        <v>154</v>
      </c>
      <c r="E138" s="89"/>
      <c r="F138" s="89">
        <v>748</v>
      </c>
      <c r="G138" s="89" t="s">
        <v>306</v>
      </c>
      <c r="H138" s="89" t="s">
        <v>326</v>
      </c>
      <c r="I138" s="89" t="s">
        <v>183</v>
      </c>
      <c r="J138" s="100"/>
      <c r="K138" s="89">
        <v>1.1399999999999999</v>
      </c>
      <c r="L138" s="89" t="s">
        <v>185</v>
      </c>
      <c r="M138" s="113">
        <v>6.1</v>
      </c>
      <c r="N138" s="113">
        <v>0.75</v>
      </c>
      <c r="O138" s="113">
        <v>104400</v>
      </c>
      <c r="P138" s="113">
        <v>111.24</v>
      </c>
      <c r="Q138" s="113">
        <v>116.14</v>
      </c>
      <c r="R138" s="113">
        <v>0.02</v>
      </c>
      <c r="S138" s="113">
        <v>0.31</v>
      </c>
      <c r="T138" s="113">
        <v>7.0000000000000007E-2</v>
      </c>
    </row>
    <row r="139" spans="2:20">
      <c r="B139" s="59" t="s">
        <v>450</v>
      </c>
      <c r="C139" s="89">
        <v>7480106</v>
      </c>
      <c r="D139" s="89" t="s">
        <v>154</v>
      </c>
      <c r="E139" s="89"/>
      <c r="F139" s="89">
        <v>748</v>
      </c>
      <c r="G139" s="89" t="s">
        <v>306</v>
      </c>
      <c r="H139" s="89" t="s">
        <v>326</v>
      </c>
      <c r="I139" s="89" t="s">
        <v>183</v>
      </c>
      <c r="J139" s="100"/>
      <c r="K139" s="89">
        <v>0.66</v>
      </c>
      <c r="L139" s="89" t="s">
        <v>185</v>
      </c>
      <c r="M139" s="113">
        <v>3.6659999999999999</v>
      </c>
      <c r="N139" s="113">
        <v>0.24</v>
      </c>
      <c r="O139" s="113">
        <v>44000</v>
      </c>
      <c r="P139" s="113">
        <v>101.45</v>
      </c>
      <c r="Q139" s="113">
        <v>44.64</v>
      </c>
      <c r="R139" s="113">
        <v>0.01</v>
      </c>
      <c r="S139" s="113">
        <v>0.12</v>
      </c>
      <c r="T139" s="113">
        <v>0.03</v>
      </c>
    </row>
    <row r="140" spans="2:20">
      <c r="B140" s="59" t="s">
        <v>451</v>
      </c>
      <c r="C140" s="89">
        <v>6000202</v>
      </c>
      <c r="D140" s="89" t="s">
        <v>154</v>
      </c>
      <c r="E140" s="89"/>
      <c r="F140" s="89">
        <v>600</v>
      </c>
      <c r="G140" s="89" t="s">
        <v>394</v>
      </c>
      <c r="H140" s="89" t="s">
        <v>326</v>
      </c>
      <c r="I140" s="89" t="s">
        <v>183</v>
      </c>
      <c r="J140" s="100"/>
      <c r="K140" s="89">
        <v>4.82</v>
      </c>
      <c r="L140" s="89" t="s">
        <v>185</v>
      </c>
      <c r="M140" s="113">
        <v>4.8</v>
      </c>
      <c r="N140" s="113">
        <v>2.34</v>
      </c>
      <c r="O140" s="113">
        <v>198850</v>
      </c>
      <c r="P140" s="113">
        <v>113.44</v>
      </c>
      <c r="Q140" s="113">
        <v>225.58</v>
      </c>
      <c r="R140" s="113">
        <v>0.01</v>
      </c>
      <c r="S140" s="113">
        <v>0.6</v>
      </c>
      <c r="T140" s="113">
        <v>0.13</v>
      </c>
    </row>
    <row r="141" spans="2:20">
      <c r="B141" s="59" t="s">
        <v>452</v>
      </c>
      <c r="C141" s="89">
        <v>2810299</v>
      </c>
      <c r="D141" s="89" t="s">
        <v>154</v>
      </c>
      <c r="E141" s="89"/>
      <c r="F141" s="89">
        <v>281</v>
      </c>
      <c r="G141" s="89" t="s">
        <v>346</v>
      </c>
      <c r="H141" s="89" t="s">
        <v>326</v>
      </c>
      <c r="I141" s="89" t="s">
        <v>183</v>
      </c>
      <c r="J141" s="100"/>
      <c r="K141" s="89">
        <v>5.35</v>
      </c>
      <c r="L141" s="89" t="s">
        <v>185</v>
      </c>
      <c r="M141" s="113">
        <v>2.4500000000000002</v>
      </c>
      <c r="N141" s="113">
        <v>2.7</v>
      </c>
      <c r="O141" s="113">
        <v>950000</v>
      </c>
      <c r="P141" s="113">
        <v>99.4</v>
      </c>
      <c r="Q141" s="113">
        <v>944.3</v>
      </c>
      <c r="R141" s="113">
        <v>0.06</v>
      </c>
      <c r="S141" s="113">
        <v>2.5099999999999998</v>
      </c>
      <c r="T141" s="113">
        <v>0.55000000000000004</v>
      </c>
    </row>
    <row r="142" spans="2:20">
      <c r="B142" s="59" t="s">
        <v>453</v>
      </c>
      <c r="C142" s="89">
        <v>1127547</v>
      </c>
      <c r="D142" s="89" t="s">
        <v>154</v>
      </c>
      <c r="E142" s="89"/>
      <c r="F142" s="89">
        <v>1457</v>
      </c>
      <c r="G142" s="89" t="s">
        <v>442</v>
      </c>
      <c r="H142" s="89" t="s">
        <v>326</v>
      </c>
      <c r="I142" s="89" t="s">
        <v>183</v>
      </c>
      <c r="J142" s="100"/>
      <c r="K142" s="89">
        <v>2.42</v>
      </c>
      <c r="L142" s="89" t="s">
        <v>185</v>
      </c>
      <c r="M142" s="113">
        <v>4.0999999999999996</v>
      </c>
      <c r="N142" s="113">
        <v>1.1299999999999999</v>
      </c>
      <c r="O142" s="113">
        <v>164000</v>
      </c>
      <c r="P142" s="113">
        <v>107.29</v>
      </c>
      <c r="Q142" s="113">
        <v>175.96</v>
      </c>
      <c r="R142" s="113">
        <v>0.01</v>
      </c>
      <c r="S142" s="113">
        <v>0.47</v>
      </c>
      <c r="T142" s="113">
        <v>0.1</v>
      </c>
    </row>
    <row r="143" spans="2:20">
      <c r="B143" s="59" t="s">
        <v>454</v>
      </c>
      <c r="C143" s="89">
        <v>1133503</v>
      </c>
      <c r="D143" s="89" t="s">
        <v>154</v>
      </c>
      <c r="E143" s="89"/>
      <c r="F143" s="89">
        <v>1239</v>
      </c>
      <c r="G143" s="89" t="s">
        <v>306</v>
      </c>
      <c r="H143" s="89" t="s">
        <v>347</v>
      </c>
      <c r="I143" s="89" t="s">
        <v>181</v>
      </c>
      <c r="J143" s="100"/>
      <c r="K143" s="89">
        <v>3.37</v>
      </c>
      <c r="L143" s="89" t="s">
        <v>185</v>
      </c>
      <c r="M143" s="113">
        <v>2.11</v>
      </c>
      <c r="N143" s="113">
        <v>1.08</v>
      </c>
      <c r="O143" s="113">
        <v>475000</v>
      </c>
      <c r="P143" s="113">
        <v>99.82</v>
      </c>
      <c r="Q143" s="113">
        <v>474.15</v>
      </c>
      <c r="R143" s="113">
        <v>0.11</v>
      </c>
      <c r="S143" s="113">
        <v>1.26</v>
      </c>
      <c r="T143" s="113">
        <v>0.28000000000000003</v>
      </c>
    </row>
    <row r="144" spans="2:20">
      <c r="B144" s="59" t="s">
        <v>455</v>
      </c>
      <c r="C144" s="89">
        <v>3900354</v>
      </c>
      <c r="D144" s="89" t="s">
        <v>154</v>
      </c>
      <c r="E144" s="89"/>
      <c r="F144" s="89">
        <v>390</v>
      </c>
      <c r="G144" s="89" t="s">
        <v>321</v>
      </c>
      <c r="H144" s="89" t="s">
        <v>347</v>
      </c>
      <c r="I144" s="89" t="s">
        <v>183</v>
      </c>
      <c r="J144" s="100"/>
      <c r="K144" s="89">
        <v>6.08</v>
      </c>
      <c r="L144" s="89" t="s">
        <v>185</v>
      </c>
      <c r="M144" s="113">
        <v>3.85</v>
      </c>
      <c r="N144" s="113">
        <v>3.48</v>
      </c>
      <c r="O144" s="113">
        <v>184000</v>
      </c>
      <c r="P144" s="113">
        <v>105.43</v>
      </c>
      <c r="Q144" s="113">
        <v>193.99</v>
      </c>
      <c r="R144" s="113">
        <v>0.03</v>
      </c>
      <c r="S144" s="113">
        <v>0.51</v>
      </c>
      <c r="T144" s="113">
        <v>0.11</v>
      </c>
    </row>
    <row r="145" spans="2:20">
      <c r="B145" s="59" t="s">
        <v>456</v>
      </c>
      <c r="C145" s="89">
        <v>1260405</v>
      </c>
      <c r="D145" s="89" t="s">
        <v>154</v>
      </c>
      <c r="E145" s="89"/>
      <c r="F145" s="89">
        <v>126</v>
      </c>
      <c r="G145" s="89" t="s">
        <v>321</v>
      </c>
      <c r="H145" s="89" t="s">
        <v>347</v>
      </c>
      <c r="I145" s="89" t="s">
        <v>181</v>
      </c>
      <c r="J145" s="100"/>
      <c r="K145" s="89">
        <v>0</v>
      </c>
      <c r="L145" s="89" t="s">
        <v>185</v>
      </c>
      <c r="M145" s="113">
        <v>6.4</v>
      </c>
      <c r="N145" s="113">
        <v>0</v>
      </c>
      <c r="O145" s="113">
        <v>10309.200000000001</v>
      </c>
      <c r="P145" s="113">
        <v>106.38</v>
      </c>
      <c r="Q145" s="113">
        <v>10.97</v>
      </c>
      <c r="R145" s="113">
        <v>0</v>
      </c>
      <c r="S145" s="113">
        <v>0.03</v>
      </c>
      <c r="T145" s="113">
        <v>0.01</v>
      </c>
    </row>
    <row r="146" spans="2:20">
      <c r="B146" s="59" t="s">
        <v>457</v>
      </c>
      <c r="C146" s="89">
        <v>1114073</v>
      </c>
      <c r="D146" s="89" t="s">
        <v>154</v>
      </c>
      <c r="E146" s="89"/>
      <c r="F146" s="89">
        <v>1536</v>
      </c>
      <c r="G146" s="89" t="s">
        <v>170</v>
      </c>
      <c r="H146" s="89" t="s">
        <v>347</v>
      </c>
      <c r="I146" s="89" t="s">
        <v>183</v>
      </c>
      <c r="J146" s="100"/>
      <c r="K146" s="89">
        <v>2.34</v>
      </c>
      <c r="L146" s="89" t="s">
        <v>185</v>
      </c>
      <c r="M146" s="113">
        <v>2.2000000000000002</v>
      </c>
      <c r="N146" s="113">
        <v>1.27</v>
      </c>
      <c r="O146" s="113">
        <v>173000</v>
      </c>
      <c r="P146" s="113">
        <v>102.45</v>
      </c>
      <c r="Q146" s="113">
        <v>177.24</v>
      </c>
      <c r="R146" s="113">
        <v>0.01</v>
      </c>
      <c r="S146" s="113">
        <v>0.47</v>
      </c>
      <c r="T146" s="113">
        <v>0.1</v>
      </c>
    </row>
    <row r="147" spans="2:20">
      <c r="B147" s="59" t="s">
        <v>458</v>
      </c>
      <c r="C147" s="89">
        <v>1136464</v>
      </c>
      <c r="D147" s="89" t="s">
        <v>154</v>
      </c>
      <c r="E147" s="89"/>
      <c r="F147" s="89">
        <v>1585</v>
      </c>
      <c r="G147" s="89" t="s">
        <v>173</v>
      </c>
      <c r="H147" s="89" t="s">
        <v>347</v>
      </c>
      <c r="I147" s="89" t="s">
        <v>181</v>
      </c>
      <c r="J147" s="100"/>
      <c r="K147" s="89">
        <v>4.53</v>
      </c>
      <c r="L147" s="89" t="s">
        <v>185</v>
      </c>
      <c r="M147" s="113">
        <v>2.75</v>
      </c>
      <c r="N147" s="113">
        <v>2.46</v>
      </c>
      <c r="O147" s="113">
        <v>43812.28</v>
      </c>
      <c r="P147" s="113">
        <v>102.29</v>
      </c>
      <c r="Q147" s="113">
        <v>44.82</v>
      </c>
      <c r="R147" s="113">
        <v>0.01</v>
      </c>
      <c r="S147" s="113">
        <v>0.12</v>
      </c>
      <c r="T147" s="113">
        <v>0.03</v>
      </c>
    </row>
    <row r="148" spans="2:20">
      <c r="B148" s="59" t="s">
        <v>459</v>
      </c>
      <c r="C148" s="89">
        <v>7390149</v>
      </c>
      <c r="D148" s="89" t="s">
        <v>154</v>
      </c>
      <c r="E148" s="89"/>
      <c r="F148" s="89">
        <v>739</v>
      </c>
      <c r="G148" s="89" t="s">
        <v>170</v>
      </c>
      <c r="H148" s="89" t="s">
        <v>298</v>
      </c>
      <c r="I148" s="89" t="s">
        <v>181</v>
      </c>
      <c r="J148" s="100"/>
      <c r="K148" s="89">
        <v>4.58</v>
      </c>
      <c r="L148" s="89" t="s">
        <v>185</v>
      </c>
      <c r="M148" s="113">
        <v>3.75</v>
      </c>
      <c r="N148" s="113">
        <v>2.48</v>
      </c>
      <c r="O148" s="113">
        <v>111454.85</v>
      </c>
      <c r="P148" s="113">
        <v>105.9</v>
      </c>
      <c r="Q148" s="113">
        <v>118.03</v>
      </c>
      <c r="R148" s="113">
        <v>0.02</v>
      </c>
      <c r="S148" s="113">
        <v>0.31</v>
      </c>
      <c r="T148" s="113">
        <v>7.0000000000000007E-2</v>
      </c>
    </row>
    <row r="149" spans="2:20">
      <c r="B149" s="59" t="s">
        <v>460</v>
      </c>
      <c r="C149" s="89">
        <v>1132521</v>
      </c>
      <c r="D149" s="89" t="s">
        <v>154</v>
      </c>
      <c r="E149" s="89"/>
      <c r="F149" s="89">
        <v>1327</v>
      </c>
      <c r="G149" s="89" t="s">
        <v>321</v>
      </c>
      <c r="H149" s="89" t="s">
        <v>298</v>
      </c>
      <c r="I149" s="89" t="s">
        <v>181</v>
      </c>
      <c r="J149" s="100"/>
      <c r="K149" s="89">
        <v>4.91</v>
      </c>
      <c r="L149" s="89" t="s">
        <v>185</v>
      </c>
      <c r="M149" s="113">
        <v>3.5</v>
      </c>
      <c r="N149" s="113">
        <v>2.48</v>
      </c>
      <c r="O149" s="113">
        <v>237599.99</v>
      </c>
      <c r="P149" s="113">
        <v>105.07</v>
      </c>
      <c r="Q149" s="113">
        <v>249.65</v>
      </c>
      <c r="R149" s="113">
        <v>0.23</v>
      </c>
      <c r="S149" s="113">
        <v>0.66</v>
      </c>
      <c r="T149" s="113">
        <v>0.15</v>
      </c>
    </row>
    <row r="150" spans="2:20">
      <c r="B150" s="59" t="s">
        <v>461</v>
      </c>
      <c r="C150" s="89">
        <v>1123264</v>
      </c>
      <c r="D150" s="89" t="s">
        <v>154</v>
      </c>
      <c r="E150" s="89"/>
      <c r="F150" s="89">
        <v>510</v>
      </c>
      <c r="G150" s="89" t="s">
        <v>200</v>
      </c>
      <c r="H150" s="89" t="s">
        <v>298</v>
      </c>
      <c r="I150" s="89" t="s">
        <v>181</v>
      </c>
      <c r="J150" s="100"/>
      <c r="K150" s="89">
        <v>1.48</v>
      </c>
      <c r="L150" s="89" t="s">
        <v>185</v>
      </c>
      <c r="M150" s="113">
        <v>6.9</v>
      </c>
      <c r="N150" s="113">
        <v>1.51</v>
      </c>
      <c r="O150" s="113">
        <v>7075.84</v>
      </c>
      <c r="P150" s="113">
        <v>109.95</v>
      </c>
      <c r="Q150" s="113">
        <v>7.78</v>
      </c>
      <c r="R150" s="113">
        <v>0</v>
      </c>
      <c r="S150" s="113">
        <v>0.02</v>
      </c>
      <c r="T150" s="113">
        <v>0</v>
      </c>
    </row>
    <row r="151" spans="2:20">
      <c r="B151" s="59" t="s">
        <v>462</v>
      </c>
      <c r="C151" s="89">
        <v>6990212</v>
      </c>
      <c r="D151" s="89" t="s">
        <v>154</v>
      </c>
      <c r="E151" s="89"/>
      <c r="F151" s="89">
        <v>699</v>
      </c>
      <c r="G151" s="89" t="s">
        <v>321</v>
      </c>
      <c r="H151" s="89" t="s">
        <v>298</v>
      </c>
      <c r="I151" s="89" t="s">
        <v>181</v>
      </c>
      <c r="J151" s="100"/>
      <c r="K151" s="89">
        <v>6.29</v>
      </c>
      <c r="L151" s="89" t="s">
        <v>185</v>
      </c>
      <c r="M151" s="113">
        <v>3.95</v>
      </c>
      <c r="N151" s="113">
        <v>4.13</v>
      </c>
      <c r="O151" s="113">
        <v>141000</v>
      </c>
      <c r="P151" s="113">
        <v>99.15</v>
      </c>
      <c r="Q151" s="113">
        <v>139.80000000000001</v>
      </c>
      <c r="R151" s="113">
        <v>0.03</v>
      </c>
      <c r="S151" s="113">
        <v>0.37</v>
      </c>
      <c r="T151" s="113">
        <v>0.08</v>
      </c>
    </row>
    <row r="152" spans="2:20">
      <c r="B152" s="59" t="s">
        <v>463</v>
      </c>
      <c r="C152" s="89">
        <v>6990196</v>
      </c>
      <c r="D152" s="89" t="s">
        <v>154</v>
      </c>
      <c r="E152" s="89"/>
      <c r="F152" s="89">
        <v>699</v>
      </c>
      <c r="G152" s="89" t="s">
        <v>321</v>
      </c>
      <c r="H152" s="89" t="s">
        <v>298</v>
      </c>
      <c r="I152" s="89" t="s">
        <v>181</v>
      </c>
      <c r="J152" s="100"/>
      <c r="K152" s="89">
        <v>4.4000000000000004</v>
      </c>
      <c r="L152" s="89" t="s">
        <v>185</v>
      </c>
      <c r="M152" s="113">
        <v>7.05</v>
      </c>
      <c r="N152" s="113">
        <v>2.95</v>
      </c>
      <c r="O152" s="113">
        <v>20700</v>
      </c>
      <c r="P152" s="113">
        <v>118.7</v>
      </c>
      <c r="Q152" s="113">
        <v>24.57</v>
      </c>
      <c r="R152" s="113">
        <v>0</v>
      </c>
      <c r="S152" s="113">
        <v>7.0000000000000007E-2</v>
      </c>
      <c r="T152" s="113">
        <v>0.01</v>
      </c>
    </row>
    <row r="153" spans="2:20">
      <c r="B153" s="59" t="s">
        <v>464</v>
      </c>
      <c r="C153" s="89">
        <v>2560142</v>
      </c>
      <c r="D153" s="89" t="s">
        <v>154</v>
      </c>
      <c r="E153" s="89"/>
      <c r="F153" s="89">
        <v>256</v>
      </c>
      <c r="G153" s="89" t="s">
        <v>200</v>
      </c>
      <c r="H153" s="89" t="s">
        <v>298</v>
      </c>
      <c r="I153" s="89" t="s">
        <v>183</v>
      </c>
      <c r="J153" s="100"/>
      <c r="K153" s="89">
        <v>3.77</v>
      </c>
      <c r="L153" s="89" t="s">
        <v>185</v>
      </c>
      <c r="M153" s="113">
        <v>2.8</v>
      </c>
      <c r="N153" s="113">
        <v>2.41</v>
      </c>
      <c r="O153" s="113">
        <v>256000</v>
      </c>
      <c r="P153" s="113">
        <v>101.49</v>
      </c>
      <c r="Q153" s="113">
        <v>259.81</v>
      </c>
      <c r="R153" s="113">
        <v>0.25</v>
      </c>
      <c r="S153" s="113">
        <v>0.69</v>
      </c>
      <c r="T153" s="113">
        <v>0.15</v>
      </c>
    </row>
    <row r="154" spans="2:20">
      <c r="B154" s="59" t="s">
        <v>465</v>
      </c>
      <c r="C154" s="89">
        <v>1118843</v>
      </c>
      <c r="D154" s="89" t="s">
        <v>154</v>
      </c>
      <c r="E154" s="89"/>
      <c r="F154" s="89">
        <v>2095</v>
      </c>
      <c r="G154" s="89" t="s">
        <v>394</v>
      </c>
      <c r="H154" s="89" t="s">
        <v>298</v>
      </c>
      <c r="I154" s="89" t="s">
        <v>183</v>
      </c>
      <c r="J154" s="100"/>
      <c r="K154" s="89">
        <v>0.99</v>
      </c>
      <c r="L154" s="89" t="s">
        <v>185</v>
      </c>
      <c r="M154" s="113">
        <v>5.5</v>
      </c>
      <c r="N154" s="113">
        <v>0.97</v>
      </c>
      <c r="O154" s="113">
        <v>23711</v>
      </c>
      <c r="P154" s="113">
        <v>104.5</v>
      </c>
      <c r="Q154" s="113">
        <v>24.78</v>
      </c>
      <c r="R154" s="113">
        <v>0.02</v>
      </c>
      <c r="S154" s="113">
        <v>7.0000000000000007E-2</v>
      </c>
      <c r="T154" s="113">
        <v>0.01</v>
      </c>
    </row>
    <row r="155" spans="2:20">
      <c r="B155" s="59" t="s">
        <v>466</v>
      </c>
      <c r="C155" s="89">
        <v>1139591</v>
      </c>
      <c r="D155" s="89" t="s">
        <v>154</v>
      </c>
      <c r="E155" s="89"/>
      <c r="F155" s="89">
        <v>1585</v>
      </c>
      <c r="G155" s="89" t="s">
        <v>173</v>
      </c>
      <c r="H155" s="89" t="s">
        <v>298</v>
      </c>
      <c r="I155" s="89" t="s">
        <v>181</v>
      </c>
      <c r="J155" s="100"/>
      <c r="K155" s="89">
        <v>3.59</v>
      </c>
      <c r="L155" s="89" t="s">
        <v>185</v>
      </c>
      <c r="M155" s="113">
        <v>2.4</v>
      </c>
      <c r="N155" s="113">
        <v>2.29</v>
      </c>
      <c r="O155" s="113">
        <v>83000</v>
      </c>
      <c r="P155" s="113">
        <v>100.6</v>
      </c>
      <c r="Q155" s="113">
        <v>83.5</v>
      </c>
      <c r="R155" s="113">
        <v>0.03</v>
      </c>
      <c r="S155" s="113">
        <v>0.22</v>
      </c>
      <c r="T155" s="113">
        <v>0.05</v>
      </c>
    </row>
    <row r="156" spans="2:20">
      <c r="B156" s="59" t="s">
        <v>467</v>
      </c>
      <c r="C156" s="89">
        <v>7770209</v>
      </c>
      <c r="D156" s="89" t="s">
        <v>154</v>
      </c>
      <c r="E156" s="89"/>
      <c r="F156" s="89">
        <v>777</v>
      </c>
      <c r="G156" s="89" t="s">
        <v>173</v>
      </c>
      <c r="H156" s="89" t="s">
        <v>298</v>
      </c>
      <c r="I156" s="89" t="s">
        <v>183</v>
      </c>
      <c r="J156" s="100"/>
      <c r="K156" s="89">
        <v>5.78</v>
      </c>
      <c r="L156" s="89" t="s">
        <v>185</v>
      </c>
      <c r="M156" s="113">
        <v>5.09</v>
      </c>
      <c r="N156" s="113">
        <v>3.56</v>
      </c>
      <c r="O156" s="113">
        <v>122000</v>
      </c>
      <c r="P156" s="113">
        <v>109.91</v>
      </c>
      <c r="Q156" s="113">
        <v>134.09</v>
      </c>
      <c r="R156" s="113">
        <v>0.01</v>
      </c>
      <c r="S156" s="113">
        <v>0.36</v>
      </c>
      <c r="T156" s="113">
        <v>0.08</v>
      </c>
    </row>
    <row r="157" spans="2:20">
      <c r="B157" s="59" t="s">
        <v>468</v>
      </c>
      <c r="C157" s="89">
        <v>1133289</v>
      </c>
      <c r="D157" s="89" t="s">
        <v>154</v>
      </c>
      <c r="E157" s="89"/>
      <c r="F157" s="89">
        <v>1390</v>
      </c>
      <c r="G157" s="89" t="s">
        <v>469</v>
      </c>
      <c r="H157" s="89" t="s">
        <v>382</v>
      </c>
      <c r="I157" s="89" t="s">
        <v>183</v>
      </c>
      <c r="J157" s="100"/>
      <c r="K157" s="89">
        <v>4.92</v>
      </c>
      <c r="L157" s="89" t="s">
        <v>185</v>
      </c>
      <c r="M157" s="113">
        <v>4.75</v>
      </c>
      <c r="N157" s="113">
        <v>3.11</v>
      </c>
      <c r="O157" s="113">
        <v>17000</v>
      </c>
      <c r="P157" s="113">
        <v>108.3</v>
      </c>
      <c r="Q157" s="113">
        <v>18.41</v>
      </c>
      <c r="R157" s="113">
        <v>0</v>
      </c>
      <c r="S157" s="113">
        <v>0.05</v>
      </c>
      <c r="T157" s="113">
        <v>0.01</v>
      </c>
    </row>
    <row r="158" spans="2:20">
      <c r="B158" s="59" t="s">
        <v>470</v>
      </c>
      <c r="C158" s="89">
        <v>1132331</v>
      </c>
      <c r="D158" s="89" t="s">
        <v>154</v>
      </c>
      <c r="E158" s="89"/>
      <c r="F158" s="89">
        <v>1618</v>
      </c>
      <c r="G158" s="89" t="s">
        <v>321</v>
      </c>
      <c r="H158" s="89" t="s">
        <v>382</v>
      </c>
      <c r="I158" s="89" t="s">
        <v>183</v>
      </c>
      <c r="J158" s="100"/>
      <c r="K158" s="89">
        <v>3.93</v>
      </c>
      <c r="L158" s="89" t="s">
        <v>185</v>
      </c>
      <c r="M158" s="113">
        <v>4.2</v>
      </c>
      <c r="N158" s="113">
        <v>3.59</v>
      </c>
      <c r="O158" s="113">
        <v>102300</v>
      </c>
      <c r="P158" s="113">
        <v>103.09</v>
      </c>
      <c r="Q158" s="113">
        <v>105.46</v>
      </c>
      <c r="R158" s="113">
        <v>0.01</v>
      </c>
      <c r="S158" s="113">
        <v>0.28000000000000003</v>
      </c>
      <c r="T158" s="113">
        <v>0.06</v>
      </c>
    </row>
    <row r="159" spans="2:20">
      <c r="B159" s="59" t="s">
        <v>471</v>
      </c>
      <c r="C159" s="89">
        <v>1133784</v>
      </c>
      <c r="D159" s="89" t="s">
        <v>154</v>
      </c>
      <c r="E159" s="89"/>
      <c r="F159" s="89">
        <v>1130</v>
      </c>
      <c r="G159" s="89" t="s">
        <v>321</v>
      </c>
      <c r="H159" s="89" t="s">
        <v>382</v>
      </c>
      <c r="I159" s="89" t="s">
        <v>181</v>
      </c>
      <c r="J159" s="100"/>
      <c r="K159" s="89">
        <v>5.44</v>
      </c>
      <c r="L159" s="89" t="s">
        <v>185</v>
      </c>
      <c r="M159" s="113">
        <v>3.5</v>
      </c>
      <c r="N159" s="113">
        <v>3.21</v>
      </c>
      <c r="O159" s="113">
        <v>236000</v>
      </c>
      <c r="P159" s="113">
        <v>101.96</v>
      </c>
      <c r="Q159" s="113">
        <v>240.63</v>
      </c>
      <c r="R159" s="113">
        <v>0.21</v>
      </c>
      <c r="S159" s="113">
        <v>0.64</v>
      </c>
      <c r="T159" s="113">
        <v>0.14000000000000001</v>
      </c>
    </row>
    <row r="160" spans="2:20">
      <c r="B160" s="59" t="s">
        <v>472</v>
      </c>
      <c r="C160" s="89">
        <v>1115062</v>
      </c>
      <c r="D160" s="89" t="s">
        <v>154</v>
      </c>
      <c r="E160" s="89"/>
      <c r="F160" s="89">
        <v>1095</v>
      </c>
      <c r="G160" s="89" t="s">
        <v>170</v>
      </c>
      <c r="H160" s="89" t="s">
        <v>382</v>
      </c>
      <c r="I160" s="89" t="s">
        <v>181</v>
      </c>
      <c r="J160" s="100"/>
      <c r="K160" s="89">
        <v>1.45</v>
      </c>
      <c r="L160" s="89" t="s">
        <v>185</v>
      </c>
      <c r="M160" s="113">
        <v>8.5</v>
      </c>
      <c r="N160" s="113">
        <v>1.31</v>
      </c>
      <c r="O160" s="113">
        <v>316524</v>
      </c>
      <c r="P160" s="113">
        <v>112.73</v>
      </c>
      <c r="Q160" s="113">
        <v>356.82</v>
      </c>
      <c r="R160" s="113">
        <v>0.08</v>
      </c>
      <c r="S160" s="113">
        <v>0.95</v>
      </c>
      <c r="T160" s="113">
        <v>0.21</v>
      </c>
    </row>
    <row r="161" spans="2:20">
      <c r="B161" s="59" t="s">
        <v>473</v>
      </c>
      <c r="C161" s="89">
        <v>1134790</v>
      </c>
      <c r="D161" s="89" t="s">
        <v>154</v>
      </c>
      <c r="E161" s="89"/>
      <c r="F161" s="89">
        <v>1095</v>
      </c>
      <c r="G161" s="89" t="s">
        <v>170</v>
      </c>
      <c r="H161" s="89" t="s">
        <v>382</v>
      </c>
      <c r="I161" s="89" t="s">
        <v>183</v>
      </c>
      <c r="J161" s="100"/>
      <c r="K161" s="89">
        <v>5.52</v>
      </c>
      <c r="L161" s="89" t="s">
        <v>185</v>
      </c>
      <c r="M161" s="113">
        <v>4.3</v>
      </c>
      <c r="N161" s="113">
        <v>4.07</v>
      </c>
      <c r="O161" s="113">
        <v>138000</v>
      </c>
      <c r="P161" s="113">
        <v>103</v>
      </c>
      <c r="Q161" s="113">
        <v>142.13999999999999</v>
      </c>
      <c r="R161" s="113">
        <v>0.01</v>
      </c>
      <c r="S161" s="113">
        <v>0.38</v>
      </c>
      <c r="T161" s="113">
        <v>0.08</v>
      </c>
    </row>
    <row r="162" spans="2:20">
      <c r="B162" s="59" t="s">
        <v>474</v>
      </c>
      <c r="C162" s="89">
        <v>1138882</v>
      </c>
      <c r="D162" s="89" t="s">
        <v>154</v>
      </c>
      <c r="E162" s="89"/>
      <c r="F162" s="89">
        <v>1095</v>
      </c>
      <c r="G162" s="89" t="s">
        <v>170</v>
      </c>
      <c r="H162" s="89" t="s">
        <v>382</v>
      </c>
      <c r="I162" s="89" t="s">
        <v>183</v>
      </c>
      <c r="J162" s="100"/>
      <c r="K162" s="89">
        <v>4.67</v>
      </c>
      <c r="L162" s="89" t="s">
        <v>185</v>
      </c>
      <c r="M162" s="113">
        <v>2.8</v>
      </c>
      <c r="N162" s="113">
        <v>3.29</v>
      </c>
      <c r="O162" s="113">
        <v>80000</v>
      </c>
      <c r="P162" s="113">
        <v>99</v>
      </c>
      <c r="Q162" s="113">
        <v>79.2</v>
      </c>
      <c r="R162" s="113">
        <v>0.01</v>
      </c>
      <c r="S162" s="113">
        <v>0.21</v>
      </c>
      <c r="T162" s="113">
        <v>0.05</v>
      </c>
    </row>
    <row r="163" spans="2:20">
      <c r="B163" s="59" t="s">
        <v>475</v>
      </c>
      <c r="C163" s="89">
        <v>5760202</v>
      </c>
      <c r="D163" s="89" t="s">
        <v>154</v>
      </c>
      <c r="E163" s="89"/>
      <c r="F163" s="89">
        <v>576</v>
      </c>
      <c r="G163" s="89" t="s">
        <v>170</v>
      </c>
      <c r="H163" s="89" t="s">
        <v>382</v>
      </c>
      <c r="I163" s="89" t="s">
        <v>183</v>
      </c>
      <c r="J163" s="100"/>
      <c r="K163" s="89">
        <v>0.99</v>
      </c>
      <c r="L163" s="89" t="s">
        <v>185</v>
      </c>
      <c r="M163" s="113">
        <v>6.3</v>
      </c>
      <c r="N163" s="113">
        <v>0.9</v>
      </c>
      <c r="O163" s="113">
        <v>53750.67</v>
      </c>
      <c r="P163" s="113">
        <v>105.31</v>
      </c>
      <c r="Q163" s="113">
        <v>56.61</v>
      </c>
      <c r="R163" s="113">
        <v>0.02</v>
      </c>
      <c r="S163" s="113">
        <v>0.15</v>
      </c>
      <c r="T163" s="113">
        <v>0.03</v>
      </c>
    </row>
    <row r="164" spans="2:20">
      <c r="B164" s="59" t="s">
        <v>476</v>
      </c>
      <c r="C164" s="89">
        <v>1136803</v>
      </c>
      <c r="D164" s="89" t="s">
        <v>154</v>
      </c>
      <c r="E164" s="89"/>
      <c r="F164" s="89">
        <v>1614</v>
      </c>
      <c r="G164" s="89" t="s">
        <v>321</v>
      </c>
      <c r="H164" s="89" t="s">
        <v>382</v>
      </c>
      <c r="I164" s="89" t="s">
        <v>181</v>
      </c>
      <c r="J164" s="100"/>
      <c r="K164" s="89">
        <v>4.55</v>
      </c>
      <c r="L164" s="89" t="s">
        <v>185</v>
      </c>
      <c r="M164" s="113">
        <v>3.35</v>
      </c>
      <c r="N164" s="113">
        <v>2.93</v>
      </c>
      <c r="O164" s="113">
        <v>140000</v>
      </c>
      <c r="P164" s="113">
        <v>102.84</v>
      </c>
      <c r="Q164" s="113">
        <v>143.97999999999999</v>
      </c>
      <c r="R164" s="113">
        <v>0.05</v>
      </c>
      <c r="S164" s="113">
        <v>0.38</v>
      </c>
      <c r="T164" s="113">
        <v>0.08</v>
      </c>
    </row>
    <row r="165" spans="2:20">
      <c r="B165" s="59" t="s">
        <v>477</v>
      </c>
      <c r="C165" s="89">
        <v>1132687</v>
      </c>
      <c r="D165" s="89" t="s">
        <v>154</v>
      </c>
      <c r="E165" s="89"/>
      <c r="F165" s="89">
        <v>1450</v>
      </c>
      <c r="G165" s="89" t="s">
        <v>321</v>
      </c>
      <c r="H165" s="89" t="s">
        <v>382</v>
      </c>
      <c r="I165" s="89" t="s">
        <v>183</v>
      </c>
      <c r="J165" s="100"/>
      <c r="K165" s="89">
        <v>4.91</v>
      </c>
      <c r="L165" s="89" t="s">
        <v>185</v>
      </c>
      <c r="M165" s="113">
        <v>3.7</v>
      </c>
      <c r="N165" s="113">
        <v>2.67</v>
      </c>
      <c r="O165" s="113">
        <v>34000</v>
      </c>
      <c r="P165" s="113">
        <v>105.18</v>
      </c>
      <c r="Q165" s="113">
        <v>35.76</v>
      </c>
      <c r="R165" s="113">
        <v>0.01</v>
      </c>
      <c r="S165" s="113">
        <v>0.09</v>
      </c>
      <c r="T165" s="113">
        <v>0.02</v>
      </c>
    </row>
    <row r="166" spans="2:20">
      <c r="B166" s="59" t="s">
        <v>478</v>
      </c>
      <c r="C166" s="89">
        <v>6320105</v>
      </c>
      <c r="D166" s="89" t="s">
        <v>154</v>
      </c>
      <c r="E166" s="89"/>
      <c r="F166" s="89">
        <v>632</v>
      </c>
      <c r="G166" s="89" t="s">
        <v>469</v>
      </c>
      <c r="H166" s="89" t="s">
        <v>382</v>
      </c>
      <c r="I166" s="89" t="s">
        <v>183</v>
      </c>
      <c r="J166" s="100"/>
      <c r="K166" s="89">
        <v>4.83</v>
      </c>
      <c r="L166" s="89" t="s">
        <v>185</v>
      </c>
      <c r="M166" s="113">
        <v>5.89</v>
      </c>
      <c r="N166" s="113">
        <v>3.08</v>
      </c>
      <c r="O166" s="113">
        <v>190800</v>
      </c>
      <c r="P166" s="113">
        <v>114.08</v>
      </c>
      <c r="Q166" s="113">
        <v>217.67</v>
      </c>
      <c r="R166" s="113">
        <v>0.04</v>
      </c>
      <c r="S166" s="113">
        <v>0.57999999999999996</v>
      </c>
      <c r="T166" s="113">
        <v>0.13</v>
      </c>
    </row>
    <row r="167" spans="2:20">
      <c r="B167" s="59" t="s">
        <v>479</v>
      </c>
      <c r="C167" s="89">
        <v>4590147</v>
      </c>
      <c r="D167" s="89" t="s">
        <v>154</v>
      </c>
      <c r="E167" s="89"/>
      <c r="F167" s="89">
        <v>459</v>
      </c>
      <c r="G167" s="89" t="s">
        <v>394</v>
      </c>
      <c r="H167" s="89" t="s">
        <v>382</v>
      </c>
      <c r="I167" s="89" t="s">
        <v>183</v>
      </c>
      <c r="J167" s="100"/>
      <c r="K167" s="89">
        <v>3.12</v>
      </c>
      <c r="L167" s="89" t="s">
        <v>185</v>
      </c>
      <c r="M167" s="113">
        <v>3.4</v>
      </c>
      <c r="N167" s="113">
        <v>3.37</v>
      </c>
      <c r="O167" s="113">
        <v>233758.73</v>
      </c>
      <c r="P167" s="113">
        <v>100.68</v>
      </c>
      <c r="Q167" s="113">
        <v>235.35</v>
      </c>
      <c r="R167" s="113">
        <v>0.05</v>
      </c>
      <c r="S167" s="113">
        <v>0.62</v>
      </c>
      <c r="T167" s="113">
        <v>0.14000000000000001</v>
      </c>
    </row>
    <row r="168" spans="2:20">
      <c r="B168" s="59" t="s">
        <v>480</v>
      </c>
      <c r="C168" s="89">
        <v>1129741</v>
      </c>
      <c r="D168" s="89" t="s">
        <v>154</v>
      </c>
      <c r="E168" s="89"/>
      <c r="F168" s="89">
        <v>1068</v>
      </c>
      <c r="G168" s="89" t="s">
        <v>321</v>
      </c>
      <c r="H168" s="89" t="s">
        <v>382</v>
      </c>
      <c r="I168" s="89" t="s">
        <v>183</v>
      </c>
      <c r="J168" s="100"/>
      <c r="K168" s="89">
        <v>4.8</v>
      </c>
      <c r="L168" s="89" t="s">
        <v>185</v>
      </c>
      <c r="M168" s="113">
        <v>5.98</v>
      </c>
      <c r="N168" s="113">
        <v>3.51</v>
      </c>
      <c r="O168" s="113">
        <v>64938.400000000001</v>
      </c>
      <c r="P168" s="113">
        <v>115.2</v>
      </c>
      <c r="Q168" s="113">
        <v>74.81</v>
      </c>
      <c r="R168" s="113">
        <v>0.01</v>
      </c>
      <c r="S168" s="113">
        <v>0.2</v>
      </c>
      <c r="T168" s="113">
        <v>0.04</v>
      </c>
    </row>
    <row r="169" spans="2:20">
      <c r="B169" s="59" t="s">
        <v>481</v>
      </c>
      <c r="C169" s="89">
        <v>1410273</v>
      </c>
      <c r="D169" s="89" t="s">
        <v>154</v>
      </c>
      <c r="E169" s="89"/>
      <c r="F169" s="89">
        <v>141</v>
      </c>
      <c r="G169" s="89" t="s">
        <v>394</v>
      </c>
      <c r="H169" s="89" t="s">
        <v>382</v>
      </c>
      <c r="I169" s="89" t="s">
        <v>181</v>
      </c>
      <c r="J169" s="100"/>
      <c r="K169" s="89">
        <v>1.6</v>
      </c>
      <c r="L169" s="89" t="s">
        <v>185</v>
      </c>
      <c r="M169" s="113">
        <v>5.75</v>
      </c>
      <c r="N169" s="113">
        <v>1.92</v>
      </c>
      <c r="O169" s="113">
        <v>10633.97</v>
      </c>
      <c r="P169" s="113">
        <v>106.74</v>
      </c>
      <c r="Q169" s="113">
        <v>11.35</v>
      </c>
      <c r="R169" s="113">
        <v>0</v>
      </c>
      <c r="S169" s="113">
        <v>0.03</v>
      </c>
      <c r="T169" s="113">
        <v>0.01</v>
      </c>
    </row>
    <row r="170" spans="2:20">
      <c r="B170" s="59" t="s">
        <v>482</v>
      </c>
      <c r="C170" s="89">
        <v>2580066</v>
      </c>
      <c r="D170" s="89" t="s">
        <v>154</v>
      </c>
      <c r="E170" s="89"/>
      <c r="F170" s="89">
        <v>258</v>
      </c>
      <c r="G170" s="89" t="s">
        <v>173</v>
      </c>
      <c r="H170" s="89" t="s">
        <v>382</v>
      </c>
      <c r="I170" s="89" t="s">
        <v>181</v>
      </c>
      <c r="J170" s="100"/>
      <c r="K170" s="89">
        <v>2.4300000000000002</v>
      </c>
      <c r="L170" s="89" t="s">
        <v>185</v>
      </c>
      <c r="M170" s="113">
        <v>4.4000000000000004</v>
      </c>
      <c r="N170" s="113">
        <v>2.37</v>
      </c>
      <c r="O170" s="113">
        <v>21000</v>
      </c>
      <c r="P170" s="113">
        <v>106.85</v>
      </c>
      <c r="Q170" s="113">
        <v>22.44</v>
      </c>
      <c r="R170" s="113">
        <v>0.02</v>
      </c>
      <c r="S170" s="113">
        <v>0.06</v>
      </c>
      <c r="T170" s="113">
        <v>0.01</v>
      </c>
    </row>
    <row r="171" spans="2:20">
      <c r="B171" s="59" t="s">
        <v>483</v>
      </c>
      <c r="C171" s="89">
        <v>1132562</v>
      </c>
      <c r="D171" s="89" t="s">
        <v>154</v>
      </c>
      <c r="E171" s="89"/>
      <c r="F171" s="89">
        <v>1382</v>
      </c>
      <c r="G171" s="89" t="s">
        <v>394</v>
      </c>
      <c r="H171" s="89" t="s">
        <v>398</v>
      </c>
      <c r="I171" s="89" t="s">
        <v>181</v>
      </c>
      <c r="J171" s="100"/>
      <c r="K171" s="89">
        <v>2.38</v>
      </c>
      <c r="L171" s="89" t="s">
        <v>185</v>
      </c>
      <c r="M171" s="113">
        <v>3.3</v>
      </c>
      <c r="N171" s="113">
        <v>2.83</v>
      </c>
      <c r="O171" s="113">
        <v>88886.399999999994</v>
      </c>
      <c r="P171" s="113">
        <v>101.6</v>
      </c>
      <c r="Q171" s="113">
        <v>90.31</v>
      </c>
      <c r="R171" s="113">
        <v>0.01</v>
      </c>
      <c r="S171" s="113">
        <v>0.24</v>
      </c>
      <c r="T171" s="113">
        <v>0.05</v>
      </c>
    </row>
    <row r="172" spans="2:20">
      <c r="B172" s="59" t="s">
        <v>484</v>
      </c>
      <c r="C172" s="89">
        <v>5780085</v>
      </c>
      <c r="D172" s="89" t="s">
        <v>154</v>
      </c>
      <c r="E172" s="89"/>
      <c r="F172" s="89">
        <v>1052</v>
      </c>
      <c r="G172" s="89" t="s">
        <v>485</v>
      </c>
      <c r="H172" s="89" t="s">
        <v>398</v>
      </c>
      <c r="I172" s="89" t="s">
        <v>181</v>
      </c>
      <c r="J172" s="100"/>
      <c r="K172" s="89">
        <v>0.25</v>
      </c>
      <c r="L172" s="89" t="s">
        <v>185</v>
      </c>
      <c r="M172" s="113">
        <v>6.9</v>
      </c>
      <c r="N172" s="113">
        <v>1.33</v>
      </c>
      <c r="O172" s="113">
        <v>16250</v>
      </c>
      <c r="P172" s="113">
        <v>103.11</v>
      </c>
      <c r="Q172" s="113">
        <v>16.760000000000002</v>
      </c>
      <c r="R172" s="113">
        <v>0.06</v>
      </c>
      <c r="S172" s="113">
        <v>0.04</v>
      </c>
      <c r="T172" s="113">
        <v>0.01</v>
      </c>
    </row>
    <row r="173" spans="2:20">
      <c r="B173" s="59" t="s">
        <v>486</v>
      </c>
      <c r="C173" s="89">
        <v>2260420</v>
      </c>
      <c r="D173" s="89" t="s">
        <v>154</v>
      </c>
      <c r="E173" s="89"/>
      <c r="F173" s="89">
        <v>226</v>
      </c>
      <c r="G173" s="89" t="s">
        <v>321</v>
      </c>
      <c r="H173" s="89" t="s">
        <v>398</v>
      </c>
      <c r="I173" s="89" t="s">
        <v>183</v>
      </c>
      <c r="J173" s="100"/>
      <c r="K173" s="89">
        <v>3.8</v>
      </c>
      <c r="L173" s="89" t="s">
        <v>185</v>
      </c>
      <c r="M173" s="113">
        <v>5.74</v>
      </c>
      <c r="N173" s="113">
        <v>3.35</v>
      </c>
      <c r="O173" s="113">
        <v>190880</v>
      </c>
      <c r="P173" s="113">
        <v>111.05</v>
      </c>
      <c r="Q173" s="113">
        <v>211.97</v>
      </c>
      <c r="R173" s="113">
        <v>0.05</v>
      </c>
      <c r="S173" s="113">
        <v>0.56000000000000005</v>
      </c>
      <c r="T173" s="113">
        <v>0.12</v>
      </c>
    </row>
    <row r="174" spans="2:20">
      <c r="B174" s="59" t="s">
        <v>487</v>
      </c>
      <c r="C174" s="89">
        <v>1134840</v>
      </c>
      <c r="D174" s="89" t="s">
        <v>154</v>
      </c>
      <c r="E174" s="89"/>
      <c r="F174" s="89">
        <v>1636</v>
      </c>
      <c r="G174" s="89" t="s">
        <v>394</v>
      </c>
      <c r="H174" s="89" t="s">
        <v>412</v>
      </c>
      <c r="I174" s="89" t="s">
        <v>181</v>
      </c>
      <c r="J174" s="100"/>
      <c r="K174" s="89">
        <v>2.0499999999999998</v>
      </c>
      <c r="L174" s="89" t="s">
        <v>185</v>
      </c>
      <c r="M174" s="113">
        <v>4.3</v>
      </c>
      <c r="N174" s="113">
        <v>3.88</v>
      </c>
      <c r="O174" s="113">
        <v>92699.89</v>
      </c>
      <c r="P174" s="113">
        <v>101.31</v>
      </c>
      <c r="Q174" s="113">
        <v>93.91</v>
      </c>
      <c r="R174" s="113">
        <v>0.01</v>
      </c>
      <c r="S174" s="113">
        <v>0.25</v>
      </c>
      <c r="T174" s="113">
        <v>0.05</v>
      </c>
    </row>
    <row r="175" spans="2:20">
      <c r="B175" s="59" t="s">
        <v>488</v>
      </c>
      <c r="C175" s="89">
        <v>2590362</v>
      </c>
      <c r="D175" s="89" t="s">
        <v>154</v>
      </c>
      <c r="E175" s="89"/>
      <c r="F175" s="89">
        <v>259</v>
      </c>
      <c r="G175" s="89" t="s">
        <v>346</v>
      </c>
      <c r="H175" s="89" t="s">
        <v>412</v>
      </c>
      <c r="I175" s="89" t="s">
        <v>183</v>
      </c>
      <c r="J175" s="100"/>
      <c r="K175" s="89">
        <v>2.99</v>
      </c>
      <c r="L175" s="89" t="s">
        <v>185</v>
      </c>
      <c r="M175" s="113">
        <v>6</v>
      </c>
      <c r="N175" s="113">
        <v>2.94</v>
      </c>
      <c r="O175" s="113">
        <v>317000</v>
      </c>
      <c r="P175" s="113">
        <v>109.32</v>
      </c>
      <c r="Q175" s="113">
        <v>346.54</v>
      </c>
      <c r="R175" s="113">
        <v>0.05</v>
      </c>
      <c r="S175" s="113">
        <v>0.92</v>
      </c>
      <c r="T175" s="113">
        <v>0.2</v>
      </c>
    </row>
    <row r="176" spans="2:20">
      <c r="B176" s="59" t="s">
        <v>489</v>
      </c>
      <c r="C176" s="89">
        <v>5260088</v>
      </c>
      <c r="D176" s="89" t="s">
        <v>154</v>
      </c>
      <c r="E176" s="89"/>
      <c r="F176" s="89">
        <v>526</v>
      </c>
      <c r="G176" s="89" t="s">
        <v>321</v>
      </c>
      <c r="H176" s="89" t="s">
        <v>412</v>
      </c>
      <c r="I176" s="89" t="s">
        <v>181</v>
      </c>
      <c r="J176" s="100"/>
      <c r="K176" s="89">
        <v>3.39</v>
      </c>
      <c r="L176" s="89" t="s">
        <v>185</v>
      </c>
      <c r="M176" s="113">
        <v>5.75</v>
      </c>
      <c r="N176" s="113">
        <v>3.8</v>
      </c>
      <c r="O176" s="113">
        <v>96600</v>
      </c>
      <c r="P176" s="113">
        <v>107.5</v>
      </c>
      <c r="Q176" s="113">
        <v>103.85</v>
      </c>
      <c r="R176" s="113">
        <v>0.11</v>
      </c>
      <c r="S176" s="113">
        <v>0.28000000000000003</v>
      </c>
      <c r="T176" s="113">
        <v>0.06</v>
      </c>
    </row>
    <row r="177" spans="2:20">
      <c r="B177" s="59" t="s">
        <v>490</v>
      </c>
      <c r="C177" s="89">
        <v>5310107</v>
      </c>
      <c r="D177" s="89" t="s">
        <v>154</v>
      </c>
      <c r="E177" s="89"/>
      <c r="F177" s="89">
        <v>531</v>
      </c>
      <c r="G177" s="89" t="s">
        <v>321</v>
      </c>
      <c r="H177" s="89" t="s">
        <v>420</v>
      </c>
      <c r="I177" s="89" t="s">
        <v>181</v>
      </c>
      <c r="J177" s="100"/>
      <c r="K177" s="89">
        <v>0.49</v>
      </c>
      <c r="L177" s="89" t="s">
        <v>185</v>
      </c>
      <c r="M177" s="113">
        <v>7.24</v>
      </c>
      <c r="N177" s="113">
        <v>4.17</v>
      </c>
      <c r="O177" s="113">
        <v>23139.279999999999</v>
      </c>
      <c r="P177" s="113">
        <v>105.27</v>
      </c>
      <c r="Q177" s="113">
        <v>24.36</v>
      </c>
      <c r="R177" s="113">
        <v>0.09</v>
      </c>
      <c r="S177" s="113">
        <v>0.06</v>
      </c>
      <c r="T177" s="113">
        <v>0.01</v>
      </c>
    </row>
    <row r="178" spans="2:20">
      <c r="B178" s="59" t="s">
        <v>491</v>
      </c>
      <c r="C178" s="89">
        <v>6390249</v>
      </c>
      <c r="D178" s="89" t="s">
        <v>154</v>
      </c>
      <c r="E178" s="89"/>
      <c r="F178" s="89">
        <v>639</v>
      </c>
      <c r="G178" s="89" t="s">
        <v>170</v>
      </c>
      <c r="H178" s="89" t="s">
        <v>420</v>
      </c>
      <c r="I178" s="89" t="s">
        <v>183</v>
      </c>
      <c r="J178" s="100"/>
      <c r="K178" s="89">
        <v>1.02</v>
      </c>
      <c r="L178" s="89" t="s">
        <v>185</v>
      </c>
      <c r="M178" s="113">
        <v>6.7</v>
      </c>
      <c r="N178" s="113">
        <v>1.52</v>
      </c>
      <c r="O178" s="113">
        <v>162637.29999999999</v>
      </c>
      <c r="P178" s="113">
        <v>105.06</v>
      </c>
      <c r="Q178" s="113">
        <v>170.87</v>
      </c>
      <c r="R178" s="113">
        <v>7.0000000000000007E-2</v>
      </c>
      <c r="S178" s="113">
        <v>0.45</v>
      </c>
      <c r="T178" s="113">
        <v>0.1</v>
      </c>
    </row>
    <row r="179" spans="2:20">
      <c r="B179" s="59" t="s">
        <v>492</v>
      </c>
      <c r="C179" s="89">
        <v>7980162</v>
      </c>
      <c r="D179" s="89" t="s">
        <v>154</v>
      </c>
      <c r="E179" s="89"/>
      <c r="F179" s="89">
        <v>798</v>
      </c>
      <c r="G179" s="89" t="s">
        <v>170</v>
      </c>
      <c r="H179" s="89" t="s">
        <v>427</v>
      </c>
      <c r="I179" s="89" t="s">
        <v>183</v>
      </c>
      <c r="J179" s="100"/>
      <c r="K179" s="89">
        <v>1.41</v>
      </c>
      <c r="L179" s="89" t="s">
        <v>185</v>
      </c>
      <c r="M179" s="113">
        <v>6.6</v>
      </c>
      <c r="N179" s="113">
        <v>9.1999999999999993</v>
      </c>
      <c r="O179" s="113">
        <v>131924.09</v>
      </c>
      <c r="P179" s="113">
        <v>96.99</v>
      </c>
      <c r="Q179" s="113">
        <v>127.95</v>
      </c>
      <c r="R179" s="113">
        <v>0.06</v>
      </c>
      <c r="S179" s="113">
        <v>0.34</v>
      </c>
      <c r="T179" s="113">
        <v>7.0000000000000007E-2</v>
      </c>
    </row>
    <row r="180" spans="2:20">
      <c r="B180" s="59" t="s">
        <v>493</v>
      </c>
      <c r="C180" s="89">
        <v>1127265</v>
      </c>
      <c r="D180" s="89" t="s">
        <v>154</v>
      </c>
      <c r="E180" s="89"/>
      <c r="F180" s="89">
        <v>1504</v>
      </c>
      <c r="G180" s="89" t="s">
        <v>321</v>
      </c>
      <c r="H180" s="89">
        <v>0</v>
      </c>
      <c r="I180" s="89" t="s">
        <v>277</v>
      </c>
      <c r="J180" s="100"/>
      <c r="K180" s="89">
        <v>1.88</v>
      </c>
      <c r="L180" s="89" t="s">
        <v>185</v>
      </c>
      <c r="M180" s="113">
        <v>6</v>
      </c>
      <c r="N180" s="113">
        <v>2.58</v>
      </c>
      <c r="O180" s="113">
        <v>134043.73000000001</v>
      </c>
      <c r="P180" s="113">
        <v>106.75</v>
      </c>
      <c r="Q180" s="113">
        <v>143.09</v>
      </c>
      <c r="R180" s="113">
        <v>0.05</v>
      </c>
      <c r="S180" s="113">
        <v>0.38</v>
      </c>
      <c r="T180" s="113">
        <v>0.08</v>
      </c>
    </row>
    <row r="181" spans="2:20">
      <c r="B181" s="59" t="s">
        <v>494</v>
      </c>
      <c r="C181" s="89">
        <v>1133453</v>
      </c>
      <c r="D181" s="89" t="s">
        <v>154</v>
      </c>
      <c r="E181" s="89"/>
      <c r="F181" s="89">
        <v>2170</v>
      </c>
      <c r="G181" s="89" t="s">
        <v>495</v>
      </c>
      <c r="H181" s="89">
        <v>0</v>
      </c>
      <c r="I181" s="89" t="s">
        <v>277</v>
      </c>
      <c r="J181" s="100"/>
      <c r="K181" s="89">
        <v>4.22</v>
      </c>
      <c r="L181" s="89" t="s">
        <v>185</v>
      </c>
      <c r="M181" s="113">
        <v>5.8</v>
      </c>
      <c r="N181" s="113">
        <v>2.94</v>
      </c>
      <c r="O181" s="113">
        <v>17600</v>
      </c>
      <c r="P181" s="113">
        <v>114.6</v>
      </c>
      <c r="Q181" s="113">
        <v>20.170000000000002</v>
      </c>
      <c r="R181" s="113">
        <v>0.06</v>
      </c>
      <c r="S181" s="113">
        <v>0.05</v>
      </c>
      <c r="T181" s="113">
        <v>0.01</v>
      </c>
    </row>
    <row r="182" spans="2:20">
      <c r="B182" s="59" t="s">
        <v>496</v>
      </c>
      <c r="C182" s="89">
        <v>1133552</v>
      </c>
      <c r="D182" s="89" t="s">
        <v>154</v>
      </c>
      <c r="E182" s="89"/>
      <c r="F182" s="89">
        <v>394</v>
      </c>
      <c r="G182" s="89" t="s">
        <v>172</v>
      </c>
      <c r="H182" s="89">
        <v>0</v>
      </c>
      <c r="I182" s="89" t="s">
        <v>277</v>
      </c>
      <c r="J182" s="100"/>
      <c r="K182" s="89">
        <v>2.7</v>
      </c>
      <c r="L182" s="89" t="s">
        <v>185</v>
      </c>
      <c r="M182" s="113">
        <v>2</v>
      </c>
      <c r="N182" s="113">
        <v>4.93</v>
      </c>
      <c r="O182" s="113">
        <v>118000</v>
      </c>
      <c r="P182" s="113">
        <v>115.57</v>
      </c>
      <c r="Q182" s="113">
        <v>136.37</v>
      </c>
      <c r="R182" s="113">
        <v>0.04</v>
      </c>
      <c r="S182" s="113">
        <v>0.36</v>
      </c>
      <c r="T182" s="113">
        <v>0.08</v>
      </c>
    </row>
    <row r="183" spans="2:20">
      <c r="B183" s="58" t="s">
        <v>54</v>
      </c>
      <c r="C183" s="87"/>
      <c r="D183" s="87"/>
      <c r="E183" s="87"/>
      <c r="F183" s="87"/>
      <c r="G183" s="87"/>
      <c r="H183" s="87"/>
      <c r="I183" s="87"/>
      <c r="J183" s="96"/>
      <c r="K183" s="87">
        <v>0.01</v>
      </c>
      <c r="L183" s="87"/>
      <c r="M183" s="90"/>
      <c r="N183" s="90">
        <v>0.04</v>
      </c>
      <c r="O183" s="90">
        <v>8418.07</v>
      </c>
      <c r="P183" s="90"/>
      <c r="Q183" s="90">
        <v>6.18</v>
      </c>
      <c r="R183" s="90"/>
      <c r="S183" s="90"/>
      <c r="T183" s="90"/>
    </row>
    <row r="184" spans="2:20">
      <c r="B184" s="59" t="s">
        <v>497</v>
      </c>
      <c r="C184" s="89">
        <v>1260165</v>
      </c>
      <c r="D184" s="89" t="s">
        <v>154</v>
      </c>
      <c r="E184" s="89"/>
      <c r="F184" s="89">
        <v>126</v>
      </c>
      <c r="G184" s="89" t="s">
        <v>321</v>
      </c>
      <c r="H184" s="89" t="s">
        <v>347</v>
      </c>
      <c r="I184" s="89" t="s">
        <v>181</v>
      </c>
      <c r="J184" s="100"/>
      <c r="K184" s="89">
        <v>0.5</v>
      </c>
      <c r="L184" s="89" t="s">
        <v>185</v>
      </c>
      <c r="M184" s="113">
        <v>6.5</v>
      </c>
      <c r="N184" s="113">
        <v>2.2000000000000002</v>
      </c>
      <c r="O184" s="113">
        <v>134.72999999999999</v>
      </c>
      <c r="P184" s="113">
        <v>83.67</v>
      </c>
      <c r="Q184" s="113">
        <v>0.11</v>
      </c>
      <c r="R184" s="113">
        <v>0</v>
      </c>
      <c r="S184" s="113">
        <v>0</v>
      </c>
      <c r="T184" s="113">
        <v>0</v>
      </c>
    </row>
    <row r="185" spans="2:20">
      <c r="B185" s="59" t="s">
        <v>498</v>
      </c>
      <c r="C185" s="89">
        <v>1260272</v>
      </c>
      <c r="D185" s="89" t="s">
        <v>154</v>
      </c>
      <c r="E185" s="89"/>
      <c r="F185" s="89">
        <v>126</v>
      </c>
      <c r="G185" s="89" t="s">
        <v>306</v>
      </c>
      <c r="H185" s="89" t="s">
        <v>347</v>
      </c>
      <c r="I185" s="89" t="s">
        <v>181</v>
      </c>
      <c r="J185" s="100"/>
      <c r="K185" s="89">
        <v>0</v>
      </c>
      <c r="L185" s="89" t="s">
        <v>185</v>
      </c>
      <c r="M185" s="113">
        <v>6</v>
      </c>
      <c r="N185" s="113">
        <v>0</v>
      </c>
      <c r="O185" s="113">
        <v>8283.34</v>
      </c>
      <c r="P185" s="113">
        <v>73.260000000000005</v>
      </c>
      <c r="Q185" s="113">
        <v>6.07</v>
      </c>
      <c r="R185" s="113">
        <v>0.02</v>
      </c>
      <c r="S185" s="113">
        <v>0.02</v>
      </c>
      <c r="T185" s="113">
        <v>0</v>
      </c>
    </row>
    <row r="186" spans="2:20">
      <c r="B186" s="58" t="s">
        <v>36</v>
      </c>
      <c r="C186" s="87"/>
      <c r="D186" s="87"/>
      <c r="E186" s="87"/>
      <c r="F186" s="87"/>
      <c r="G186" s="87"/>
      <c r="H186" s="87"/>
      <c r="I186" s="87"/>
      <c r="J186" s="96"/>
      <c r="K186" s="87"/>
      <c r="L186" s="87"/>
      <c r="M186" s="90"/>
      <c r="N186" s="90"/>
      <c r="O186" s="90"/>
      <c r="P186" s="90"/>
      <c r="Q186" s="90"/>
      <c r="R186" s="90"/>
      <c r="S186" s="90"/>
      <c r="T186" s="90"/>
    </row>
    <row r="187" spans="2:20">
      <c r="B187" s="59" t="s">
        <v>267</v>
      </c>
      <c r="C187" s="89"/>
      <c r="D187" s="89"/>
      <c r="E187" s="89"/>
      <c r="F187" s="89"/>
      <c r="G187" s="89"/>
      <c r="H187" s="89"/>
      <c r="I187" s="89"/>
      <c r="J187" s="100"/>
      <c r="K187" s="89"/>
      <c r="L187" s="89"/>
      <c r="M187" s="113"/>
      <c r="N187" s="113"/>
      <c r="O187" s="113"/>
      <c r="P187" s="113"/>
      <c r="Q187" s="113"/>
      <c r="R187" s="113"/>
      <c r="S187" s="113"/>
      <c r="T187" s="113"/>
    </row>
    <row r="188" spans="2:20">
      <c r="B188" s="58" t="s">
        <v>254</v>
      </c>
      <c r="C188" s="87"/>
      <c r="D188" s="87"/>
      <c r="E188" s="87"/>
      <c r="F188" s="87"/>
      <c r="G188" s="87"/>
      <c r="H188" s="87"/>
      <c r="I188" s="87"/>
      <c r="J188" s="96"/>
      <c r="K188" s="87">
        <v>4.32</v>
      </c>
      <c r="L188" s="87"/>
      <c r="M188" s="90"/>
      <c r="N188" s="90">
        <v>3.85</v>
      </c>
      <c r="O188" s="90">
        <v>12310000</v>
      </c>
      <c r="P188" s="90"/>
      <c r="Q188" s="90">
        <v>8282.7999999999993</v>
      </c>
      <c r="R188" s="90"/>
      <c r="S188" s="90"/>
      <c r="T188" s="90">
        <v>4.84</v>
      </c>
    </row>
    <row r="189" spans="2:20">
      <c r="B189" s="58" t="s">
        <v>83</v>
      </c>
      <c r="C189" s="87"/>
      <c r="D189" s="87"/>
      <c r="E189" s="87"/>
      <c r="F189" s="87"/>
      <c r="G189" s="87"/>
      <c r="H189" s="87"/>
      <c r="I189" s="87"/>
      <c r="J189" s="96"/>
      <c r="K189" s="87">
        <v>4.3499999999999996</v>
      </c>
      <c r="L189" s="87"/>
      <c r="M189" s="90"/>
      <c r="N189" s="90">
        <v>3.67</v>
      </c>
      <c r="O189" s="90">
        <v>406000</v>
      </c>
      <c r="P189" s="90"/>
      <c r="Q189" s="90">
        <v>1645.72</v>
      </c>
      <c r="R189" s="90"/>
      <c r="S189" s="90"/>
      <c r="T189" s="90">
        <v>0.96</v>
      </c>
    </row>
    <row r="190" spans="2:20">
      <c r="B190" s="59" t="s">
        <v>499</v>
      </c>
      <c r="C190" s="89" t="s">
        <v>500</v>
      </c>
      <c r="D190" s="89" t="s">
        <v>156</v>
      </c>
      <c r="E190" s="89" t="s">
        <v>501</v>
      </c>
      <c r="F190" s="89"/>
      <c r="G190" s="89" t="s">
        <v>172</v>
      </c>
      <c r="H190" s="89" t="s">
        <v>420</v>
      </c>
      <c r="I190" s="89" t="s">
        <v>299</v>
      </c>
      <c r="J190" s="100"/>
      <c r="K190" s="89">
        <v>3.71</v>
      </c>
      <c r="L190" s="89" t="s">
        <v>184</v>
      </c>
      <c r="M190" s="113">
        <v>4.4349999999999996</v>
      </c>
      <c r="N190" s="113">
        <v>3.24</v>
      </c>
      <c r="O190" s="113">
        <v>151000</v>
      </c>
      <c r="P190" s="113">
        <v>104.56</v>
      </c>
      <c r="Q190" s="113">
        <v>607.04999999999995</v>
      </c>
      <c r="R190" s="113">
        <v>0.04</v>
      </c>
      <c r="S190" s="113">
        <v>1.61</v>
      </c>
      <c r="T190" s="113">
        <v>0.35</v>
      </c>
    </row>
    <row r="191" spans="2:20">
      <c r="B191" s="59" t="s">
        <v>502</v>
      </c>
      <c r="C191" s="89" t="s">
        <v>503</v>
      </c>
      <c r="D191" s="89" t="s">
        <v>156</v>
      </c>
      <c r="E191" s="89" t="s">
        <v>501</v>
      </c>
      <c r="F191" s="89"/>
      <c r="G191" s="89" t="s">
        <v>172</v>
      </c>
      <c r="H191" s="89" t="s">
        <v>420</v>
      </c>
      <c r="I191" s="89" t="s">
        <v>299</v>
      </c>
      <c r="J191" s="100"/>
      <c r="K191" s="89">
        <v>6.08</v>
      </c>
      <c r="L191" s="89" t="s">
        <v>184</v>
      </c>
      <c r="M191" s="113">
        <v>5.0819999999999999</v>
      </c>
      <c r="N191" s="113">
        <v>4.26</v>
      </c>
      <c r="O191" s="113">
        <v>118000</v>
      </c>
      <c r="P191" s="113">
        <v>104.9</v>
      </c>
      <c r="Q191" s="113">
        <v>475.93</v>
      </c>
      <c r="R191" s="113">
        <v>0.03</v>
      </c>
      <c r="S191" s="113">
        <v>1.26</v>
      </c>
      <c r="T191" s="113">
        <v>0.28000000000000003</v>
      </c>
    </row>
    <row r="192" spans="2:20">
      <c r="B192" s="59" t="s">
        <v>504</v>
      </c>
      <c r="C192" s="89" t="s">
        <v>505</v>
      </c>
      <c r="D192" s="89" t="s">
        <v>28</v>
      </c>
      <c r="E192" s="89" t="s">
        <v>501</v>
      </c>
      <c r="F192" s="89"/>
      <c r="G192" s="89" t="s">
        <v>506</v>
      </c>
      <c r="H192" s="89" t="s">
        <v>420</v>
      </c>
      <c r="I192" s="89" t="s">
        <v>299</v>
      </c>
      <c r="J192" s="100"/>
      <c r="K192" s="89">
        <v>6.69</v>
      </c>
      <c r="L192" s="89" t="s">
        <v>184</v>
      </c>
      <c r="M192" s="113">
        <v>4.5</v>
      </c>
      <c r="N192" s="113">
        <v>4.8099999999999996</v>
      </c>
      <c r="O192" s="113">
        <v>52000</v>
      </c>
      <c r="P192" s="113">
        <v>98.82</v>
      </c>
      <c r="Q192" s="113">
        <v>197.58</v>
      </c>
      <c r="R192" s="113">
        <v>0.01</v>
      </c>
      <c r="S192" s="113">
        <v>0.52</v>
      </c>
      <c r="T192" s="113">
        <v>0.12</v>
      </c>
    </row>
    <row r="193" spans="2:20">
      <c r="B193" s="59" t="s">
        <v>507</v>
      </c>
      <c r="C193" s="89" t="s">
        <v>508</v>
      </c>
      <c r="D193" s="89" t="s">
        <v>28</v>
      </c>
      <c r="E193" s="89" t="s">
        <v>501</v>
      </c>
      <c r="F193" s="89"/>
      <c r="G193" s="89" t="s">
        <v>509</v>
      </c>
      <c r="H193" s="89" t="s">
        <v>420</v>
      </c>
      <c r="I193" s="89" t="s">
        <v>299</v>
      </c>
      <c r="J193" s="100"/>
      <c r="K193" s="89">
        <v>1.88</v>
      </c>
      <c r="L193" s="89" t="s">
        <v>184</v>
      </c>
      <c r="M193" s="113">
        <v>7.25</v>
      </c>
      <c r="N193" s="113">
        <v>3.02</v>
      </c>
      <c r="O193" s="113">
        <v>85000</v>
      </c>
      <c r="P193" s="113">
        <v>111.73</v>
      </c>
      <c r="Q193" s="113">
        <v>365.16</v>
      </c>
      <c r="R193" s="113">
        <v>0.01</v>
      </c>
      <c r="S193" s="113">
        <v>0.97</v>
      </c>
      <c r="T193" s="113">
        <v>0.21</v>
      </c>
    </row>
    <row r="194" spans="2:20">
      <c r="B194" s="58" t="s">
        <v>82</v>
      </c>
      <c r="C194" s="87"/>
      <c r="D194" s="87"/>
      <c r="E194" s="87"/>
      <c r="F194" s="87"/>
      <c r="G194" s="87"/>
      <c r="H194" s="87"/>
      <c r="I194" s="87"/>
      <c r="J194" s="96"/>
      <c r="K194" s="87">
        <v>4.32</v>
      </c>
      <c r="L194" s="87"/>
      <c r="M194" s="90"/>
      <c r="N194" s="90">
        <v>3.9</v>
      </c>
      <c r="O194" s="90">
        <v>11904000</v>
      </c>
      <c r="P194" s="90"/>
      <c r="Q194" s="90">
        <v>6637.07</v>
      </c>
      <c r="R194" s="90"/>
      <c r="S194" s="90"/>
      <c r="T194" s="90">
        <v>3.88</v>
      </c>
    </row>
    <row r="195" spans="2:20">
      <c r="B195" s="59" t="s">
        <v>510</v>
      </c>
      <c r="C195" s="89" t="s">
        <v>511</v>
      </c>
      <c r="D195" s="89" t="s">
        <v>512</v>
      </c>
      <c r="E195" s="89" t="s">
        <v>501</v>
      </c>
      <c r="F195" s="89"/>
      <c r="G195" s="89" t="s">
        <v>513</v>
      </c>
      <c r="H195" s="89" t="s">
        <v>304</v>
      </c>
      <c r="I195" s="89" t="s">
        <v>299</v>
      </c>
      <c r="J195" s="100"/>
      <c r="K195" s="89">
        <v>4.0999999999999996</v>
      </c>
      <c r="L195" s="89" t="s">
        <v>184</v>
      </c>
      <c r="M195" s="113">
        <v>2.85</v>
      </c>
      <c r="N195" s="113">
        <v>2.31</v>
      </c>
      <c r="O195" s="113">
        <v>72000</v>
      </c>
      <c r="P195" s="113">
        <v>102.7</v>
      </c>
      <c r="Q195" s="113">
        <v>284.32</v>
      </c>
      <c r="R195" s="113">
        <v>0</v>
      </c>
      <c r="S195" s="113">
        <v>0.75</v>
      </c>
      <c r="T195" s="113">
        <v>0.17</v>
      </c>
    </row>
    <row r="196" spans="2:20">
      <c r="B196" s="59" t="s">
        <v>514</v>
      </c>
      <c r="C196" s="89" t="s">
        <v>515</v>
      </c>
      <c r="D196" s="89" t="s">
        <v>28</v>
      </c>
      <c r="E196" s="89" t="s">
        <v>501</v>
      </c>
      <c r="F196" s="89"/>
      <c r="G196" s="89" t="s">
        <v>513</v>
      </c>
      <c r="H196" s="89" t="s">
        <v>326</v>
      </c>
      <c r="I196" s="89" t="s">
        <v>516</v>
      </c>
      <c r="J196" s="100"/>
      <c r="K196" s="89">
        <v>0.48</v>
      </c>
      <c r="L196" s="89" t="s">
        <v>28</v>
      </c>
      <c r="M196" s="113">
        <v>7</v>
      </c>
      <c r="N196" s="113">
        <v>6.42</v>
      </c>
      <c r="O196" s="113">
        <v>9000000</v>
      </c>
      <c r="P196" s="113">
        <v>103.82</v>
      </c>
      <c r="Q196" s="113">
        <v>528.86</v>
      </c>
      <c r="R196" s="113">
        <v>0.45</v>
      </c>
      <c r="S196" s="113">
        <v>1.4</v>
      </c>
      <c r="T196" s="113">
        <v>0.31</v>
      </c>
    </row>
    <row r="197" spans="2:20">
      <c r="B197" s="59" t="s">
        <v>517</v>
      </c>
      <c r="C197" s="89" t="s">
        <v>518</v>
      </c>
      <c r="D197" s="89" t="s">
        <v>519</v>
      </c>
      <c r="E197" s="89" t="s">
        <v>501</v>
      </c>
      <c r="F197" s="89"/>
      <c r="G197" s="89" t="s">
        <v>520</v>
      </c>
      <c r="H197" s="89" t="s">
        <v>347</v>
      </c>
      <c r="I197" s="89" t="s">
        <v>521</v>
      </c>
      <c r="J197" s="100"/>
      <c r="K197" s="89">
        <v>3.18</v>
      </c>
      <c r="L197" s="89" t="s">
        <v>188</v>
      </c>
      <c r="M197" s="113">
        <v>4.75</v>
      </c>
      <c r="N197" s="113">
        <v>3.19</v>
      </c>
      <c r="O197" s="113">
        <v>120000</v>
      </c>
      <c r="P197" s="113">
        <v>107.65</v>
      </c>
      <c r="Q197" s="113">
        <v>358.7</v>
      </c>
      <c r="R197" s="113">
        <v>0.12</v>
      </c>
      <c r="S197" s="113">
        <v>0.95</v>
      </c>
      <c r="T197" s="113">
        <v>0.21</v>
      </c>
    </row>
    <row r="198" spans="2:20">
      <c r="B198" s="59" t="s">
        <v>522</v>
      </c>
      <c r="C198" s="89" t="s">
        <v>523</v>
      </c>
      <c r="D198" s="89" t="s">
        <v>28</v>
      </c>
      <c r="E198" s="89" t="s">
        <v>501</v>
      </c>
      <c r="F198" s="89"/>
      <c r="G198" s="89" t="s">
        <v>524</v>
      </c>
      <c r="H198" s="89" t="s">
        <v>298</v>
      </c>
      <c r="I198" s="89" t="s">
        <v>516</v>
      </c>
      <c r="J198" s="100"/>
      <c r="K198" s="89">
        <v>4.01</v>
      </c>
      <c r="L198" s="89" t="s">
        <v>184</v>
      </c>
      <c r="M198" s="113">
        <v>2.4500000000000002</v>
      </c>
      <c r="N198" s="113">
        <v>2.6</v>
      </c>
      <c r="O198" s="113">
        <v>60000</v>
      </c>
      <c r="P198" s="113">
        <v>100.15</v>
      </c>
      <c r="Q198" s="113">
        <v>231.05</v>
      </c>
      <c r="R198" s="113">
        <v>0</v>
      </c>
      <c r="S198" s="113">
        <v>0.61</v>
      </c>
      <c r="T198" s="113">
        <v>0.13</v>
      </c>
    </row>
    <row r="199" spans="2:20">
      <c r="B199" s="59" t="s">
        <v>525</v>
      </c>
      <c r="C199" s="89" t="s">
        <v>526</v>
      </c>
      <c r="D199" s="89" t="s">
        <v>28</v>
      </c>
      <c r="E199" s="89" t="s">
        <v>501</v>
      </c>
      <c r="F199" s="89"/>
      <c r="G199" s="89" t="s">
        <v>527</v>
      </c>
      <c r="H199" s="89" t="s">
        <v>298</v>
      </c>
      <c r="I199" s="89" t="s">
        <v>299</v>
      </c>
      <c r="J199" s="100"/>
      <c r="K199" s="89">
        <v>3.21</v>
      </c>
      <c r="L199" s="89" t="s">
        <v>184</v>
      </c>
      <c r="M199" s="113">
        <v>2.625</v>
      </c>
      <c r="N199" s="113">
        <v>2.81</v>
      </c>
      <c r="O199" s="113">
        <v>52000</v>
      </c>
      <c r="P199" s="113">
        <v>99.87</v>
      </c>
      <c r="Q199" s="113">
        <v>199.68</v>
      </c>
      <c r="R199" s="113">
        <v>0</v>
      </c>
      <c r="S199" s="113">
        <v>0.53</v>
      </c>
      <c r="T199" s="113">
        <v>0.12</v>
      </c>
    </row>
    <row r="200" spans="2:20">
      <c r="B200" s="59" t="s">
        <v>528</v>
      </c>
      <c r="C200" s="89" t="s">
        <v>529</v>
      </c>
      <c r="D200" s="89" t="s">
        <v>28</v>
      </c>
      <c r="E200" s="89" t="s">
        <v>501</v>
      </c>
      <c r="F200" s="89"/>
      <c r="G200" s="89" t="s">
        <v>530</v>
      </c>
      <c r="H200" s="89" t="s">
        <v>382</v>
      </c>
      <c r="I200" s="89" t="s">
        <v>299</v>
      </c>
      <c r="J200" s="100"/>
      <c r="K200" s="89">
        <v>16.61</v>
      </c>
      <c r="L200" s="89" t="s">
        <v>184</v>
      </c>
      <c r="M200" s="113">
        <v>4.25</v>
      </c>
      <c r="N200" s="113">
        <v>4.58</v>
      </c>
      <c r="O200" s="113">
        <v>52000</v>
      </c>
      <c r="P200" s="113">
        <v>95.72</v>
      </c>
      <c r="Q200" s="113">
        <v>191.39</v>
      </c>
      <c r="R200" s="113">
        <v>0.02</v>
      </c>
      <c r="S200" s="113">
        <v>0.51</v>
      </c>
      <c r="T200" s="113">
        <v>0.11</v>
      </c>
    </row>
    <row r="201" spans="2:20">
      <c r="B201" s="59" t="s">
        <v>531</v>
      </c>
      <c r="C201" s="89" t="s">
        <v>532</v>
      </c>
      <c r="D201" s="89" t="s">
        <v>28</v>
      </c>
      <c r="E201" s="89" t="s">
        <v>501</v>
      </c>
      <c r="F201" s="89"/>
      <c r="G201" s="89" t="s">
        <v>520</v>
      </c>
      <c r="H201" s="89" t="s">
        <v>398</v>
      </c>
      <c r="I201" s="89" t="s">
        <v>299</v>
      </c>
      <c r="J201" s="100"/>
      <c r="K201" s="89">
        <v>3.28</v>
      </c>
      <c r="L201" s="89" t="s">
        <v>184</v>
      </c>
      <c r="M201" s="113">
        <v>2.375</v>
      </c>
      <c r="N201" s="113">
        <v>2.33</v>
      </c>
      <c r="O201" s="113">
        <v>16000</v>
      </c>
      <c r="P201" s="113">
        <v>100.43</v>
      </c>
      <c r="Q201" s="113">
        <v>61.78</v>
      </c>
      <c r="R201" s="113">
        <v>0</v>
      </c>
      <c r="S201" s="113">
        <v>0.16</v>
      </c>
      <c r="T201" s="113">
        <v>0.04</v>
      </c>
    </row>
    <row r="202" spans="2:20">
      <c r="B202" s="59" t="s">
        <v>533</v>
      </c>
      <c r="C202" s="89" t="s">
        <v>534</v>
      </c>
      <c r="D202" s="89" t="s">
        <v>156</v>
      </c>
      <c r="E202" s="89" t="s">
        <v>501</v>
      </c>
      <c r="F202" s="89"/>
      <c r="G202" s="89" t="s">
        <v>535</v>
      </c>
      <c r="H202" s="89" t="s">
        <v>398</v>
      </c>
      <c r="I202" s="89" t="s">
        <v>299</v>
      </c>
      <c r="J202" s="100"/>
      <c r="K202" s="89">
        <v>4.13</v>
      </c>
      <c r="L202" s="89" t="s">
        <v>188</v>
      </c>
      <c r="M202" s="113">
        <v>4.5</v>
      </c>
      <c r="N202" s="113">
        <v>3.78</v>
      </c>
      <c r="O202" s="113">
        <v>60000</v>
      </c>
      <c r="P202" s="113">
        <v>103.11</v>
      </c>
      <c r="Q202" s="113">
        <v>171.78</v>
      </c>
      <c r="R202" s="113">
        <v>0.02</v>
      </c>
      <c r="S202" s="113">
        <v>0.46</v>
      </c>
      <c r="T202" s="113">
        <v>0.1</v>
      </c>
    </row>
    <row r="203" spans="2:20">
      <c r="B203" s="59" t="s">
        <v>536</v>
      </c>
      <c r="C203" s="89" t="s">
        <v>537</v>
      </c>
      <c r="D203" s="89" t="s">
        <v>156</v>
      </c>
      <c r="E203" s="89" t="s">
        <v>501</v>
      </c>
      <c r="F203" s="89"/>
      <c r="G203" s="89" t="s">
        <v>530</v>
      </c>
      <c r="H203" s="89" t="s">
        <v>398</v>
      </c>
      <c r="I203" s="89" t="s">
        <v>299</v>
      </c>
      <c r="J203" s="100"/>
      <c r="K203" s="89">
        <v>4.41</v>
      </c>
      <c r="L203" s="89" t="s">
        <v>187</v>
      </c>
      <c r="M203" s="113">
        <v>8.25</v>
      </c>
      <c r="N203" s="113">
        <v>2.82</v>
      </c>
      <c r="O203" s="113">
        <v>150000</v>
      </c>
      <c r="P203" s="113">
        <v>132.1</v>
      </c>
      <c r="Q203" s="113">
        <v>936.29</v>
      </c>
      <c r="R203" s="113">
        <v>0.03</v>
      </c>
      <c r="S203" s="113">
        <v>2.4900000000000002</v>
      </c>
      <c r="T203" s="113">
        <v>0.55000000000000004</v>
      </c>
    </row>
    <row r="204" spans="2:20">
      <c r="B204" s="59" t="s">
        <v>538</v>
      </c>
      <c r="C204" s="89" t="s">
        <v>539</v>
      </c>
      <c r="D204" s="89" t="s">
        <v>512</v>
      </c>
      <c r="E204" s="89" t="s">
        <v>501</v>
      </c>
      <c r="F204" s="89"/>
      <c r="G204" s="89" t="s">
        <v>513</v>
      </c>
      <c r="H204" s="89" t="s">
        <v>412</v>
      </c>
      <c r="I204" s="89" t="s">
        <v>516</v>
      </c>
      <c r="J204" s="100"/>
      <c r="K204" s="89">
        <v>4.59</v>
      </c>
      <c r="L204" s="89" t="s">
        <v>184</v>
      </c>
      <c r="M204" s="113">
        <v>3.3</v>
      </c>
      <c r="N204" s="113">
        <v>2.56</v>
      </c>
      <c r="O204" s="113">
        <v>80000</v>
      </c>
      <c r="P204" s="113">
        <v>103.73</v>
      </c>
      <c r="Q204" s="113">
        <v>319.07</v>
      </c>
      <c r="R204" s="113">
        <v>0.01</v>
      </c>
      <c r="S204" s="113">
        <v>0.85</v>
      </c>
      <c r="T204" s="113">
        <v>0.19</v>
      </c>
    </row>
    <row r="205" spans="2:20">
      <c r="B205" s="59" t="s">
        <v>540</v>
      </c>
      <c r="C205" s="89" t="s">
        <v>541</v>
      </c>
      <c r="D205" s="89" t="s">
        <v>28</v>
      </c>
      <c r="E205" s="89" t="s">
        <v>501</v>
      </c>
      <c r="F205" s="89"/>
      <c r="G205" s="89" t="s">
        <v>542</v>
      </c>
      <c r="H205" s="89" t="s">
        <v>412</v>
      </c>
      <c r="I205" s="89" t="s">
        <v>299</v>
      </c>
      <c r="J205" s="100"/>
      <c r="K205" s="89">
        <v>3.76</v>
      </c>
      <c r="L205" s="89" t="s">
        <v>184</v>
      </c>
      <c r="M205" s="113">
        <v>4.5999999999999996</v>
      </c>
      <c r="N205" s="113">
        <v>3.06</v>
      </c>
      <c r="O205" s="113">
        <v>35000</v>
      </c>
      <c r="P205" s="113">
        <v>107.77</v>
      </c>
      <c r="Q205" s="113">
        <v>145.03</v>
      </c>
      <c r="R205" s="113">
        <v>0</v>
      </c>
      <c r="S205" s="113">
        <v>0.38</v>
      </c>
      <c r="T205" s="113">
        <v>0.08</v>
      </c>
    </row>
    <row r="206" spans="2:20">
      <c r="B206" s="59" t="s">
        <v>543</v>
      </c>
      <c r="C206" s="89" t="s">
        <v>544</v>
      </c>
      <c r="D206" s="89" t="s">
        <v>512</v>
      </c>
      <c r="E206" s="89" t="s">
        <v>501</v>
      </c>
      <c r="F206" s="89"/>
      <c r="G206" s="89" t="s">
        <v>542</v>
      </c>
      <c r="H206" s="89" t="s">
        <v>412</v>
      </c>
      <c r="I206" s="89" t="s">
        <v>299</v>
      </c>
      <c r="J206" s="100"/>
      <c r="K206" s="89">
        <v>3.42</v>
      </c>
      <c r="L206" s="89" t="s">
        <v>184</v>
      </c>
      <c r="M206" s="113">
        <v>4.5</v>
      </c>
      <c r="N206" s="113">
        <v>2.58</v>
      </c>
      <c r="O206" s="113">
        <v>47000</v>
      </c>
      <c r="P206" s="113">
        <v>108.14</v>
      </c>
      <c r="Q206" s="113">
        <v>195.43</v>
      </c>
      <c r="R206" s="113">
        <v>0</v>
      </c>
      <c r="S206" s="113">
        <v>0.52</v>
      </c>
      <c r="T206" s="113">
        <v>0.11</v>
      </c>
    </row>
    <row r="207" spans="2:20">
      <c r="B207" s="59" t="s">
        <v>545</v>
      </c>
      <c r="C207" s="89" t="s">
        <v>546</v>
      </c>
      <c r="D207" s="89" t="s">
        <v>28</v>
      </c>
      <c r="E207" s="89" t="s">
        <v>501</v>
      </c>
      <c r="F207" s="89"/>
      <c r="G207" s="89" t="s">
        <v>513</v>
      </c>
      <c r="H207" s="89" t="s">
        <v>417</v>
      </c>
      <c r="I207" s="89" t="s">
        <v>521</v>
      </c>
      <c r="J207" s="100"/>
      <c r="K207" s="89">
        <v>5.12</v>
      </c>
      <c r="L207" s="89" t="s">
        <v>184</v>
      </c>
      <c r="M207" s="113">
        <v>2.6</v>
      </c>
      <c r="N207" s="113">
        <v>3.22</v>
      </c>
      <c r="O207" s="113">
        <v>54000</v>
      </c>
      <c r="P207" s="113">
        <v>98.24</v>
      </c>
      <c r="Q207" s="113">
        <v>203.97</v>
      </c>
      <c r="R207" s="113">
        <v>0.01</v>
      </c>
      <c r="S207" s="113">
        <v>0.54</v>
      </c>
      <c r="T207" s="113">
        <v>0.12</v>
      </c>
    </row>
    <row r="208" spans="2:20">
      <c r="B208" s="59" t="s">
        <v>547</v>
      </c>
      <c r="C208" s="89" t="s">
        <v>548</v>
      </c>
      <c r="D208" s="89" t="s">
        <v>512</v>
      </c>
      <c r="E208" s="89" t="s">
        <v>501</v>
      </c>
      <c r="F208" s="89"/>
      <c r="G208" s="89" t="s">
        <v>542</v>
      </c>
      <c r="H208" s="89" t="s">
        <v>417</v>
      </c>
      <c r="I208" s="89" t="s">
        <v>299</v>
      </c>
      <c r="J208" s="100"/>
      <c r="K208" s="89">
        <v>4.38</v>
      </c>
      <c r="L208" s="89" t="s">
        <v>184</v>
      </c>
      <c r="M208" s="113">
        <v>3.36</v>
      </c>
      <c r="N208" s="113">
        <v>3.33</v>
      </c>
      <c r="O208" s="113">
        <v>35000</v>
      </c>
      <c r="P208" s="113">
        <v>100.42</v>
      </c>
      <c r="Q208" s="113">
        <v>135.13999999999999</v>
      </c>
      <c r="R208" s="113">
        <v>0</v>
      </c>
      <c r="S208" s="113">
        <v>0.36</v>
      </c>
      <c r="T208" s="113">
        <v>0.08</v>
      </c>
    </row>
    <row r="209" spans="2:20">
      <c r="B209" s="59" t="s">
        <v>549</v>
      </c>
      <c r="C209" s="89" t="s">
        <v>550</v>
      </c>
      <c r="D209" s="89" t="s">
        <v>512</v>
      </c>
      <c r="E209" s="89" t="s">
        <v>501</v>
      </c>
      <c r="F209" s="89"/>
      <c r="G209" s="89" t="s">
        <v>513</v>
      </c>
      <c r="H209" s="89" t="s">
        <v>420</v>
      </c>
      <c r="I209" s="89" t="s">
        <v>299</v>
      </c>
      <c r="J209" s="100"/>
      <c r="K209" s="89">
        <v>3.78</v>
      </c>
      <c r="L209" s="89" t="s">
        <v>184</v>
      </c>
      <c r="M209" s="113">
        <v>5.5</v>
      </c>
      <c r="N209" s="113">
        <v>3.04</v>
      </c>
      <c r="O209" s="113">
        <v>43000</v>
      </c>
      <c r="P209" s="113">
        <v>111.35</v>
      </c>
      <c r="Q209" s="113">
        <v>184.1</v>
      </c>
      <c r="R209" s="113">
        <v>0.01</v>
      </c>
      <c r="S209" s="113">
        <v>0.49</v>
      </c>
      <c r="T209" s="113">
        <v>0.11</v>
      </c>
    </row>
    <row r="210" spans="2:20">
      <c r="B210" s="59" t="s">
        <v>551</v>
      </c>
      <c r="C210" s="89" t="s">
        <v>552</v>
      </c>
      <c r="D210" s="89" t="s">
        <v>512</v>
      </c>
      <c r="E210" s="89" t="s">
        <v>501</v>
      </c>
      <c r="F210" s="89"/>
      <c r="G210" s="89" t="s">
        <v>553</v>
      </c>
      <c r="H210" s="89" t="s">
        <v>420</v>
      </c>
      <c r="I210" s="89" t="s">
        <v>299</v>
      </c>
      <c r="J210" s="100"/>
      <c r="K210" s="89">
        <v>5.35</v>
      </c>
      <c r="L210" s="89" t="s">
        <v>184</v>
      </c>
      <c r="M210" s="113">
        <v>5</v>
      </c>
      <c r="N210" s="113">
        <v>4.46</v>
      </c>
      <c r="O210" s="113">
        <v>22000</v>
      </c>
      <c r="P210" s="113">
        <v>104.65</v>
      </c>
      <c r="Q210" s="113">
        <v>88.53</v>
      </c>
      <c r="R210" s="113">
        <v>0</v>
      </c>
      <c r="S210" s="113">
        <v>0.23</v>
      </c>
      <c r="T210" s="113">
        <v>0.05</v>
      </c>
    </row>
    <row r="211" spans="2:20">
      <c r="B211" s="59" t="s">
        <v>554</v>
      </c>
      <c r="C211" s="89" t="s">
        <v>555</v>
      </c>
      <c r="D211" s="89" t="s">
        <v>28</v>
      </c>
      <c r="E211" s="89" t="s">
        <v>501</v>
      </c>
      <c r="F211" s="89"/>
      <c r="G211" s="89" t="s">
        <v>556</v>
      </c>
      <c r="H211" s="89" t="s">
        <v>420</v>
      </c>
      <c r="I211" s="89" t="s">
        <v>299</v>
      </c>
      <c r="J211" s="100"/>
      <c r="K211" s="89">
        <v>2.78</v>
      </c>
      <c r="L211" s="89" t="s">
        <v>184</v>
      </c>
      <c r="M211" s="113">
        <v>4.625</v>
      </c>
      <c r="N211" s="113">
        <v>4.3499999999999996</v>
      </c>
      <c r="O211" s="113">
        <v>56000</v>
      </c>
      <c r="P211" s="113">
        <v>107.29</v>
      </c>
      <c r="Q211" s="113">
        <v>231.01</v>
      </c>
      <c r="R211" s="113">
        <v>0.01</v>
      </c>
      <c r="S211" s="113">
        <v>0.61</v>
      </c>
      <c r="T211" s="113">
        <v>0.13</v>
      </c>
    </row>
    <row r="212" spans="2:20">
      <c r="B212" s="59" t="s">
        <v>557</v>
      </c>
      <c r="C212" s="89" t="s">
        <v>558</v>
      </c>
      <c r="D212" s="89" t="s">
        <v>28</v>
      </c>
      <c r="E212" s="89" t="s">
        <v>501</v>
      </c>
      <c r="F212" s="89"/>
      <c r="G212" s="89" t="s">
        <v>506</v>
      </c>
      <c r="H212" s="89" t="s">
        <v>420</v>
      </c>
      <c r="I212" s="89" t="s">
        <v>299</v>
      </c>
      <c r="J212" s="100"/>
      <c r="K212" s="89">
        <v>1.99</v>
      </c>
      <c r="L212" s="89" t="s">
        <v>187</v>
      </c>
      <c r="M212" s="113">
        <v>6.5</v>
      </c>
      <c r="N212" s="113">
        <v>1.74</v>
      </c>
      <c r="O212" s="113">
        <v>50000</v>
      </c>
      <c r="P212" s="113">
        <v>115.47</v>
      </c>
      <c r="Q212" s="113">
        <v>272.82</v>
      </c>
      <c r="R212" s="113">
        <v>0.01</v>
      </c>
      <c r="S212" s="113">
        <v>0.72</v>
      </c>
      <c r="T212" s="113">
        <v>0.16</v>
      </c>
    </row>
    <row r="213" spans="2:20">
      <c r="B213" s="59" t="s">
        <v>559</v>
      </c>
      <c r="C213" s="89" t="s">
        <v>560</v>
      </c>
      <c r="D213" s="89" t="s">
        <v>512</v>
      </c>
      <c r="E213" s="89" t="s">
        <v>501</v>
      </c>
      <c r="F213" s="89"/>
      <c r="G213" s="89" t="s">
        <v>506</v>
      </c>
      <c r="H213" s="89" t="s">
        <v>420</v>
      </c>
      <c r="I213" s="89" t="s">
        <v>299</v>
      </c>
      <c r="J213" s="100"/>
      <c r="K213" s="89">
        <v>6.01</v>
      </c>
      <c r="L213" s="89" t="s">
        <v>184</v>
      </c>
      <c r="M213" s="113">
        <v>4.25</v>
      </c>
      <c r="N213" s="113">
        <v>4.0199999999999996</v>
      </c>
      <c r="O213" s="113">
        <v>46000</v>
      </c>
      <c r="P213" s="113">
        <v>102.13</v>
      </c>
      <c r="Q213" s="113">
        <v>180.64</v>
      </c>
      <c r="R213" s="113">
        <v>0.01</v>
      </c>
      <c r="S213" s="113">
        <v>0.48</v>
      </c>
      <c r="T213" s="113">
        <v>0.11</v>
      </c>
    </row>
    <row r="214" spans="2:20">
      <c r="B214" s="59" t="s">
        <v>561</v>
      </c>
      <c r="C214" s="89" t="s">
        <v>562</v>
      </c>
      <c r="D214" s="89" t="s">
        <v>28</v>
      </c>
      <c r="E214" s="89" t="s">
        <v>501</v>
      </c>
      <c r="F214" s="89"/>
      <c r="G214" s="89" t="s">
        <v>527</v>
      </c>
      <c r="H214" s="89" t="s">
        <v>420</v>
      </c>
      <c r="I214" s="89" t="s">
        <v>516</v>
      </c>
      <c r="J214" s="100"/>
      <c r="K214" s="89">
        <v>4.2</v>
      </c>
      <c r="L214" s="89" t="s">
        <v>190</v>
      </c>
      <c r="M214" s="113">
        <v>7.65</v>
      </c>
      <c r="N214" s="113">
        <v>9.7200000000000006</v>
      </c>
      <c r="O214" s="113">
        <v>1468000</v>
      </c>
      <c r="P214" s="113">
        <v>92.96</v>
      </c>
      <c r="Q214" s="113">
        <v>253.15</v>
      </c>
      <c r="R214" s="113">
        <v>0.01</v>
      </c>
      <c r="S214" s="113">
        <v>0.67</v>
      </c>
      <c r="T214" s="113">
        <v>0.15</v>
      </c>
    </row>
    <row r="215" spans="2:20">
      <c r="B215" s="59" t="s">
        <v>563</v>
      </c>
      <c r="C215" s="89" t="s">
        <v>564</v>
      </c>
      <c r="D215" s="89" t="s">
        <v>512</v>
      </c>
      <c r="E215" s="89" t="s">
        <v>501</v>
      </c>
      <c r="F215" s="89"/>
      <c r="G215" s="89" t="s">
        <v>506</v>
      </c>
      <c r="H215" s="89" t="s">
        <v>565</v>
      </c>
      <c r="I215" s="89" t="s">
        <v>516</v>
      </c>
      <c r="J215" s="100"/>
      <c r="K215" s="89">
        <v>6.44</v>
      </c>
      <c r="L215" s="89" t="s">
        <v>184</v>
      </c>
      <c r="M215" s="113">
        <v>5.125</v>
      </c>
      <c r="N215" s="113">
        <v>4.6100000000000003</v>
      </c>
      <c r="O215" s="113">
        <v>22000</v>
      </c>
      <c r="P215" s="113">
        <v>104.97</v>
      </c>
      <c r="Q215" s="113">
        <v>88.8</v>
      </c>
      <c r="R215" s="113">
        <v>0</v>
      </c>
      <c r="S215" s="113">
        <v>0.24</v>
      </c>
      <c r="T215" s="113">
        <v>0.05</v>
      </c>
    </row>
    <row r="216" spans="2:20">
      <c r="B216" s="59" t="s">
        <v>566</v>
      </c>
      <c r="C216" s="89" t="s">
        <v>567</v>
      </c>
      <c r="D216" s="89" t="s">
        <v>28</v>
      </c>
      <c r="E216" s="89" t="s">
        <v>501</v>
      </c>
      <c r="F216" s="89"/>
      <c r="G216" s="89" t="s">
        <v>524</v>
      </c>
      <c r="H216" s="89" t="s">
        <v>565</v>
      </c>
      <c r="I216" s="89" t="s">
        <v>299</v>
      </c>
      <c r="J216" s="100"/>
      <c r="K216" s="89">
        <v>9.61</v>
      </c>
      <c r="L216" s="89" t="s">
        <v>184</v>
      </c>
      <c r="M216" s="113">
        <v>0.8</v>
      </c>
      <c r="N216" s="113">
        <v>2.15</v>
      </c>
      <c r="O216" s="113">
        <v>22000</v>
      </c>
      <c r="P216" s="113">
        <v>88.13</v>
      </c>
      <c r="Q216" s="113">
        <v>74.55</v>
      </c>
      <c r="R216" s="113">
        <v>0.01</v>
      </c>
      <c r="S216" s="113">
        <v>0.2</v>
      </c>
      <c r="T216" s="113">
        <v>0.04</v>
      </c>
    </row>
    <row r="217" spans="2:20">
      <c r="B217" s="59" t="s">
        <v>568</v>
      </c>
      <c r="C217" s="89" t="s">
        <v>569</v>
      </c>
      <c r="D217" s="89" t="s">
        <v>512</v>
      </c>
      <c r="E217" s="89" t="s">
        <v>501</v>
      </c>
      <c r="F217" s="89"/>
      <c r="G217" s="89" t="s">
        <v>570</v>
      </c>
      <c r="H217" s="89" t="s">
        <v>565</v>
      </c>
      <c r="I217" s="89" t="s">
        <v>516</v>
      </c>
      <c r="J217" s="100"/>
      <c r="K217" s="89">
        <v>6.52</v>
      </c>
      <c r="L217" s="89" t="s">
        <v>184</v>
      </c>
      <c r="M217" s="113">
        <v>4.5</v>
      </c>
      <c r="N217" s="113">
        <v>4.47</v>
      </c>
      <c r="O217" s="113">
        <v>80000</v>
      </c>
      <c r="P217" s="113">
        <v>101.86</v>
      </c>
      <c r="Q217" s="113">
        <v>313.31</v>
      </c>
      <c r="R217" s="113">
        <v>0.02</v>
      </c>
      <c r="S217" s="113">
        <v>0.83</v>
      </c>
      <c r="T217" s="113">
        <v>0.18</v>
      </c>
    </row>
    <row r="218" spans="2:20">
      <c r="B218" s="59" t="s">
        <v>571</v>
      </c>
      <c r="C218" s="89" t="s">
        <v>572</v>
      </c>
      <c r="D218" s="89" t="s">
        <v>28</v>
      </c>
      <c r="E218" s="89" t="s">
        <v>501</v>
      </c>
      <c r="F218" s="89"/>
      <c r="G218" s="89" t="s">
        <v>573</v>
      </c>
      <c r="H218" s="89" t="s">
        <v>565</v>
      </c>
      <c r="I218" s="89" t="s">
        <v>299</v>
      </c>
      <c r="J218" s="100"/>
      <c r="K218" s="89">
        <v>3.7</v>
      </c>
      <c r="L218" s="89" t="s">
        <v>184</v>
      </c>
      <c r="M218" s="113">
        <v>5.95</v>
      </c>
      <c r="N218" s="113">
        <v>5.37</v>
      </c>
      <c r="O218" s="113">
        <v>44000</v>
      </c>
      <c r="P218" s="113">
        <v>106.7</v>
      </c>
      <c r="Q218" s="113">
        <v>180.52</v>
      </c>
      <c r="R218" s="113">
        <v>0</v>
      </c>
      <c r="S218" s="113">
        <v>0.48</v>
      </c>
      <c r="T218" s="113">
        <v>0.11</v>
      </c>
    </row>
    <row r="219" spans="2:20">
      <c r="B219" s="59" t="s">
        <v>574</v>
      </c>
      <c r="C219" s="89" t="s">
        <v>575</v>
      </c>
      <c r="D219" s="89" t="s">
        <v>512</v>
      </c>
      <c r="E219" s="89" t="s">
        <v>501</v>
      </c>
      <c r="F219" s="89"/>
      <c r="G219" s="89" t="s">
        <v>576</v>
      </c>
      <c r="H219" s="89" t="s">
        <v>565</v>
      </c>
      <c r="I219" s="89" t="s">
        <v>299</v>
      </c>
      <c r="J219" s="100"/>
      <c r="K219" s="89">
        <v>2.11</v>
      </c>
      <c r="L219" s="89" t="s">
        <v>184</v>
      </c>
      <c r="M219" s="113">
        <v>3.75</v>
      </c>
      <c r="N219" s="113">
        <v>2.57</v>
      </c>
      <c r="O219" s="113">
        <v>22000</v>
      </c>
      <c r="P219" s="113">
        <v>103.66</v>
      </c>
      <c r="Q219" s="113">
        <v>87.68</v>
      </c>
      <c r="R219" s="113">
        <v>0</v>
      </c>
      <c r="S219" s="113">
        <v>0.23</v>
      </c>
      <c r="T219" s="113">
        <v>0.05</v>
      </c>
    </row>
    <row r="220" spans="2:20">
      <c r="B220" s="59" t="s">
        <v>577</v>
      </c>
      <c r="C220" s="89" t="s">
        <v>578</v>
      </c>
      <c r="D220" s="89" t="s">
        <v>519</v>
      </c>
      <c r="E220" s="89" t="s">
        <v>501</v>
      </c>
      <c r="F220" s="89"/>
      <c r="G220" s="89" t="s">
        <v>579</v>
      </c>
      <c r="H220" s="89" t="s">
        <v>565</v>
      </c>
      <c r="I220" s="89" t="s">
        <v>516</v>
      </c>
      <c r="J220" s="100"/>
      <c r="K220" s="89">
        <v>5.51</v>
      </c>
      <c r="L220" s="89" t="s">
        <v>184</v>
      </c>
      <c r="M220" s="113">
        <v>4.5629999999999997</v>
      </c>
      <c r="N220" s="113">
        <v>4.41</v>
      </c>
      <c r="O220" s="113">
        <v>29000</v>
      </c>
      <c r="P220" s="113">
        <v>101.97</v>
      </c>
      <c r="Q220" s="113">
        <v>113.7</v>
      </c>
      <c r="R220" s="113">
        <v>0</v>
      </c>
      <c r="S220" s="113">
        <v>0.3</v>
      </c>
      <c r="T220" s="113">
        <v>7.0000000000000007E-2</v>
      </c>
    </row>
    <row r="221" spans="2:20">
      <c r="B221" s="59" t="s">
        <v>580</v>
      </c>
      <c r="C221" s="89" t="s">
        <v>581</v>
      </c>
      <c r="D221" s="89" t="s">
        <v>28</v>
      </c>
      <c r="E221" s="89" t="s">
        <v>501</v>
      </c>
      <c r="F221" s="89"/>
      <c r="G221" s="89" t="s">
        <v>556</v>
      </c>
      <c r="H221" s="89" t="s">
        <v>565</v>
      </c>
      <c r="I221" s="89" t="s">
        <v>516</v>
      </c>
      <c r="J221" s="100"/>
      <c r="K221" s="89">
        <v>5.0999999999999996</v>
      </c>
      <c r="L221" s="89" t="s">
        <v>184</v>
      </c>
      <c r="M221" s="113">
        <v>7.375</v>
      </c>
      <c r="N221" s="113">
        <v>5.45</v>
      </c>
      <c r="O221" s="113">
        <v>50000</v>
      </c>
      <c r="P221" s="113">
        <v>112.34</v>
      </c>
      <c r="Q221" s="113">
        <v>215.97</v>
      </c>
      <c r="R221" s="113">
        <v>0</v>
      </c>
      <c r="S221" s="113">
        <v>0.56999999999999995</v>
      </c>
      <c r="T221" s="113">
        <v>0.13</v>
      </c>
    </row>
    <row r="222" spans="2:20">
      <c r="B222" s="59" t="s">
        <v>582</v>
      </c>
      <c r="C222" s="89" t="s">
        <v>583</v>
      </c>
      <c r="D222" s="89" t="s">
        <v>163</v>
      </c>
      <c r="E222" s="89" t="s">
        <v>501</v>
      </c>
      <c r="F222" s="89"/>
      <c r="G222" s="89" t="s">
        <v>173</v>
      </c>
      <c r="H222" s="89" t="s">
        <v>423</v>
      </c>
      <c r="I222" s="89" t="s">
        <v>299</v>
      </c>
      <c r="J222" s="100"/>
      <c r="K222" s="89">
        <v>1.82</v>
      </c>
      <c r="L222" s="89" t="s">
        <v>188</v>
      </c>
      <c r="M222" s="113">
        <v>5.75</v>
      </c>
      <c r="N222" s="113">
        <v>4.43</v>
      </c>
      <c r="O222" s="113">
        <v>70000</v>
      </c>
      <c r="P222" s="113">
        <v>103.03</v>
      </c>
      <c r="Q222" s="113">
        <v>200.26</v>
      </c>
      <c r="R222" s="113">
        <v>0.01</v>
      </c>
      <c r="S222" s="113">
        <v>0.53</v>
      </c>
      <c r="T222" s="113">
        <v>0.12</v>
      </c>
    </row>
    <row r="223" spans="2:20">
      <c r="B223" s="112" t="s">
        <v>584</v>
      </c>
      <c r="C223" s="89" t="s">
        <v>585</v>
      </c>
      <c r="D223" s="89" t="s">
        <v>512</v>
      </c>
      <c r="E223" s="89" t="s">
        <v>501</v>
      </c>
      <c r="F223" s="89"/>
      <c r="G223" s="89" t="s">
        <v>509</v>
      </c>
      <c r="H223" s="89" t="s">
        <v>586</v>
      </c>
      <c r="I223" s="89" t="s">
        <v>516</v>
      </c>
      <c r="J223" s="100"/>
      <c r="K223" s="89">
        <v>6.43</v>
      </c>
      <c r="L223" s="89" t="s">
        <v>184</v>
      </c>
      <c r="M223" s="113">
        <v>5.75</v>
      </c>
      <c r="N223" s="113">
        <v>5.17</v>
      </c>
      <c r="O223" s="113">
        <v>47000</v>
      </c>
      <c r="P223" s="113">
        <v>104.88</v>
      </c>
      <c r="Q223" s="113">
        <v>189.54</v>
      </c>
      <c r="R223" s="113">
        <v>0.01</v>
      </c>
      <c r="S223" s="113">
        <v>0.5</v>
      </c>
      <c r="T223" s="113">
        <v>0.11</v>
      </c>
    </row>
    <row r="224" spans="2:20">
      <c r="B224" s="6" t="s">
        <v>52</v>
      </c>
      <c r="C224" s="1"/>
      <c r="D224" s="1"/>
      <c r="E224" s="1"/>
      <c r="F224" s="1"/>
    </row>
    <row r="225" spans="2:6">
      <c r="B225" s="6" t="s">
        <v>145</v>
      </c>
      <c r="C225" s="1"/>
      <c r="D225" s="1"/>
      <c r="E225" s="1"/>
      <c r="F225" s="1"/>
    </row>
    <row r="226" spans="2:6">
      <c r="C226" s="1"/>
      <c r="D226" s="1"/>
      <c r="E226" s="1"/>
      <c r="F226" s="1"/>
    </row>
    <row r="227" spans="2:6">
      <c r="C227" s="1"/>
      <c r="D227" s="1"/>
      <c r="E227" s="1"/>
      <c r="F227" s="1"/>
    </row>
    <row r="228" spans="2:6">
      <c r="C228" s="1"/>
      <c r="D228" s="1"/>
      <c r="E228" s="1"/>
      <c r="F228" s="1"/>
    </row>
    <row r="229" spans="2:6">
      <c r="C229" s="1"/>
      <c r="D229" s="1"/>
      <c r="E229" s="1"/>
      <c r="F229" s="1"/>
    </row>
    <row r="230" spans="2:6">
      <c r="C230" s="1"/>
      <c r="D230" s="1"/>
      <c r="E230" s="1"/>
      <c r="F230" s="1"/>
    </row>
    <row r="231" spans="2:6">
      <c r="C231" s="1"/>
      <c r="D231" s="1"/>
      <c r="E231" s="1"/>
      <c r="F231" s="1"/>
    </row>
    <row r="232" spans="2:6">
      <c r="C232" s="1"/>
      <c r="D232" s="1"/>
      <c r="E232" s="1"/>
      <c r="F232" s="1"/>
    </row>
    <row r="233" spans="2:6">
      <c r="C233" s="1"/>
      <c r="D233" s="1"/>
      <c r="E233" s="1"/>
      <c r="F233" s="1"/>
    </row>
    <row r="234" spans="2:6">
      <c r="C234" s="1"/>
      <c r="D234" s="1"/>
      <c r="E234" s="1"/>
      <c r="F234" s="1"/>
    </row>
    <row r="235" spans="2:6">
      <c r="C235" s="1"/>
      <c r="D235" s="1"/>
      <c r="E235" s="1"/>
      <c r="F235" s="1"/>
    </row>
    <row r="236" spans="2:6">
      <c r="C236" s="1"/>
      <c r="D236" s="1"/>
      <c r="E236" s="1"/>
      <c r="F236" s="1"/>
    </row>
    <row r="237" spans="2:6">
      <c r="C237" s="1"/>
      <c r="D237" s="1"/>
      <c r="E237" s="1"/>
      <c r="F237" s="1"/>
    </row>
    <row r="238" spans="2:6">
      <c r="C238" s="1"/>
      <c r="D238" s="1"/>
      <c r="E238" s="1"/>
      <c r="F238" s="1"/>
    </row>
    <row r="239" spans="2:6">
      <c r="C239" s="1"/>
      <c r="D239" s="1"/>
      <c r="E239" s="1"/>
      <c r="F239" s="1"/>
    </row>
    <row r="240" spans="2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T6"/>
    <mergeCell ref="B7:T7"/>
  </mergeCells>
  <phoneticPr fontId="3" type="noConversion"/>
  <dataValidations count="5">
    <dataValidation type="list" allowBlank="1" showInputMessage="1" showErrorMessage="1" sqref="G556:G828">
      <formula1>$BJ$7:$BJ$24</formula1>
    </dataValidation>
    <dataValidation type="list" allowBlank="1" showInputMessage="1" showErrorMessage="1" sqref="I34:I828">
      <formula1>$BL$7:$BL$10</formula1>
    </dataValidation>
    <dataValidation type="list" allowBlank="1" showInputMessage="1" showErrorMessage="1" sqref="E34:E822">
      <formula1>$BH$7:$BH$24</formula1>
    </dataValidation>
    <dataValidation type="list" allowBlank="1" showInputMessage="1" showErrorMessage="1" sqref="L34:L828">
      <formula1>$BM$7:$BM$20</formula1>
    </dataValidation>
    <dataValidation type="list" allowBlank="1" showInputMessage="1" showErrorMessage="1" sqref="G34:G555">
      <formula1>$BJ$7:$BJ$29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6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15.42578125" style="2" bestFit="1" customWidth="1"/>
    <col min="4" max="4" width="10.5703125" style="2" bestFit="1" customWidth="1"/>
    <col min="5" max="5" width="8.85546875" style="2" bestFit="1" customWidth="1"/>
    <col min="6" max="6" width="6.7109375" style="2" bestFit="1" customWidth="1"/>
    <col min="7" max="7" width="27.42578125" style="2" bestFit="1" customWidth="1"/>
    <col min="8" max="8" width="12.5703125" style="1" bestFit="1" customWidth="1"/>
    <col min="9" max="9" width="16.42578125" style="1" bestFit="1" customWidth="1"/>
    <col min="10" max="10" width="11.855468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14062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272</v>
      </c>
    </row>
    <row r="2" spans="2:61">
      <c r="B2" s="81" t="s">
        <v>273</v>
      </c>
    </row>
    <row r="3" spans="2:61">
      <c r="B3" s="81" t="s">
        <v>274</v>
      </c>
    </row>
    <row r="4" spans="2:61">
      <c r="B4" s="81" t="s">
        <v>275</v>
      </c>
    </row>
    <row r="6" spans="2:61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I6" s="3"/>
    </row>
    <row r="7" spans="2:61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E7" s="3"/>
      <c r="BI7" s="3"/>
    </row>
    <row r="8" spans="2:61" s="3" customFormat="1" ht="47.25">
      <c r="B8" s="20" t="s">
        <v>148</v>
      </c>
      <c r="C8" s="25" t="s">
        <v>50</v>
      </c>
      <c r="D8" s="76" t="s">
        <v>153</v>
      </c>
      <c r="E8" s="47" t="s">
        <v>240</v>
      </c>
      <c r="F8" s="47" t="s">
        <v>150</v>
      </c>
      <c r="G8" s="77" t="s">
        <v>84</v>
      </c>
      <c r="H8" s="25" t="s">
        <v>133</v>
      </c>
      <c r="I8" s="25" t="s">
        <v>0</v>
      </c>
      <c r="J8" s="13" t="s">
        <v>137</v>
      </c>
      <c r="K8" s="13" t="s">
        <v>78</v>
      </c>
      <c r="L8" s="13" t="s">
        <v>72</v>
      </c>
      <c r="M8" s="50" t="s">
        <v>191</v>
      </c>
      <c r="N8" s="14" t="s">
        <v>193</v>
      </c>
      <c r="BE8" s="1"/>
      <c r="BF8" s="1"/>
      <c r="BG8" s="1"/>
      <c r="BI8" s="4"/>
    </row>
    <row r="9" spans="2:61" s="3" customFormat="1" ht="24" customHeight="1">
      <c r="B9" s="15"/>
      <c r="C9" s="16"/>
      <c r="D9" s="16"/>
      <c r="E9" s="16"/>
      <c r="F9" s="16"/>
      <c r="G9" s="16"/>
      <c r="H9" s="16"/>
      <c r="I9" s="16"/>
      <c r="J9" s="16" t="s">
        <v>79</v>
      </c>
      <c r="K9" s="16" t="s">
        <v>23</v>
      </c>
      <c r="L9" s="16" t="s">
        <v>20</v>
      </c>
      <c r="M9" s="16" t="s">
        <v>20</v>
      </c>
      <c r="N9" s="17" t="s">
        <v>20</v>
      </c>
      <c r="BE9" s="1"/>
      <c r="BG9" s="1"/>
      <c r="BI9" s="4"/>
    </row>
    <row r="10" spans="2:6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BE10" s="1"/>
      <c r="BF10" s="3"/>
      <c r="BG10" s="1"/>
      <c r="BI10" s="1"/>
    </row>
    <row r="11" spans="2:61" s="4" customFormat="1" ht="18" customHeight="1">
      <c r="B11" s="55" t="s">
        <v>32</v>
      </c>
      <c r="C11" s="85"/>
      <c r="D11" s="85"/>
      <c r="E11" s="85"/>
      <c r="F11" s="85"/>
      <c r="G11" s="85"/>
      <c r="H11" s="85"/>
      <c r="I11" s="83">
        <v>4062185.02</v>
      </c>
      <c r="J11" s="83"/>
      <c r="K11" s="83">
        <v>30232.489999999998</v>
      </c>
      <c r="L11" s="83"/>
      <c r="M11" s="83"/>
      <c r="N11" s="83">
        <v>17.66</v>
      </c>
      <c r="BE11" s="1"/>
      <c r="BF11" s="3"/>
      <c r="BG11" s="1"/>
      <c r="BI11" s="1"/>
    </row>
    <row r="12" spans="2:61" customFormat="1" ht="15.75">
      <c r="B12" s="58" t="s">
        <v>255</v>
      </c>
      <c r="C12" s="87"/>
      <c r="D12" s="87"/>
      <c r="E12" s="87"/>
      <c r="F12" s="87"/>
      <c r="G12" s="87"/>
      <c r="H12" s="87"/>
      <c r="I12" s="90">
        <v>3864742.26</v>
      </c>
      <c r="J12" s="90"/>
      <c r="K12" s="90">
        <v>30097.87</v>
      </c>
      <c r="L12" s="90"/>
      <c r="M12" s="90"/>
      <c r="N12" s="90">
        <v>17.579999999999998</v>
      </c>
    </row>
    <row r="13" spans="2:61" customFormat="1" ht="15.75">
      <c r="B13" s="58" t="s">
        <v>29</v>
      </c>
      <c r="C13" s="87"/>
      <c r="D13" s="87"/>
      <c r="E13" s="87"/>
      <c r="F13" s="87"/>
      <c r="G13" s="87"/>
      <c r="H13" s="87"/>
      <c r="I13" s="90">
        <v>1703792.7</v>
      </c>
      <c r="J13" s="90"/>
      <c r="K13" s="90">
        <v>18250.72</v>
      </c>
      <c r="L13" s="90"/>
      <c r="M13" s="90"/>
      <c r="N13" s="90">
        <v>10.66</v>
      </c>
    </row>
    <row r="14" spans="2:61" customFormat="1" ht="15.75">
      <c r="B14" s="59" t="s">
        <v>587</v>
      </c>
      <c r="C14" s="89">
        <v>1081124</v>
      </c>
      <c r="D14" s="89" t="s">
        <v>154</v>
      </c>
      <c r="E14" s="89"/>
      <c r="F14" s="89">
        <v>1040</v>
      </c>
      <c r="G14" s="89" t="s">
        <v>442</v>
      </c>
      <c r="H14" s="89" t="s">
        <v>185</v>
      </c>
      <c r="I14" s="113">
        <v>1872</v>
      </c>
      <c r="J14" s="113">
        <v>39000</v>
      </c>
      <c r="K14" s="113">
        <v>730.08</v>
      </c>
      <c r="L14" s="113">
        <v>0</v>
      </c>
      <c r="M14" s="113">
        <v>2.41</v>
      </c>
      <c r="N14" s="113">
        <v>0.43</v>
      </c>
    </row>
    <row r="15" spans="2:61" customFormat="1" ht="15.75">
      <c r="B15" s="59" t="s">
        <v>588</v>
      </c>
      <c r="C15" s="89">
        <v>593038</v>
      </c>
      <c r="D15" s="89" t="s">
        <v>154</v>
      </c>
      <c r="E15" s="89"/>
      <c r="F15" s="89">
        <v>593</v>
      </c>
      <c r="G15" s="89" t="s">
        <v>306</v>
      </c>
      <c r="H15" s="89" t="s">
        <v>185</v>
      </c>
      <c r="I15" s="113">
        <v>4227</v>
      </c>
      <c r="J15" s="113">
        <v>5650</v>
      </c>
      <c r="K15" s="113">
        <v>238.83</v>
      </c>
      <c r="L15" s="113">
        <v>0</v>
      </c>
      <c r="M15" s="113">
        <v>0.79</v>
      </c>
      <c r="N15" s="113">
        <v>0.14000000000000001</v>
      </c>
    </row>
    <row r="16" spans="2:61" customFormat="1" ht="15.75">
      <c r="B16" s="59" t="s">
        <v>589</v>
      </c>
      <c r="C16" s="89">
        <v>691212</v>
      </c>
      <c r="D16" s="89" t="s">
        <v>154</v>
      </c>
      <c r="E16" s="89"/>
      <c r="F16" s="89">
        <v>691</v>
      </c>
      <c r="G16" s="89" t="s">
        <v>306</v>
      </c>
      <c r="H16" s="89" t="s">
        <v>185</v>
      </c>
      <c r="I16" s="113">
        <v>105543.8</v>
      </c>
      <c r="J16" s="113">
        <v>800.9</v>
      </c>
      <c r="K16" s="113">
        <v>845.3</v>
      </c>
      <c r="L16" s="113">
        <v>0.01</v>
      </c>
      <c r="M16" s="113">
        <v>2.8</v>
      </c>
      <c r="N16" s="113">
        <v>0.49</v>
      </c>
    </row>
    <row r="17" spans="2:14" customFormat="1" ht="15.75">
      <c r="B17" s="59" t="s">
        <v>590</v>
      </c>
      <c r="C17" s="89">
        <v>604611</v>
      </c>
      <c r="D17" s="89" t="s">
        <v>154</v>
      </c>
      <c r="E17" s="89"/>
      <c r="F17" s="89">
        <v>604</v>
      </c>
      <c r="G17" s="89" t="s">
        <v>306</v>
      </c>
      <c r="H17" s="89" t="s">
        <v>185</v>
      </c>
      <c r="I17" s="113">
        <v>136506</v>
      </c>
      <c r="J17" s="113">
        <v>1586</v>
      </c>
      <c r="K17" s="113">
        <v>2164.9899999999998</v>
      </c>
      <c r="L17" s="113">
        <v>0.01</v>
      </c>
      <c r="M17" s="113">
        <v>7.16</v>
      </c>
      <c r="N17" s="113">
        <v>1.26</v>
      </c>
    </row>
    <row r="18" spans="2:14" customFormat="1" ht="15.75">
      <c r="B18" s="59" t="s">
        <v>591</v>
      </c>
      <c r="C18" s="89">
        <v>695437</v>
      </c>
      <c r="D18" s="89" t="s">
        <v>154</v>
      </c>
      <c r="E18" s="89"/>
      <c r="F18" s="89">
        <v>695</v>
      </c>
      <c r="G18" s="89" t="s">
        <v>306</v>
      </c>
      <c r="H18" s="89" t="s">
        <v>185</v>
      </c>
      <c r="I18" s="113">
        <v>9773</v>
      </c>
      <c r="J18" s="113">
        <v>5635</v>
      </c>
      <c r="K18" s="113">
        <v>550.71</v>
      </c>
      <c r="L18" s="113">
        <v>0</v>
      </c>
      <c r="M18" s="113">
        <v>1.82</v>
      </c>
      <c r="N18" s="113">
        <v>0.32</v>
      </c>
    </row>
    <row r="19" spans="2:14" customFormat="1" ht="15.75">
      <c r="B19" s="59" t="s">
        <v>592</v>
      </c>
      <c r="C19" s="89">
        <v>662577</v>
      </c>
      <c r="D19" s="89" t="s">
        <v>154</v>
      </c>
      <c r="E19" s="89"/>
      <c r="F19" s="89">
        <v>662</v>
      </c>
      <c r="G19" s="89" t="s">
        <v>306</v>
      </c>
      <c r="H19" s="89" t="s">
        <v>185</v>
      </c>
      <c r="I19" s="113">
        <v>90172</v>
      </c>
      <c r="J19" s="113">
        <v>2291</v>
      </c>
      <c r="K19" s="113">
        <v>2065.84</v>
      </c>
      <c r="L19" s="113">
        <v>0.01</v>
      </c>
      <c r="M19" s="113">
        <v>6.83</v>
      </c>
      <c r="N19" s="113">
        <v>1.21</v>
      </c>
    </row>
    <row r="20" spans="2:14" customFormat="1" ht="15.75">
      <c r="B20" s="59" t="s">
        <v>593</v>
      </c>
      <c r="C20" s="89">
        <v>1129543</v>
      </c>
      <c r="D20" s="89" t="s">
        <v>154</v>
      </c>
      <c r="E20" s="89"/>
      <c r="F20" s="89">
        <v>1610</v>
      </c>
      <c r="G20" s="89" t="s">
        <v>594</v>
      </c>
      <c r="H20" s="89" t="s">
        <v>185</v>
      </c>
      <c r="I20" s="113">
        <v>6823.01</v>
      </c>
      <c r="J20" s="113">
        <v>4410</v>
      </c>
      <c r="K20" s="113">
        <v>300.89999999999998</v>
      </c>
      <c r="L20" s="113">
        <v>0</v>
      </c>
      <c r="M20" s="113">
        <v>1</v>
      </c>
      <c r="N20" s="113">
        <v>0.18</v>
      </c>
    </row>
    <row r="21" spans="2:14" customFormat="1" ht="15.75">
      <c r="B21" s="59" t="s">
        <v>595</v>
      </c>
      <c r="C21" s="89">
        <v>1084128</v>
      </c>
      <c r="D21" s="89" t="s">
        <v>154</v>
      </c>
      <c r="E21" s="89"/>
      <c r="F21" s="89">
        <v>1095</v>
      </c>
      <c r="G21" s="89" t="s">
        <v>170</v>
      </c>
      <c r="H21" s="89" t="s">
        <v>185</v>
      </c>
      <c r="I21" s="113">
        <v>242</v>
      </c>
      <c r="J21" s="113">
        <v>82310</v>
      </c>
      <c r="K21" s="113">
        <v>199.19</v>
      </c>
      <c r="L21" s="113">
        <v>0</v>
      </c>
      <c r="M21" s="113">
        <v>0.66</v>
      </c>
      <c r="N21" s="113">
        <v>0.12</v>
      </c>
    </row>
    <row r="22" spans="2:14" customFormat="1" ht="15.75">
      <c r="B22" s="59" t="s">
        <v>596</v>
      </c>
      <c r="C22" s="89">
        <v>576017</v>
      </c>
      <c r="D22" s="89" t="s">
        <v>154</v>
      </c>
      <c r="E22" s="89"/>
      <c r="F22" s="89">
        <v>576</v>
      </c>
      <c r="G22" s="89" t="s">
        <v>170</v>
      </c>
      <c r="H22" s="89" t="s">
        <v>185</v>
      </c>
      <c r="I22" s="113">
        <v>406.61</v>
      </c>
      <c r="J22" s="113">
        <v>64000</v>
      </c>
      <c r="K22" s="113">
        <v>260.23</v>
      </c>
      <c r="L22" s="113">
        <v>0.01</v>
      </c>
      <c r="M22" s="113">
        <v>0.86</v>
      </c>
      <c r="N22" s="113">
        <v>0.15</v>
      </c>
    </row>
    <row r="23" spans="2:14" customFormat="1" ht="15.75">
      <c r="B23" s="59" t="s">
        <v>597</v>
      </c>
      <c r="C23" s="89">
        <v>1100007</v>
      </c>
      <c r="D23" s="89" t="s">
        <v>154</v>
      </c>
      <c r="E23" s="89"/>
      <c r="F23" s="89">
        <v>1536</v>
      </c>
      <c r="G23" s="89" t="s">
        <v>170</v>
      </c>
      <c r="H23" s="89" t="s">
        <v>185</v>
      </c>
      <c r="I23" s="113">
        <v>724</v>
      </c>
      <c r="J23" s="113">
        <v>56500</v>
      </c>
      <c r="K23" s="113">
        <v>409.06</v>
      </c>
      <c r="L23" s="113">
        <v>0.01</v>
      </c>
      <c r="M23" s="113">
        <v>1.35</v>
      </c>
      <c r="N23" s="113">
        <v>0.24</v>
      </c>
    </row>
    <row r="24" spans="2:14" customFormat="1" ht="15.75">
      <c r="B24" s="59" t="s">
        <v>598</v>
      </c>
      <c r="C24" s="89">
        <v>268011</v>
      </c>
      <c r="D24" s="89" t="s">
        <v>154</v>
      </c>
      <c r="E24" s="89"/>
      <c r="F24" s="89">
        <v>268</v>
      </c>
      <c r="G24" s="89" t="s">
        <v>172</v>
      </c>
      <c r="H24" s="89" t="s">
        <v>185</v>
      </c>
      <c r="I24" s="113">
        <v>107599</v>
      </c>
      <c r="J24" s="113">
        <v>271.5</v>
      </c>
      <c r="K24" s="113">
        <v>292.13</v>
      </c>
      <c r="L24" s="113">
        <v>0</v>
      </c>
      <c r="M24" s="113">
        <v>0.97</v>
      </c>
      <c r="N24" s="113">
        <v>0.17</v>
      </c>
    </row>
    <row r="25" spans="2:14" customFormat="1" ht="15.75">
      <c r="B25" s="59" t="s">
        <v>599</v>
      </c>
      <c r="C25" s="89">
        <v>475020</v>
      </c>
      <c r="D25" s="89" t="s">
        <v>154</v>
      </c>
      <c r="E25" s="89"/>
      <c r="F25" s="89">
        <v>475</v>
      </c>
      <c r="G25" s="89" t="s">
        <v>172</v>
      </c>
      <c r="H25" s="89" t="s">
        <v>185</v>
      </c>
      <c r="I25" s="113">
        <v>12903</v>
      </c>
      <c r="J25" s="113">
        <v>1442</v>
      </c>
      <c r="K25" s="113">
        <v>186.06</v>
      </c>
      <c r="L25" s="113">
        <v>0</v>
      </c>
      <c r="M25" s="113">
        <v>0.62</v>
      </c>
      <c r="N25" s="113">
        <v>0.11</v>
      </c>
    </row>
    <row r="26" spans="2:14" customFormat="1" ht="15.75">
      <c r="B26" s="59" t="s">
        <v>600</v>
      </c>
      <c r="C26" s="89">
        <v>629014</v>
      </c>
      <c r="D26" s="89" t="s">
        <v>154</v>
      </c>
      <c r="E26" s="89"/>
      <c r="F26" s="89">
        <v>629</v>
      </c>
      <c r="G26" s="89" t="s">
        <v>346</v>
      </c>
      <c r="H26" s="89" t="s">
        <v>185</v>
      </c>
      <c r="I26" s="113">
        <v>11430</v>
      </c>
      <c r="J26" s="113">
        <v>13830</v>
      </c>
      <c r="K26" s="113">
        <v>1580.77</v>
      </c>
      <c r="L26" s="113">
        <v>0</v>
      </c>
      <c r="M26" s="113">
        <v>5.23</v>
      </c>
      <c r="N26" s="113">
        <v>0.92</v>
      </c>
    </row>
    <row r="27" spans="2:14" customFormat="1" ht="15.75">
      <c r="B27" s="59" t="s">
        <v>601</v>
      </c>
      <c r="C27" s="89">
        <v>281014</v>
      </c>
      <c r="D27" s="89" t="s">
        <v>154</v>
      </c>
      <c r="E27" s="89"/>
      <c r="F27" s="89">
        <v>281</v>
      </c>
      <c r="G27" s="89" t="s">
        <v>346</v>
      </c>
      <c r="H27" s="89" t="s">
        <v>185</v>
      </c>
      <c r="I27" s="113">
        <v>42820</v>
      </c>
      <c r="J27" s="113">
        <v>1580</v>
      </c>
      <c r="K27" s="113">
        <v>676.56</v>
      </c>
      <c r="L27" s="113">
        <v>0</v>
      </c>
      <c r="M27" s="113">
        <v>2.2400000000000002</v>
      </c>
      <c r="N27" s="113">
        <v>0.4</v>
      </c>
    </row>
    <row r="28" spans="2:14" customFormat="1" ht="15.75">
      <c r="B28" s="59" t="s">
        <v>602</v>
      </c>
      <c r="C28" s="89">
        <v>1136704</v>
      </c>
      <c r="D28" s="89" t="s">
        <v>154</v>
      </c>
      <c r="E28" s="89"/>
      <c r="F28" s="89">
        <v>1655</v>
      </c>
      <c r="G28" s="89" t="s">
        <v>346</v>
      </c>
      <c r="H28" s="89" t="s">
        <v>185</v>
      </c>
      <c r="I28" s="113">
        <v>5265</v>
      </c>
      <c r="J28" s="113">
        <v>14560</v>
      </c>
      <c r="K28" s="113">
        <v>766.58</v>
      </c>
      <c r="L28" s="113">
        <v>0</v>
      </c>
      <c r="M28" s="113">
        <v>2.54</v>
      </c>
      <c r="N28" s="113">
        <v>0.45</v>
      </c>
    </row>
    <row r="29" spans="2:14" customFormat="1" ht="15.75">
      <c r="B29" s="59" t="s">
        <v>603</v>
      </c>
      <c r="C29" s="89">
        <v>1130699</v>
      </c>
      <c r="D29" s="89" t="s">
        <v>154</v>
      </c>
      <c r="E29" s="89"/>
      <c r="F29" s="89">
        <v>1233</v>
      </c>
      <c r="G29" s="89" t="s">
        <v>346</v>
      </c>
      <c r="H29" s="89" t="s">
        <v>185</v>
      </c>
      <c r="I29" s="113">
        <v>4679</v>
      </c>
      <c r="J29" s="113">
        <v>31930</v>
      </c>
      <c r="K29" s="113">
        <v>1494.01</v>
      </c>
      <c r="L29" s="113">
        <v>0</v>
      </c>
      <c r="M29" s="113">
        <v>4.9400000000000004</v>
      </c>
      <c r="N29" s="113">
        <v>0.87</v>
      </c>
    </row>
    <row r="30" spans="2:14" customFormat="1" ht="15.75">
      <c r="B30" s="59" t="s">
        <v>604</v>
      </c>
      <c r="C30" s="89">
        <v>1081082</v>
      </c>
      <c r="D30" s="89" t="s">
        <v>154</v>
      </c>
      <c r="E30" s="89"/>
      <c r="F30" s="89">
        <v>1037</v>
      </c>
      <c r="G30" s="89" t="s">
        <v>605</v>
      </c>
      <c r="H30" s="89" t="s">
        <v>185</v>
      </c>
      <c r="I30" s="113">
        <v>3145</v>
      </c>
      <c r="J30" s="113">
        <v>19710</v>
      </c>
      <c r="K30" s="113">
        <v>619.88</v>
      </c>
      <c r="L30" s="113">
        <v>0.01</v>
      </c>
      <c r="M30" s="113">
        <v>2.0499999999999998</v>
      </c>
      <c r="N30" s="113">
        <v>0.36</v>
      </c>
    </row>
    <row r="31" spans="2:14" customFormat="1" ht="15.75">
      <c r="B31" s="59" t="s">
        <v>606</v>
      </c>
      <c r="C31" s="89">
        <v>746016</v>
      </c>
      <c r="D31" s="89" t="s">
        <v>154</v>
      </c>
      <c r="E31" s="89"/>
      <c r="F31" s="89">
        <v>746</v>
      </c>
      <c r="G31" s="89" t="s">
        <v>605</v>
      </c>
      <c r="H31" s="89" t="s">
        <v>185</v>
      </c>
      <c r="I31" s="113">
        <v>1772.66</v>
      </c>
      <c r="J31" s="113">
        <v>6094</v>
      </c>
      <c r="K31" s="113">
        <v>108.03</v>
      </c>
      <c r="L31" s="113">
        <v>0</v>
      </c>
      <c r="M31" s="113">
        <v>0.36</v>
      </c>
      <c r="N31" s="113">
        <v>0.06</v>
      </c>
    </row>
    <row r="32" spans="2:14" customFormat="1" ht="15.75">
      <c r="B32" s="59" t="s">
        <v>607</v>
      </c>
      <c r="C32" s="89">
        <v>126011</v>
      </c>
      <c r="D32" s="89" t="s">
        <v>154</v>
      </c>
      <c r="E32" s="89"/>
      <c r="F32" s="89">
        <v>126</v>
      </c>
      <c r="G32" s="89" t="s">
        <v>321</v>
      </c>
      <c r="H32" s="89" t="s">
        <v>185</v>
      </c>
      <c r="I32" s="113">
        <v>9637</v>
      </c>
      <c r="J32" s="113">
        <v>3283</v>
      </c>
      <c r="K32" s="113">
        <v>316.38</v>
      </c>
      <c r="L32" s="113">
        <v>0</v>
      </c>
      <c r="M32" s="113">
        <v>1.05</v>
      </c>
      <c r="N32" s="113">
        <v>0.18</v>
      </c>
    </row>
    <row r="33" spans="2:14" customFormat="1" ht="15.75">
      <c r="B33" s="59" t="s">
        <v>608</v>
      </c>
      <c r="C33" s="89">
        <v>232017</v>
      </c>
      <c r="D33" s="89" t="s">
        <v>154</v>
      </c>
      <c r="E33" s="89"/>
      <c r="F33" s="89">
        <v>232</v>
      </c>
      <c r="G33" s="89" t="s">
        <v>321</v>
      </c>
      <c r="H33" s="89" t="s">
        <v>185</v>
      </c>
      <c r="I33" s="113">
        <v>950635.96</v>
      </c>
      <c r="J33" s="113">
        <v>66</v>
      </c>
      <c r="K33" s="113">
        <v>627.41999999999996</v>
      </c>
      <c r="L33" s="113">
        <v>0.01</v>
      </c>
      <c r="M33" s="113">
        <v>2.08</v>
      </c>
      <c r="N33" s="113">
        <v>0.37</v>
      </c>
    </row>
    <row r="34" spans="2:14">
      <c r="B34" s="59" t="s">
        <v>609</v>
      </c>
      <c r="C34" s="89">
        <v>323014</v>
      </c>
      <c r="D34" s="89" t="s">
        <v>154</v>
      </c>
      <c r="E34" s="89"/>
      <c r="F34" s="89">
        <v>323</v>
      </c>
      <c r="G34" s="89" t="s">
        <v>321</v>
      </c>
      <c r="H34" s="89" t="s">
        <v>185</v>
      </c>
      <c r="I34" s="113">
        <v>721.66</v>
      </c>
      <c r="J34" s="113">
        <v>16400</v>
      </c>
      <c r="K34" s="113">
        <v>118.35</v>
      </c>
      <c r="L34" s="113">
        <v>0</v>
      </c>
      <c r="M34" s="113">
        <v>0.39</v>
      </c>
      <c r="N34" s="113">
        <v>7.0000000000000007E-2</v>
      </c>
    </row>
    <row r="35" spans="2:14">
      <c r="B35" s="59" t="s">
        <v>610</v>
      </c>
      <c r="C35" s="89">
        <v>1119478</v>
      </c>
      <c r="D35" s="89" t="s">
        <v>154</v>
      </c>
      <c r="E35" s="89"/>
      <c r="F35" s="89">
        <v>1420</v>
      </c>
      <c r="G35" s="89" t="s">
        <v>321</v>
      </c>
      <c r="H35" s="89" t="s">
        <v>185</v>
      </c>
      <c r="I35" s="113">
        <v>3893</v>
      </c>
      <c r="J35" s="113">
        <v>16710</v>
      </c>
      <c r="K35" s="113">
        <v>650.52</v>
      </c>
      <c r="L35" s="113">
        <v>0</v>
      </c>
      <c r="M35" s="113">
        <v>2.15</v>
      </c>
      <c r="N35" s="113">
        <v>0.38</v>
      </c>
    </row>
    <row r="36" spans="2:14">
      <c r="B36" s="59" t="s">
        <v>611</v>
      </c>
      <c r="C36" s="89">
        <v>1134402</v>
      </c>
      <c r="D36" s="89" t="s">
        <v>154</v>
      </c>
      <c r="E36" s="89"/>
      <c r="F36" s="89">
        <v>2250</v>
      </c>
      <c r="G36" s="89" t="s">
        <v>199</v>
      </c>
      <c r="H36" s="89" t="s">
        <v>185</v>
      </c>
      <c r="I36" s="113">
        <v>2697</v>
      </c>
      <c r="J36" s="113">
        <v>20630</v>
      </c>
      <c r="K36" s="113">
        <v>556.39</v>
      </c>
      <c r="L36" s="113">
        <v>0.01</v>
      </c>
      <c r="M36" s="113">
        <v>1.84</v>
      </c>
      <c r="N36" s="113">
        <v>0.33</v>
      </c>
    </row>
    <row r="37" spans="2:14">
      <c r="B37" s="59" t="s">
        <v>612</v>
      </c>
      <c r="C37" s="89">
        <v>230011</v>
      </c>
      <c r="D37" s="89" t="s">
        <v>154</v>
      </c>
      <c r="E37" s="89"/>
      <c r="F37" s="89">
        <v>230</v>
      </c>
      <c r="G37" s="89" t="s">
        <v>394</v>
      </c>
      <c r="H37" s="89" t="s">
        <v>185</v>
      </c>
      <c r="I37" s="113">
        <v>185998</v>
      </c>
      <c r="J37" s="113">
        <v>732</v>
      </c>
      <c r="K37" s="113">
        <v>1361.51</v>
      </c>
      <c r="L37" s="113">
        <v>0.01</v>
      </c>
      <c r="M37" s="113">
        <v>4.5</v>
      </c>
      <c r="N37" s="113">
        <v>0.8</v>
      </c>
    </row>
    <row r="38" spans="2:14">
      <c r="B38" s="59" t="s">
        <v>613</v>
      </c>
      <c r="C38" s="89">
        <v>273011</v>
      </c>
      <c r="D38" s="89" t="s">
        <v>154</v>
      </c>
      <c r="E38" s="89"/>
      <c r="F38" s="89">
        <v>273</v>
      </c>
      <c r="G38" s="89" t="s">
        <v>201</v>
      </c>
      <c r="H38" s="89" t="s">
        <v>185</v>
      </c>
      <c r="I38" s="113">
        <v>4307</v>
      </c>
      <c r="J38" s="113">
        <v>26260</v>
      </c>
      <c r="K38" s="113">
        <v>1131.02</v>
      </c>
      <c r="L38" s="113">
        <v>0.01</v>
      </c>
      <c r="M38" s="113">
        <v>3.74</v>
      </c>
      <c r="N38" s="113">
        <v>0.66</v>
      </c>
    </row>
    <row r="39" spans="2:14">
      <c r="B39" s="58" t="s">
        <v>31</v>
      </c>
      <c r="C39" s="87"/>
      <c r="D39" s="87"/>
      <c r="E39" s="87"/>
      <c r="F39" s="87"/>
      <c r="G39" s="87"/>
      <c r="H39" s="87"/>
      <c r="I39" s="90">
        <v>1901512.83</v>
      </c>
      <c r="J39" s="90"/>
      <c r="K39" s="90">
        <v>8351.91</v>
      </c>
      <c r="L39" s="90"/>
      <c r="M39" s="90"/>
      <c r="N39" s="90">
        <v>4.88</v>
      </c>
    </row>
    <row r="40" spans="2:14">
      <c r="B40" s="59" t="s">
        <v>614</v>
      </c>
      <c r="C40" s="89">
        <v>627034</v>
      </c>
      <c r="D40" s="89" t="s">
        <v>154</v>
      </c>
      <c r="E40" s="89"/>
      <c r="F40" s="89">
        <v>627</v>
      </c>
      <c r="G40" s="89" t="s">
        <v>196</v>
      </c>
      <c r="H40" s="89" t="s">
        <v>185</v>
      </c>
      <c r="I40" s="113">
        <v>2479</v>
      </c>
      <c r="J40" s="113">
        <v>11170</v>
      </c>
      <c r="K40" s="113">
        <v>276.89999999999998</v>
      </c>
      <c r="L40" s="113">
        <v>0.01</v>
      </c>
      <c r="M40" s="113">
        <v>0.92</v>
      </c>
      <c r="N40" s="113">
        <v>0.16</v>
      </c>
    </row>
    <row r="41" spans="2:14">
      <c r="B41" s="59" t="s">
        <v>615</v>
      </c>
      <c r="C41" s="89">
        <v>1087022</v>
      </c>
      <c r="D41" s="89" t="s">
        <v>154</v>
      </c>
      <c r="E41" s="89"/>
      <c r="F41" s="89">
        <v>1140</v>
      </c>
      <c r="G41" s="89" t="s">
        <v>196</v>
      </c>
      <c r="H41" s="89" t="s">
        <v>185</v>
      </c>
      <c r="I41" s="113">
        <v>146</v>
      </c>
      <c r="J41" s="113">
        <v>6214</v>
      </c>
      <c r="K41" s="113">
        <v>9.07</v>
      </c>
      <c r="L41" s="113">
        <v>0</v>
      </c>
      <c r="M41" s="113">
        <v>0.03</v>
      </c>
      <c r="N41" s="113">
        <v>0.01</v>
      </c>
    </row>
    <row r="42" spans="2:14">
      <c r="B42" s="59" t="s">
        <v>616</v>
      </c>
      <c r="C42" s="89">
        <v>1091065</v>
      </c>
      <c r="D42" s="89" t="s">
        <v>154</v>
      </c>
      <c r="E42" s="89"/>
      <c r="F42" s="89">
        <v>1212</v>
      </c>
      <c r="G42" s="89" t="s">
        <v>495</v>
      </c>
      <c r="H42" s="89" t="s">
        <v>185</v>
      </c>
      <c r="I42" s="113">
        <v>9155</v>
      </c>
      <c r="J42" s="113">
        <v>1478</v>
      </c>
      <c r="K42" s="113">
        <v>135.31</v>
      </c>
      <c r="L42" s="113">
        <v>0.01</v>
      </c>
      <c r="M42" s="113">
        <v>0.45</v>
      </c>
      <c r="N42" s="113">
        <v>0.08</v>
      </c>
    </row>
    <row r="43" spans="2:14">
      <c r="B43" s="59" t="s">
        <v>617</v>
      </c>
      <c r="C43" s="89">
        <v>1105055</v>
      </c>
      <c r="D43" s="89" t="s">
        <v>154</v>
      </c>
      <c r="E43" s="89"/>
      <c r="F43" s="89">
        <v>1461</v>
      </c>
      <c r="G43" s="89" t="s">
        <v>618</v>
      </c>
      <c r="H43" s="89" t="s">
        <v>185</v>
      </c>
      <c r="I43" s="113">
        <v>3985</v>
      </c>
      <c r="J43" s="113">
        <v>1960</v>
      </c>
      <c r="K43" s="113">
        <v>78.11</v>
      </c>
      <c r="L43" s="113">
        <v>0.02</v>
      </c>
      <c r="M43" s="113">
        <v>0.26</v>
      </c>
      <c r="N43" s="113">
        <v>0.05</v>
      </c>
    </row>
    <row r="44" spans="2:14">
      <c r="B44" s="59" t="s">
        <v>619</v>
      </c>
      <c r="C44" s="89">
        <v>1129501</v>
      </c>
      <c r="D44" s="89" t="s">
        <v>154</v>
      </c>
      <c r="E44" s="89"/>
      <c r="F44" s="89">
        <v>1608</v>
      </c>
      <c r="G44" s="89" t="s">
        <v>338</v>
      </c>
      <c r="H44" s="89" t="s">
        <v>185</v>
      </c>
      <c r="I44" s="113">
        <v>336</v>
      </c>
      <c r="J44" s="113">
        <v>18640</v>
      </c>
      <c r="K44" s="113">
        <v>62.63</v>
      </c>
      <c r="L44" s="113">
        <v>0</v>
      </c>
      <c r="M44" s="113">
        <v>0.21</v>
      </c>
      <c r="N44" s="113">
        <v>0.04</v>
      </c>
    </row>
    <row r="45" spans="2:14">
      <c r="B45" s="59" t="s">
        <v>620</v>
      </c>
      <c r="C45" s="89">
        <v>1083682</v>
      </c>
      <c r="D45" s="89" t="s">
        <v>154</v>
      </c>
      <c r="E45" s="89"/>
      <c r="F45" s="89">
        <v>1089</v>
      </c>
      <c r="G45" s="89" t="s">
        <v>338</v>
      </c>
      <c r="H45" s="89" t="s">
        <v>185</v>
      </c>
      <c r="I45" s="113">
        <v>7421</v>
      </c>
      <c r="J45" s="113">
        <v>3432</v>
      </c>
      <c r="K45" s="113">
        <v>254.69</v>
      </c>
      <c r="L45" s="113">
        <v>0.02</v>
      </c>
      <c r="M45" s="113">
        <v>0.84</v>
      </c>
      <c r="N45" s="113">
        <v>0.15</v>
      </c>
    </row>
    <row r="46" spans="2:14">
      <c r="B46" s="59" t="s">
        <v>621</v>
      </c>
      <c r="C46" s="89">
        <v>767012</v>
      </c>
      <c r="D46" s="89" t="s">
        <v>154</v>
      </c>
      <c r="E46" s="89"/>
      <c r="F46" s="89">
        <v>767</v>
      </c>
      <c r="G46" s="89" t="s">
        <v>338</v>
      </c>
      <c r="H46" s="89" t="s">
        <v>185</v>
      </c>
      <c r="I46" s="113">
        <v>1983</v>
      </c>
      <c r="J46" s="113">
        <v>1335</v>
      </c>
      <c r="K46" s="113">
        <v>26.47</v>
      </c>
      <c r="L46" s="113">
        <v>0</v>
      </c>
      <c r="M46" s="113">
        <v>0.09</v>
      </c>
      <c r="N46" s="113">
        <v>0.02</v>
      </c>
    </row>
    <row r="47" spans="2:14">
      <c r="B47" s="59" t="s">
        <v>622</v>
      </c>
      <c r="C47" s="89">
        <v>585018</v>
      </c>
      <c r="D47" s="89" t="s">
        <v>154</v>
      </c>
      <c r="E47" s="89"/>
      <c r="F47" s="89">
        <v>585</v>
      </c>
      <c r="G47" s="89" t="s">
        <v>338</v>
      </c>
      <c r="H47" s="89" t="s">
        <v>185</v>
      </c>
      <c r="I47" s="113">
        <v>17029</v>
      </c>
      <c r="J47" s="113">
        <v>1770</v>
      </c>
      <c r="K47" s="113">
        <v>301.41000000000003</v>
      </c>
      <c r="L47" s="113">
        <v>0.01</v>
      </c>
      <c r="M47" s="113">
        <v>1</v>
      </c>
      <c r="N47" s="113">
        <v>0.18</v>
      </c>
    </row>
    <row r="48" spans="2:14">
      <c r="B48" s="59" t="s">
        <v>623</v>
      </c>
      <c r="C48" s="89">
        <v>224014</v>
      </c>
      <c r="D48" s="89" t="s">
        <v>154</v>
      </c>
      <c r="E48" s="89"/>
      <c r="F48" s="89">
        <v>224</v>
      </c>
      <c r="G48" s="89" t="s">
        <v>338</v>
      </c>
      <c r="H48" s="89" t="s">
        <v>185</v>
      </c>
      <c r="I48" s="113">
        <v>6191</v>
      </c>
      <c r="J48" s="113">
        <v>4933</v>
      </c>
      <c r="K48" s="113">
        <v>305.39999999999998</v>
      </c>
      <c r="L48" s="113">
        <v>0.01</v>
      </c>
      <c r="M48" s="113">
        <v>1.01</v>
      </c>
      <c r="N48" s="113">
        <v>0.18</v>
      </c>
    </row>
    <row r="49" spans="2:14">
      <c r="B49" s="59" t="s">
        <v>624</v>
      </c>
      <c r="C49" s="89">
        <v>1081165</v>
      </c>
      <c r="D49" s="89" t="s">
        <v>154</v>
      </c>
      <c r="E49" s="89"/>
      <c r="F49" s="89">
        <v>1041</v>
      </c>
      <c r="G49" s="89" t="s">
        <v>338</v>
      </c>
      <c r="H49" s="89" t="s">
        <v>185</v>
      </c>
      <c r="I49" s="113">
        <v>81908</v>
      </c>
      <c r="J49" s="113">
        <v>315</v>
      </c>
      <c r="K49" s="113">
        <v>258.01</v>
      </c>
      <c r="L49" s="113">
        <v>0.01</v>
      </c>
      <c r="M49" s="113">
        <v>0.85</v>
      </c>
      <c r="N49" s="113">
        <v>0.15</v>
      </c>
    </row>
    <row r="50" spans="2:14">
      <c r="B50" s="59" t="s">
        <v>625</v>
      </c>
      <c r="C50" s="89">
        <v>566018</v>
      </c>
      <c r="D50" s="89" t="s">
        <v>154</v>
      </c>
      <c r="E50" s="89"/>
      <c r="F50" s="89">
        <v>566</v>
      </c>
      <c r="G50" s="89" t="s">
        <v>338</v>
      </c>
      <c r="H50" s="89" t="s">
        <v>185</v>
      </c>
      <c r="I50" s="113">
        <v>5912</v>
      </c>
      <c r="J50" s="113">
        <v>3497</v>
      </c>
      <c r="K50" s="113">
        <v>206.74</v>
      </c>
      <c r="L50" s="113">
        <v>0.01</v>
      </c>
      <c r="M50" s="113">
        <v>0.68</v>
      </c>
      <c r="N50" s="113">
        <v>0.12</v>
      </c>
    </row>
    <row r="51" spans="2:14">
      <c r="B51" s="59" t="s">
        <v>626</v>
      </c>
      <c r="C51" s="89">
        <v>763011</v>
      </c>
      <c r="D51" s="89" t="s">
        <v>154</v>
      </c>
      <c r="E51" s="89"/>
      <c r="F51" s="89">
        <v>763</v>
      </c>
      <c r="G51" s="89" t="s">
        <v>306</v>
      </c>
      <c r="H51" s="89" t="s">
        <v>185</v>
      </c>
      <c r="I51" s="113">
        <v>4607</v>
      </c>
      <c r="J51" s="113">
        <v>6781</v>
      </c>
      <c r="K51" s="113">
        <v>312.39999999999998</v>
      </c>
      <c r="L51" s="113">
        <v>0.01</v>
      </c>
      <c r="M51" s="113">
        <v>1.03</v>
      </c>
      <c r="N51" s="113">
        <v>0.18</v>
      </c>
    </row>
    <row r="52" spans="2:14">
      <c r="B52" s="59" t="s">
        <v>627</v>
      </c>
      <c r="C52" s="89">
        <v>694034</v>
      </c>
      <c r="D52" s="89" t="s">
        <v>154</v>
      </c>
      <c r="E52" s="89"/>
      <c r="F52" s="89">
        <v>694</v>
      </c>
      <c r="G52" s="89" t="s">
        <v>170</v>
      </c>
      <c r="H52" s="89" t="s">
        <v>185</v>
      </c>
      <c r="I52" s="113">
        <v>3899</v>
      </c>
      <c r="J52" s="113">
        <v>5542</v>
      </c>
      <c r="K52" s="113">
        <v>216.08</v>
      </c>
      <c r="L52" s="113">
        <v>0.01</v>
      </c>
      <c r="M52" s="113">
        <v>0.71</v>
      </c>
      <c r="N52" s="113">
        <v>0.13</v>
      </c>
    </row>
    <row r="53" spans="2:14">
      <c r="B53" s="59" t="s">
        <v>628</v>
      </c>
      <c r="C53" s="89">
        <v>127019</v>
      </c>
      <c r="D53" s="89" t="s">
        <v>154</v>
      </c>
      <c r="E53" s="89"/>
      <c r="F53" s="89">
        <v>127</v>
      </c>
      <c r="G53" s="89" t="s">
        <v>170</v>
      </c>
      <c r="H53" s="89" t="s">
        <v>185</v>
      </c>
      <c r="I53" s="113">
        <v>828</v>
      </c>
      <c r="J53" s="113">
        <v>7817</v>
      </c>
      <c r="K53" s="113">
        <v>64.73</v>
      </c>
      <c r="L53" s="113">
        <v>0.01</v>
      </c>
      <c r="M53" s="113">
        <v>0.21</v>
      </c>
      <c r="N53" s="113">
        <v>0.04</v>
      </c>
    </row>
    <row r="54" spans="2:14">
      <c r="B54" s="59" t="s">
        <v>629</v>
      </c>
      <c r="C54" s="89">
        <v>1134139</v>
      </c>
      <c r="D54" s="89" t="s">
        <v>154</v>
      </c>
      <c r="E54" s="89"/>
      <c r="F54" s="89">
        <v>1635</v>
      </c>
      <c r="G54" s="89" t="s">
        <v>170</v>
      </c>
      <c r="H54" s="89" t="s">
        <v>185</v>
      </c>
      <c r="I54" s="113">
        <v>1877</v>
      </c>
      <c r="J54" s="113">
        <v>4522</v>
      </c>
      <c r="K54" s="113">
        <v>84.88</v>
      </c>
      <c r="L54" s="113">
        <v>0</v>
      </c>
      <c r="M54" s="113">
        <v>0.28000000000000003</v>
      </c>
      <c r="N54" s="113">
        <v>0.05</v>
      </c>
    </row>
    <row r="55" spans="2:14">
      <c r="B55" s="59" t="s">
        <v>630</v>
      </c>
      <c r="C55" s="89">
        <v>394015</v>
      </c>
      <c r="D55" s="89" t="s">
        <v>154</v>
      </c>
      <c r="E55" s="89"/>
      <c r="F55" s="89">
        <v>394</v>
      </c>
      <c r="G55" s="89" t="s">
        <v>172</v>
      </c>
      <c r="H55" s="89" t="s">
        <v>185</v>
      </c>
      <c r="I55" s="113">
        <v>1360084</v>
      </c>
      <c r="J55" s="113">
        <v>33.200000000000003</v>
      </c>
      <c r="K55" s="113">
        <v>451.55</v>
      </c>
      <c r="L55" s="113">
        <v>0.02</v>
      </c>
      <c r="M55" s="113">
        <v>1.49</v>
      </c>
      <c r="N55" s="113">
        <v>0.26</v>
      </c>
    </row>
    <row r="56" spans="2:14">
      <c r="B56" s="59" t="s">
        <v>631</v>
      </c>
      <c r="C56" s="89">
        <v>1082510</v>
      </c>
      <c r="D56" s="89" t="s">
        <v>154</v>
      </c>
      <c r="E56" s="89"/>
      <c r="F56" s="89">
        <v>2030</v>
      </c>
      <c r="G56" s="89" t="s">
        <v>485</v>
      </c>
      <c r="H56" s="89" t="s">
        <v>185</v>
      </c>
      <c r="I56" s="113">
        <v>4941</v>
      </c>
      <c r="J56" s="113">
        <v>1946</v>
      </c>
      <c r="K56" s="113">
        <v>96.15</v>
      </c>
      <c r="L56" s="113">
        <v>0.01</v>
      </c>
      <c r="M56" s="113">
        <v>0.32</v>
      </c>
      <c r="N56" s="113">
        <v>0.06</v>
      </c>
    </row>
    <row r="57" spans="2:14">
      <c r="B57" s="59" t="s">
        <v>632</v>
      </c>
      <c r="C57" s="89">
        <v>1082379</v>
      </c>
      <c r="D57" s="89" t="s">
        <v>154</v>
      </c>
      <c r="E57" s="89"/>
      <c r="F57" s="89">
        <v>2028</v>
      </c>
      <c r="G57" s="89" t="s">
        <v>485</v>
      </c>
      <c r="H57" s="89" t="s">
        <v>185</v>
      </c>
      <c r="I57" s="113">
        <v>4955.3100000000004</v>
      </c>
      <c r="J57" s="113">
        <v>7367</v>
      </c>
      <c r="K57" s="113">
        <v>365.06</v>
      </c>
      <c r="L57" s="113">
        <v>0.01</v>
      </c>
      <c r="M57" s="113">
        <v>1.21</v>
      </c>
      <c r="N57" s="113">
        <v>0.21</v>
      </c>
    </row>
    <row r="58" spans="2:14">
      <c r="B58" s="59" t="s">
        <v>633</v>
      </c>
      <c r="C58" s="89">
        <v>2590248</v>
      </c>
      <c r="D58" s="89" t="s">
        <v>154</v>
      </c>
      <c r="E58" s="89"/>
      <c r="F58" s="89">
        <v>259</v>
      </c>
      <c r="G58" s="89" t="s">
        <v>346</v>
      </c>
      <c r="H58" s="89" t="s">
        <v>185</v>
      </c>
      <c r="I58" s="113">
        <v>108938</v>
      </c>
      <c r="J58" s="113">
        <v>135.5</v>
      </c>
      <c r="K58" s="113">
        <v>147.61000000000001</v>
      </c>
      <c r="L58" s="113">
        <v>0</v>
      </c>
      <c r="M58" s="113">
        <v>0.49</v>
      </c>
      <c r="N58" s="113">
        <v>0.09</v>
      </c>
    </row>
    <row r="59" spans="2:14">
      <c r="B59" s="59" t="s">
        <v>634</v>
      </c>
      <c r="C59" s="89">
        <v>1081603</v>
      </c>
      <c r="D59" s="89" t="s">
        <v>154</v>
      </c>
      <c r="E59" s="89"/>
      <c r="F59" s="89">
        <v>1057</v>
      </c>
      <c r="G59" s="89" t="s">
        <v>346</v>
      </c>
      <c r="H59" s="89" t="s">
        <v>185</v>
      </c>
      <c r="I59" s="113">
        <v>1634</v>
      </c>
      <c r="J59" s="113">
        <v>11240</v>
      </c>
      <c r="K59" s="113">
        <v>183.66</v>
      </c>
      <c r="L59" s="113">
        <v>0.02</v>
      </c>
      <c r="M59" s="113">
        <v>0.61</v>
      </c>
      <c r="N59" s="113">
        <v>0.11</v>
      </c>
    </row>
    <row r="60" spans="2:14">
      <c r="B60" s="59" t="s">
        <v>635</v>
      </c>
      <c r="C60" s="89">
        <v>621011</v>
      </c>
      <c r="D60" s="89" t="s">
        <v>154</v>
      </c>
      <c r="E60" s="89"/>
      <c r="F60" s="89">
        <v>621</v>
      </c>
      <c r="G60" s="89" t="s">
        <v>605</v>
      </c>
      <c r="H60" s="89" t="s">
        <v>185</v>
      </c>
      <c r="I60" s="113">
        <v>2124</v>
      </c>
      <c r="J60" s="113">
        <v>9944</v>
      </c>
      <c r="K60" s="113">
        <v>211.21</v>
      </c>
      <c r="L60" s="113">
        <v>0.02</v>
      </c>
      <c r="M60" s="113">
        <v>0.7</v>
      </c>
      <c r="N60" s="113">
        <v>0.12</v>
      </c>
    </row>
    <row r="61" spans="2:14">
      <c r="B61" s="59" t="s">
        <v>636</v>
      </c>
      <c r="C61" s="89">
        <v>1106855</v>
      </c>
      <c r="D61" s="89" t="s">
        <v>154</v>
      </c>
      <c r="E61" s="89"/>
      <c r="F61" s="89">
        <v>1487</v>
      </c>
      <c r="G61" s="89" t="s">
        <v>637</v>
      </c>
      <c r="H61" s="89" t="s">
        <v>185</v>
      </c>
      <c r="I61" s="113">
        <v>5545</v>
      </c>
      <c r="J61" s="113">
        <v>4315</v>
      </c>
      <c r="K61" s="113">
        <v>239.27</v>
      </c>
      <c r="L61" s="113">
        <v>0.01</v>
      </c>
      <c r="M61" s="113">
        <v>0.79</v>
      </c>
      <c r="N61" s="113">
        <v>0.14000000000000001</v>
      </c>
    </row>
    <row r="62" spans="2:14">
      <c r="B62" s="59" t="s">
        <v>638</v>
      </c>
      <c r="C62" s="89">
        <v>829010</v>
      </c>
      <c r="D62" s="89" t="s">
        <v>154</v>
      </c>
      <c r="E62" s="89"/>
      <c r="F62" s="89">
        <v>829</v>
      </c>
      <c r="G62" s="89" t="s">
        <v>173</v>
      </c>
      <c r="H62" s="89" t="s">
        <v>185</v>
      </c>
      <c r="I62" s="113">
        <v>3593</v>
      </c>
      <c r="J62" s="113">
        <v>3401</v>
      </c>
      <c r="K62" s="113">
        <v>122.2</v>
      </c>
      <c r="L62" s="113">
        <v>0</v>
      </c>
      <c r="M62" s="113">
        <v>0.4</v>
      </c>
      <c r="N62" s="113">
        <v>7.0000000000000007E-2</v>
      </c>
    </row>
    <row r="63" spans="2:14">
      <c r="B63" s="59" t="s">
        <v>639</v>
      </c>
      <c r="C63" s="89">
        <v>777037</v>
      </c>
      <c r="D63" s="89" t="s">
        <v>154</v>
      </c>
      <c r="E63" s="89"/>
      <c r="F63" s="89">
        <v>777</v>
      </c>
      <c r="G63" s="89" t="s">
        <v>173</v>
      </c>
      <c r="H63" s="89" t="s">
        <v>185</v>
      </c>
      <c r="I63" s="113">
        <v>7724</v>
      </c>
      <c r="J63" s="113">
        <v>1439</v>
      </c>
      <c r="K63" s="113">
        <v>111.15</v>
      </c>
      <c r="L63" s="113">
        <v>0</v>
      </c>
      <c r="M63" s="113">
        <v>0.37</v>
      </c>
      <c r="N63" s="113">
        <v>0.06</v>
      </c>
    </row>
    <row r="64" spans="2:14">
      <c r="B64" s="59" t="s">
        <v>640</v>
      </c>
      <c r="C64" s="89">
        <v>1133875</v>
      </c>
      <c r="D64" s="89" t="s">
        <v>154</v>
      </c>
      <c r="E64" s="89"/>
      <c r="F64" s="89">
        <v>1633</v>
      </c>
      <c r="G64" s="89" t="s">
        <v>641</v>
      </c>
      <c r="H64" s="89" t="s">
        <v>185</v>
      </c>
      <c r="I64" s="113">
        <v>11998</v>
      </c>
      <c r="J64" s="113">
        <v>837.9</v>
      </c>
      <c r="K64" s="113">
        <v>100.53</v>
      </c>
      <c r="L64" s="113">
        <v>0</v>
      </c>
      <c r="M64" s="113">
        <v>0.33</v>
      </c>
      <c r="N64" s="113">
        <v>0.06</v>
      </c>
    </row>
    <row r="65" spans="2:14">
      <c r="B65" s="59" t="s">
        <v>642</v>
      </c>
      <c r="C65" s="89">
        <v>505016</v>
      </c>
      <c r="D65" s="89" t="s">
        <v>154</v>
      </c>
      <c r="E65" s="89"/>
      <c r="F65" s="89">
        <v>505</v>
      </c>
      <c r="G65" s="89" t="s">
        <v>321</v>
      </c>
      <c r="H65" s="89" t="s">
        <v>185</v>
      </c>
      <c r="I65" s="113">
        <v>1643</v>
      </c>
      <c r="J65" s="113">
        <v>4388</v>
      </c>
      <c r="K65" s="113">
        <v>72.099999999999994</v>
      </c>
      <c r="L65" s="113">
        <v>0.01</v>
      </c>
      <c r="M65" s="113">
        <v>0.24</v>
      </c>
      <c r="N65" s="113">
        <v>0.04</v>
      </c>
    </row>
    <row r="66" spans="2:14">
      <c r="B66" s="59" t="s">
        <v>643</v>
      </c>
      <c r="C66" s="89">
        <v>1132356</v>
      </c>
      <c r="D66" s="89" t="s">
        <v>154</v>
      </c>
      <c r="E66" s="89"/>
      <c r="F66" s="89">
        <v>1616</v>
      </c>
      <c r="G66" s="89" t="s">
        <v>321</v>
      </c>
      <c r="H66" s="89" t="s">
        <v>185</v>
      </c>
      <c r="I66" s="113">
        <v>13221</v>
      </c>
      <c r="J66" s="113">
        <v>1270</v>
      </c>
      <c r="K66" s="113">
        <v>167.91</v>
      </c>
      <c r="L66" s="113">
        <v>0.01</v>
      </c>
      <c r="M66" s="113">
        <v>0.56000000000000005</v>
      </c>
      <c r="N66" s="113">
        <v>0.1</v>
      </c>
    </row>
    <row r="67" spans="2:14">
      <c r="B67" s="59" t="s">
        <v>644</v>
      </c>
      <c r="C67" s="89">
        <v>390013</v>
      </c>
      <c r="D67" s="89" t="s">
        <v>154</v>
      </c>
      <c r="E67" s="89"/>
      <c r="F67" s="89">
        <v>390</v>
      </c>
      <c r="G67" s="89" t="s">
        <v>321</v>
      </c>
      <c r="H67" s="89" t="s">
        <v>185</v>
      </c>
      <c r="I67" s="113">
        <v>9753</v>
      </c>
      <c r="J67" s="113">
        <v>3100</v>
      </c>
      <c r="K67" s="113">
        <v>302.33999999999997</v>
      </c>
      <c r="L67" s="113">
        <v>0.01</v>
      </c>
      <c r="M67" s="113">
        <v>1</v>
      </c>
      <c r="N67" s="113">
        <v>0.18</v>
      </c>
    </row>
    <row r="68" spans="2:14">
      <c r="B68" s="59" t="s">
        <v>645</v>
      </c>
      <c r="C68" s="89">
        <v>387019</v>
      </c>
      <c r="D68" s="89" t="s">
        <v>154</v>
      </c>
      <c r="E68" s="89"/>
      <c r="F68" s="89">
        <v>387</v>
      </c>
      <c r="G68" s="89" t="s">
        <v>321</v>
      </c>
      <c r="H68" s="89" t="s">
        <v>185</v>
      </c>
      <c r="I68" s="113">
        <v>1933</v>
      </c>
      <c r="J68" s="113">
        <v>8380</v>
      </c>
      <c r="K68" s="113">
        <v>161.99</v>
      </c>
      <c r="L68" s="113">
        <v>0.01</v>
      </c>
      <c r="M68" s="113">
        <v>0.54</v>
      </c>
      <c r="N68" s="113">
        <v>0.09</v>
      </c>
    </row>
    <row r="69" spans="2:14">
      <c r="B69" s="59" t="s">
        <v>646</v>
      </c>
      <c r="C69" s="89">
        <v>1097278</v>
      </c>
      <c r="D69" s="89" t="s">
        <v>154</v>
      </c>
      <c r="E69" s="89"/>
      <c r="F69" s="89">
        <v>1328</v>
      </c>
      <c r="G69" s="89" t="s">
        <v>321</v>
      </c>
      <c r="H69" s="89" t="s">
        <v>185</v>
      </c>
      <c r="I69" s="113">
        <v>7673</v>
      </c>
      <c r="J69" s="113">
        <v>1634</v>
      </c>
      <c r="K69" s="113">
        <v>125.38</v>
      </c>
      <c r="L69" s="113">
        <v>0</v>
      </c>
      <c r="M69" s="113">
        <v>0.41</v>
      </c>
      <c r="N69" s="113">
        <v>7.0000000000000007E-2</v>
      </c>
    </row>
    <row r="70" spans="2:14">
      <c r="B70" s="59" t="s">
        <v>647</v>
      </c>
      <c r="C70" s="89">
        <v>1091354</v>
      </c>
      <c r="D70" s="89" t="s">
        <v>154</v>
      </c>
      <c r="E70" s="89"/>
      <c r="F70" s="89">
        <v>1172</v>
      </c>
      <c r="G70" s="89" t="s">
        <v>321</v>
      </c>
      <c r="H70" s="89" t="s">
        <v>185</v>
      </c>
      <c r="I70" s="113">
        <v>2193.19</v>
      </c>
      <c r="J70" s="113">
        <v>6598</v>
      </c>
      <c r="K70" s="113">
        <v>144.71</v>
      </c>
      <c r="L70" s="113">
        <v>0.01</v>
      </c>
      <c r="M70" s="113">
        <v>0.48</v>
      </c>
      <c r="N70" s="113">
        <v>0.08</v>
      </c>
    </row>
    <row r="71" spans="2:14">
      <c r="B71" s="59" t="s">
        <v>648</v>
      </c>
      <c r="C71" s="89">
        <v>1095835</v>
      </c>
      <c r="D71" s="89" t="s">
        <v>154</v>
      </c>
      <c r="E71" s="89"/>
      <c r="F71" s="89">
        <v>1300</v>
      </c>
      <c r="G71" s="89" t="s">
        <v>321</v>
      </c>
      <c r="H71" s="89" t="s">
        <v>185</v>
      </c>
      <c r="I71" s="113">
        <v>6452.33</v>
      </c>
      <c r="J71" s="113">
        <v>3839</v>
      </c>
      <c r="K71" s="113">
        <v>247.71</v>
      </c>
      <c r="L71" s="113">
        <v>0.01</v>
      </c>
      <c r="M71" s="113">
        <v>0.82</v>
      </c>
      <c r="N71" s="113">
        <v>0.14000000000000001</v>
      </c>
    </row>
    <row r="72" spans="2:14">
      <c r="B72" s="59" t="s">
        <v>649</v>
      </c>
      <c r="C72" s="89">
        <v>1097260</v>
      </c>
      <c r="D72" s="89" t="s">
        <v>154</v>
      </c>
      <c r="E72" s="89"/>
      <c r="F72" s="89">
        <v>1327</v>
      </c>
      <c r="G72" s="89" t="s">
        <v>321</v>
      </c>
      <c r="H72" s="89" t="s">
        <v>185</v>
      </c>
      <c r="I72" s="113">
        <v>328</v>
      </c>
      <c r="J72" s="113">
        <v>25300</v>
      </c>
      <c r="K72" s="113">
        <v>82.98</v>
      </c>
      <c r="L72" s="113">
        <v>0</v>
      </c>
      <c r="M72" s="113">
        <v>0.27</v>
      </c>
      <c r="N72" s="113">
        <v>0.05</v>
      </c>
    </row>
    <row r="73" spans="2:14">
      <c r="B73" s="59" t="s">
        <v>650</v>
      </c>
      <c r="C73" s="89">
        <v>1121607</v>
      </c>
      <c r="D73" s="89" t="s">
        <v>154</v>
      </c>
      <c r="E73" s="89"/>
      <c r="F73" s="89">
        <v>1560</v>
      </c>
      <c r="G73" s="89" t="s">
        <v>321</v>
      </c>
      <c r="H73" s="89" t="s">
        <v>185</v>
      </c>
      <c r="I73" s="113">
        <v>687</v>
      </c>
      <c r="J73" s="113">
        <v>34590</v>
      </c>
      <c r="K73" s="113">
        <v>237.63</v>
      </c>
      <c r="L73" s="113">
        <v>0.01</v>
      </c>
      <c r="M73" s="113">
        <v>0.79</v>
      </c>
      <c r="N73" s="113">
        <v>0.14000000000000001</v>
      </c>
    </row>
    <row r="74" spans="2:14">
      <c r="B74" s="59" t="s">
        <v>651</v>
      </c>
      <c r="C74" s="89">
        <v>759019</v>
      </c>
      <c r="D74" s="89" t="s">
        <v>154</v>
      </c>
      <c r="E74" s="89"/>
      <c r="F74" s="89">
        <v>759</v>
      </c>
      <c r="G74" s="89" t="s">
        <v>321</v>
      </c>
      <c r="H74" s="89" t="s">
        <v>185</v>
      </c>
      <c r="I74" s="113">
        <v>24</v>
      </c>
      <c r="J74" s="113">
        <v>139900</v>
      </c>
      <c r="K74" s="113">
        <v>33.58</v>
      </c>
      <c r="L74" s="113">
        <v>0</v>
      </c>
      <c r="M74" s="113">
        <v>0.11</v>
      </c>
      <c r="N74" s="113">
        <v>0.02</v>
      </c>
    </row>
    <row r="75" spans="2:14">
      <c r="B75" s="59" t="s">
        <v>652</v>
      </c>
      <c r="C75" s="89">
        <v>198010</v>
      </c>
      <c r="D75" s="89" t="s">
        <v>154</v>
      </c>
      <c r="E75" s="89"/>
      <c r="F75" s="89">
        <v>198</v>
      </c>
      <c r="G75" s="89" t="s">
        <v>321</v>
      </c>
      <c r="H75" s="89" t="s">
        <v>185</v>
      </c>
      <c r="I75" s="113">
        <v>5662</v>
      </c>
      <c r="J75" s="113">
        <v>803.2</v>
      </c>
      <c r="K75" s="113">
        <v>45.48</v>
      </c>
      <c r="L75" s="113">
        <v>0</v>
      </c>
      <c r="M75" s="113">
        <v>0.15</v>
      </c>
      <c r="N75" s="113">
        <v>0.03</v>
      </c>
    </row>
    <row r="76" spans="2:14">
      <c r="B76" s="59" t="s">
        <v>653</v>
      </c>
      <c r="C76" s="89">
        <v>226019</v>
      </c>
      <c r="D76" s="89" t="s">
        <v>154</v>
      </c>
      <c r="E76" s="89"/>
      <c r="F76" s="89">
        <v>226</v>
      </c>
      <c r="G76" s="89" t="s">
        <v>321</v>
      </c>
      <c r="H76" s="89" t="s">
        <v>185</v>
      </c>
      <c r="I76" s="113">
        <v>15555</v>
      </c>
      <c r="J76" s="113">
        <v>460.9</v>
      </c>
      <c r="K76" s="113">
        <v>71.69</v>
      </c>
      <c r="L76" s="113">
        <v>0</v>
      </c>
      <c r="M76" s="113">
        <v>0.24</v>
      </c>
      <c r="N76" s="113">
        <v>0.04</v>
      </c>
    </row>
    <row r="77" spans="2:14">
      <c r="B77" s="59" t="s">
        <v>654</v>
      </c>
      <c r="C77" s="89">
        <v>723007</v>
      </c>
      <c r="D77" s="89" t="s">
        <v>154</v>
      </c>
      <c r="E77" s="89"/>
      <c r="F77" s="89">
        <v>723</v>
      </c>
      <c r="G77" s="89" t="s">
        <v>321</v>
      </c>
      <c r="H77" s="89" t="s">
        <v>185</v>
      </c>
      <c r="I77" s="113">
        <v>1903</v>
      </c>
      <c r="J77" s="113">
        <v>5859</v>
      </c>
      <c r="K77" s="113">
        <v>111.5</v>
      </c>
      <c r="L77" s="113">
        <v>0.01</v>
      </c>
      <c r="M77" s="113">
        <v>0.37</v>
      </c>
      <c r="N77" s="113">
        <v>7.0000000000000007E-2</v>
      </c>
    </row>
    <row r="78" spans="2:14">
      <c r="B78" s="59" t="s">
        <v>655</v>
      </c>
      <c r="C78" s="89">
        <v>699017</v>
      </c>
      <c r="D78" s="89" t="s">
        <v>154</v>
      </c>
      <c r="E78" s="89"/>
      <c r="F78" s="89">
        <v>699</v>
      </c>
      <c r="G78" s="89" t="s">
        <v>321</v>
      </c>
      <c r="H78" s="89" t="s">
        <v>185</v>
      </c>
      <c r="I78" s="113">
        <v>405</v>
      </c>
      <c r="J78" s="113">
        <v>29800</v>
      </c>
      <c r="K78" s="113">
        <v>120.69</v>
      </c>
      <c r="L78" s="113">
        <v>0.01</v>
      </c>
      <c r="M78" s="113">
        <v>0.4</v>
      </c>
      <c r="N78" s="113">
        <v>7.0000000000000007E-2</v>
      </c>
    </row>
    <row r="79" spans="2:14">
      <c r="B79" s="59" t="s">
        <v>656</v>
      </c>
      <c r="C79" s="89">
        <v>1098565</v>
      </c>
      <c r="D79" s="89" t="s">
        <v>154</v>
      </c>
      <c r="E79" s="89"/>
      <c r="F79" s="89">
        <v>1349</v>
      </c>
      <c r="G79" s="89" t="s">
        <v>321</v>
      </c>
      <c r="H79" s="89" t="s">
        <v>185</v>
      </c>
      <c r="I79" s="113">
        <v>776</v>
      </c>
      <c r="J79" s="113">
        <v>14700</v>
      </c>
      <c r="K79" s="113">
        <v>114.07</v>
      </c>
      <c r="L79" s="113">
        <v>0.01</v>
      </c>
      <c r="M79" s="113">
        <v>0.38</v>
      </c>
      <c r="N79" s="113">
        <v>7.0000000000000007E-2</v>
      </c>
    </row>
    <row r="80" spans="2:14">
      <c r="B80" s="59" t="s">
        <v>657</v>
      </c>
      <c r="C80" s="89">
        <v>1098920</v>
      </c>
      <c r="D80" s="89" t="s">
        <v>154</v>
      </c>
      <c r="E80" s="89"/>
      <c r="F80" s="89">
        <v>2384</v>
      </c>
      <c r="G80" s="89" t="s">
        <v>321</v>
      </c>
      <c r="H80" s="89" t="s">
        <v>185</v>
      </c>
      <c r="I80" s="113">
        <v>17542</v>
      </c>
      <c r="J80" s="113">
        <v>1062</v>
      </c>
      <c r="K80" s="113">
        <v>186.3</v>
      </c>
      <c r="L80" s="113">
        <v>0.01</v>
      </c>
      <c r="M80" s="113">
        <v>0.62</v>
      </c>
      <c r="N80" s="113">
        <v>0.11</v>
      </c>
    </row>
    <row r="81" spans="2:14">
      <c r="B81" s="59" t="s">
        <v>658</v>
      </c>
      <c r="C81" s="89">
        <v>1081942</v>
      </c>
      <c r="D81" s="89" t="s">
        <v>154</v>
      </c>
      <c r="E81" s="89"/>
      <c r="F81" s="89">
        <v>1068</v>
      </c>
      <c r="G81" s="89" t="s">
        <v>321</v>
      </c>
      <c r="H81" s="89" t="s">
        <v>185</v>
      </c>
      <c r="I81" s="113">
        <v>37447</v>
      </c>
      <c r="J81" s="113">
        <v>737</v>
      </c>
      <c r="K81" s="113">
        <v>275.98</v>
      </c>
      <c r="L81" s="113">
        <v>0.01</v>
      </c>
      <c r="M81" s="113">
        <v>0.91</v>
      </c>
      <c r="N81" s="113">
        <v>0.16</v>
      </c>
    </row>
    <row r="82" spans="2:14">
      <c r="B82" s="59" t="s">
        <v>659</v>
      </c>
      <c r="C82" s="89">
        <v>1100957</v>
      </c>
      <c r="D82" s="89" t="s">
        <v>154</v>
      </c>
      <c r="E82" s="89"/>
      <c r="F82" s="89">
        <v>1390</v>
      </c>
      <c r="G82" s="89" t="s">
        <v>469</v>
      </c>
      <c r="H82" s="89" t="s">
        <v>185</v>
      </c>
      <c r="I82" s="113">
        <v>28220</v>
      </c>
      <c r="J82" s="113">
        <v>463.9</v>
      </c>
      <c r="K82" s="113">
        <v>130.91</v>
      </c>
      <c r="L82" s="113">
        <v>0.01</v>
      </c>
      <c r="M82" s="113">
        <v>0.43</v>
      </c>
      <c r="N82" s="113">
        <v>0.08</v>
      </c>
    </row>
    <row r="83" spans="2:14">
      <c r="B83" s="59" t="s">
        <v>660</v>
      </c>
      <c r="C83" s="89">
        <v>1123355</v>
      </c>
      <c r="D83" s="89" t="s">
        <v>154</v>
      </c>
      <c r="E83" s="89"/>
      <c r="F83" s="89">
        <v>1581</v>
      </c>
      <c r="G83" s="89" t="s">
        <v>199</v>
      </c>
      <c r="H83" s="89" t="s">
        <v>185</v>
      </c>
      <c r="I83" s="113">
        <v>56097</v>
      </c>
      <c r="J83" s="113">
        <v>238.9</v>
      </c>
      <c r="K83" s="113">
        <v>134.02000000000001</v>
      </c>
      <c r="L83" s="113">
        <v>0.02</v>
      </c>
      <c r="M83" s="113">
        <v>0.44</v>
      </c>
      <c r="N83" s="113">
        <v>0.08</v>
      </c>
    </row>
    <row r="84" spans="2:14">
      <c r="B84" s="59" t="s">
        <v>661</v>
      </c>
      <c r="C84" s="89">
        <v>1084698</v>
      </c>
      <c r="D84" s="89" t="s">
        <v>154</v>
      </c>
      <c r="E84" s="89"/>
      <c r="F84" s="89">
        <v>1110</v>
      </c>
      <c r="G84" s="89" t="s">
        <v>407</v>
      </c>
      <c r="H84" s="89" t="s">
        <v>185</v>
      </c>
      <c r="I84" s="113">
        <v>3190</v>
      </c>
      <c r="J84" s="113">
        <v>5834</v>
      </c>
      <c r="K84" s="113">
        <v>186.11</v>
      </c>
      <c r="L84" s="113">
        <v>0.01</v>
      </c>
      <c r="M84" s="113">
        <v>0.62</v>
      </c>
      <c r="N84" s="113">
        <v>0.11</v>
      </c>
    </row>
    <row r="85" spans="2:14">
      <c r="B85" s="59" t="s">
        <v>662</v>
      </c>
      <c r="C85" s="89">
        <v>445015</v>
      </c>
      <c r="D85" s="89" t="s">
        <v>154</v>
      </c>
      <c r="E85" s="89"/>
      <c r="F85" s="89">
        <v>445</v>
      </c>
      <c r="G85" s="89" t="s">
        <v>407</v>
      </c>
      <c r="H85" s="89" t="s">
        <v>185</v>
      </c>
      <c r="I85" s="113">
        <v>8062</v>
      </c>
      <c r="J85" s="113">
        <v>3074</v>
      </c>
      <c r="K85" s="113">
        <v>247.83</v>
      </c>
      <c r="L85" s="113">
        <v>0.01</v>
      </c>
      <c r="M85" s="113">
        <v>0.82</v>
      </c>
      <c r="N85" s="113">
        <v>0.14000000000000001</v>
      </c>
    </row>
    <row r="86" spans="2:14">
      <c r="B86" s="59" t="s">
        <v>663</v>
      </c>
      <c r="C86" s="89">
        <v>1101534</v>
      </c>
      <c r="D86" s="89" t="s">
        <v>154</v>
      </c>
      <c r="E86" s="89"/>
      <c r="F86" s="89">
        <v>2066</v>
      </c>
      <c r="G86" s="89" t="s">
        <v>394</v>
      </c>
      <c r="H86" s="89" t="s">
        <v>185</v>
      </c>
      <c r="I86" s="113">
        <v>4078</v>
      </c>
      <c r="J86" s="113">
        <v>3100</v>
      </c>
      <c r="K86" s="113">
        <v>126.42</v>
      </c>
      <c r="L86" s="113">
        <v>0</v>
      </c>
      <c r="M86" s="113">
        <v>0.42</v>
      </c>
      <c r="N86" s="113">
        <v>7.0000000000000007E-2</v>
      </c>
    </row>
    <row r="87" spans="2:14">
      <c r="B87" s="59" t="s">
        <v>664</v>
      </c>
      <c r="C87" s="89">
        <v>1083484</v>
      </c>
      <c r="D87" s="89" t="s">
        <v>154</v>
      </c>
      <c r="E87" s="89"/>
      <c r="F87" s="89">
        <v>2095</v>
      </c>
      <c r="G87" s="89" t="s">
        <v>394</v>
      </c>
      <c r="H87" s="89" t="s">
        <v>185</v>
      </c>
      <c r="I87" s="113">
        <v>17852</v>
      </c>
      <c r="J87" s="113">
        <v>1847</v>
      </c>
      <c r="K87" s="113">
        <v>329.73</v>
      </c>
      <c r="L87" s="113">
        <v>0.01</v>
      </c>
      <c r="M87" s="113">
        <v>1.0900000000000001</v>
      </c>
      <c r="N87" s="113">
        <v>0.19</v>
      </c>
    </row>
    <row r="88" spans="2:14">
      <c r="B88" s="59" t="s">
        <v>665</v>
      </c>
      <c r="C88" s="89">
        <v>1104249</v>
      </c>
      <c r="D88" s="89" t="s">
        <v>154</v>
      </c>
      <c r="E88" s="89"/>
      <c r="F88" s="89">
        <v>1445</v>
      </c>
      <c r="G88" s="89" t="s">
        <v>394</v>
      </c>
      <c r="H88" s="89" t="s">
        <v>185</v>
      </c>
      <c r="I88" s="113">
        <v>279</v>
      </c>
      <c r="J88" s="113">
        <v>15550</v>
      </c>
      <c r="K88" s="113">
        <v>43.39</v>
      </c>
      <c r="L88" s="113">
        <v>0</v>
      </c>
      <c r="M88" s="113">
        <v>0.14000000000000001</v>
      </c>
      <c r="N88" s="113">
        <v>0.03</v>
      </c>
    </row>
    <row r="89" spans="2:14">
      <c r="B89" s="59" t="s">
        <v>666</v>
      </c>
      <c r="C89" s="89">
        <v>1092345</v>
      </c>
      <c r="D89" s="89" t="s">
        <v>154</v>
      </c>
      <c r="E89" s="89"/>
      <c r="F89" s="89">
        <v>1132</v>
      </c>
      <c r="G89" s="89" t="s">
        <v>200</v>
      </c>
      <c r="H89" s="89" t="s">
        <v>185</v>
      </c>
      <c r="I89" s="113">
        <v>1245</v>
      </c>
      <c r="J89" s="113">
        <v>2432</v>
      </c>
      <c r="K89" s="113">
        <v>30.28</v>
      </c>
      <c r="L89" s="113">
        <v>0.01</v>
      </c>
      <c r="M89" s="113">
        <v>0.1</v>
      </c>
      <c r="N89" s="113">
        <v>0.02</v>
      </c>
    </row>
    <row r="90" spans="2:14">
      <c r="B90" s="58" t="s">
        <v>30</v>
      </c>
      <c r="C90" s="87"/>
      <c r="D90" s="87"/>
      <c r="E90" s="87"/>
      <c r="F90" s="87"/>
      <c r="G90" s="87"/>
      <c r="H90" s="87"/>
      <c r="I90" s="90">
        <v>259436.73</v>
      </c>
      <c r="J90" s="90"/>
      <c r="K90" s="90">
        <v>3495.24</v>
      </c>
      <c r="L90" s="90"/>
      <c r="M90" s="90"/>
      <c r="N90" s="90">
        <v>2.04</v>
      </c>
    </row>
    <row r="91" spans="2:14">
      <c r="B91" s="59" t="s">
        <v>667</v>
      </c>
      <c r="C91" s="89">
        <v>1101518</v>
      </c>
      <c r="D91" s="89" t="s">
        <v>154</v>
      </c>
      <c r="E91" s="89"/>
      <c r="F91" s="89">
        <v>1394</v>
      </c>
      <c r="G91" s="89" t="s">
        <v>618</v>
      </c>
      <c r="H91" s="89" t="s">
        <v>185</v>
      </c>
      <c r="I91" s="113">
        <v>5075.1000000000004</v>
      </c>
      <c r="J91" s="113">
        <v>347.5</v>
      </c>
      <c r="K91" s="113">
        <v>17.64</v>
      </c>
      <c r="L91" s="113">
        <v>0.01</v>
      </c>
      <c r="M91" s="113">
        <v>0.06</v>
      </c>
      <c r="N91" s="113">
        <v>0.01</v>
      </c>
    </row>
    <row r="92" spans="2:14">
      <c r="B92" s="59" t="s">
        <v>668</v>
      </c>
      <c r="C92" s="89">
        <v>1094119</v>
      </c>
      <c r="D92" s="89" t="s">
        <v>154</v>
      </c>
      <c r="E92" s="89"/>
      <c r="F92" s="89">
        <v>1267</v>
      </c>
      <c r="G92" s="89" t="s">
        <v>618</v>
      </c>
      <c r="H92" s="89" t="s">
        <v>185</v>
      </c>
      <c r="I92" s="113">
        <v>4261</v>
      </c>
      <c r="J92" s="113">
        <v>2108</v>
      </c>
      <c r="K92" s="113">
        <v>89.82</v>
      </c>
      <c r="L92" s="113">
        <v>0.01</v>
      </c>
      <c r="M92" s="113">
        <v>0.3</v>
      </c>
      <c r="N92" s="113">
        <v>0.05</v>
      </c>
    </row>
    <row r="93" spans="2:14">
      <c r="B93" s="59" t="s">
        <v>669</v>
      </c>
      <c r="C93" s="89">
        <v>382010</v>
      </c>
      <c r="D93" s="89" t="s">
        <v>154</v>
      </c>
      <c r="E93" s="89"/>
      <c r="F93" s="89">
        <v>382</v>
      </c>
      <c r="G93" s="89" t="s">
        <v>594</v>
      </c>
      <c r="H93" s="89" t="s">
        <v>185</v>
      </c>
      <c r="I93" s="113">
        <v>2176</v>
      </c>
      <c r="J93" s="113">
        <v>1269</v>
      </c>
      <c r="K93" s="113">
        <v>27.61</v>
      </c>
      <c r="L93" s="113">
        <v>0</v>
      </c>
      <c r="M93" s="113">
        <v>0.09</v>
      </c>
      <c r="N93" s="113">
        <v>0.02</v>
      </c>
    </row>
    <row r="94" spans="2:14">
      <c r="B94" s="59" t="s">
        <v>670</v>
      </c>
      <c r="C94" s="89">
        <v>1104280</v>
      </c>
      <c r="D94" s="89" t="s">
        <v>154</v>
      </c>
      <c r="E94" s="89"/>
      <c r="F94" s="89">
        <v>1447</v>
      </c>
      <c r="G94" s="89" t="s">
        <v>198</v>
      </c>
      <c r="H94" s="89" t="s">
        <v>185</v>
      </c>
      <c r="I94" s="113">
        <v>5972</v>
      </c>
      <c r="J94" s="113">
        <v>240.5</v>
      </c>
      <c r="K94" s="113">
        <v>14.36</v>
      </c>
      <c r="L94" s="113">
        <v>0</v>
      </c>
      <c r="M94" s="113">
        <v>0.05</v>
      </c>
      <c r="N94" s="113">
        <v>0.01</v>
      </c>
    </row>
    <row r="95" spans="2:14">
      <c r="B95" s="59" t="s">
        <v>671</v>
      </c>
      <c r="C95" s="89">
        <v>1081116</v>
      </c>
      <c r="D95" s="89" t="s">
        <v>154</v>
      </c>
      <c r="E95" s="89"/>
      <c r="F95" s="89">
        <v>1039</v>
      </c>
      <c r="G95" s="89" t="s">
        <v>170</v>
      </c>
      <c r="H95" s="89" t="s">
        <v>185</v>
      </c>
      <c r="I95" s="113">
        <v>1680.91</v>
      </c>
      <c r="J95" s="113">
        <v>1313</v>
      </c>
      <c r="K95" s="113">
        <v>22.07</v>
      </c>
      <c r="L95" s="113">
        <v>0.02</v>
      </c>
      <c r="M95" s="113">
        <v>7.0000000000000007E-2</v>
      </c>
      <c r="N95" s="113">
        <v>0.01</v>
      </c>
    </row>
    <row r="96" spans="2:14">
      <c r="B96" s="59" t="s">
        <v>672</v>
      </c>
      <c r="C96" s="89">
        <v>611012</v>
      </c>
      <c r="D96" s="89" t="s">
        <v>154</v>
      </c>
      <c r="E96" s="89"/>
      <c r="F96" s="89">
        <v>611</v>
      </c>
      <c r="G96" s="89" t="s">
        <v>170</v>
      </c>
      <c r="H96" s="89" t="s">
        <v>185</v>
      </c>
      <c r="I96" s="113">
        <v>7175</v>
      </c>
      <c r="J96" s="113">
        <v>56.7</v>
      </c>
      <c r="K96" s="113">
        <v>4.07</v>
      </c>
      <c r="L96" s="113">
        <v>0</v>
      </c>
      <c r="M96" s="113">
        <v>0.01</v>
      </c>
      <c r="N96" s="113">
        <v>0</v>
      </c>
    </row>
    <row r="97" spans="2:14">
      <c r="B97" s="59" t="s">
        <v>673</v>
      </c>
      <c r="C97" s="89">
        <v>639013</v>
      </c>
      <c r="D97" s="89" t="s">
        <v>154</v>
      </c>
      <c r="E97" s="89"/>
      <c r="F97" s="89">
        <v>639</v>
      </c>
      <c r="G97" s="89" t="s">
        <v>170</v>
      </c>
      <c r="H97" s="89" t="s">
        <v>185</v>
      </c>
      <c r="I97" s="113">
        <v>6430</v>
      </c>
      <c r="J97" s="113">
        <v>1122</v>
      </c>
      <c r="K97" s="113">
        <v>72.150000000000006</v>
      </c>
      <c r="L97" s="113">
        <v>0.01</v>
      </c>
      <c r="M97" s="113">
        <v>0.24</v>
      </c>
      <c r="N97" s="113">
        <v>0.04</v>
      </c>
    </row>
    <row r="98" spans="2:14">
      <c r="B98" s="59" t="s">
        <v>674</v>
      </c>
      <c r="C98" s="89">
        <v>612010</v>
      </c>
      <c r="D98" s="89" t="s">
        <v>154</v>
      </c>
      <c r="E98" s="89"/>
      <c r="F98" s="89">
        <v>612</v>
      </c>
      <c r="G98" s="89" t="s">
        <v>170</v>
      </c>
      <c r="H98" s="89" t="s">
        <v>185</v>
      </c>
      <c r="I98" s="113">
        <v>7100</v>
      </c>
      <c r="J98" s="113">
        <v>2062</v>
      </c>
      <c r="K98" s="113">
        <v>146.4</v>
      </c>
      <c r="L98" s="113">
        <v>0.03</v>
      </c>
      <c r="M98" s="113">
        <v>0.48</v>
      </c>
      <c r="N98" s="113">
        <v>0.09</v>
      </c>
    </row>
    <row r="99" spans="2:14">
      <c r="B99" s="59" t="s">
        <v>675</v>
      </c>
      <c r="C99" s="89">
        <v>339036</v>
      </c>
      <c r="D99" s="89" t="s">
        <v>154</v>
      </c>
      <c r="E99" s="89"/>
      <c r="F99" s="89">
        <v>339</v>
      </c>
      <c r="G99" s="89" t="s">
        <v>170</v>
      </c>
      <c r="H99" s="89" t="s">
        <v>185</v>
      </c>
      <c r="I99" s="113">
        <v>15000</v>
      </c>
      <c r="J99" s="113">
        <v>0</v>
      </c>
      <c r="K99" s="113">
        <v>0</v>
      </c>
      <c r="L99" s="113">
        <v>0.08</v>
      </c>
      <c r="M99" s="113">
        <v>0</v>
      </c>
      <c r="N99" s="113">
        <v>0</v>
      </c>
    </row>
    <row r="100" spans="2:14">
      <c r="B100" s="59" t="s">
        <v>676</v>
      </c>
      <c r="C100" s="89">
        <v>1210079</v>
      </c>
      <c r="D100" s="89" t="s">
        <v>154</v>
      </c>
      <c r="E100" s="89"/>
      <c r="F100" s="89">
        <v>121</v>
      </c>
      <c r="G100" s="89" t="s">
        <v>170</v>
      </c>
      <c r="H100" s="89" t="s">
        <v>185</v>
      </c>
      <c r="I100" s="113">
        <v>14375</v>
      </c>
      <c r="J100" s="113">
        <v>510.6</v>
      </c>
      <c r="K100" s="113">
        <v>73.400000000000006</v>
      </c>
      <c r="L100" s="113">
        <v>0.02</v>
      </c>
      <c r="M100" s="113">
        <v>0.24</v>
      </c>
      <c r="N100" s="113">
        <v>0.04</v>
      </c>
    </row>
    <row r="101" spans="2:14">
      <c r="B101" s="59" t="s">
        <v>677</v>
      </c>
      <c r="C101" s="89">
        <v>565010</v>
      </c>
      <c r="D101" s="89" t="s">
        <v>154</v>
      </c>
      <c r="E101" s="89"/>
      <c r="F101" s="89">
        <v>565</v>
      </c>
      <c r="G101" s="89" t="s">
        <v>172</v>
      </c>
      <c r="H101" s="89" t="s">
        <v>185</v>
      </c>
      <c r="I101" s="113">
        <v>118</v>
      </c>
      <c r="J101" s="113">
        <v>211900</v>
      </c>
      <c r="K101" s="113">
        <v>250.04</v>
      </c>
      <c r="L101" s="113">
        <v>0</v>
      </c>
      <c r="M101" s="113">
        <v>0.83</v>
      </c>
      <c r="N101" s="113">
        <v>0.15</v>
      </c>
    </row>
    <row r="102" spans="2:14">
      <c r="B102" s="59" t="s">
        <v>678</v>
      </c>
      <c r="C102" s="89">
        <v>1121474</v>
      </c>
      <c r="D102" s="89" t="s">
        <v>154</v>
      </c>
      <c r="E102" s="89"/>
      <c r="F102" s="89">
        <v>612</v>
      </c>
      <c r="G102" s="89" t="s">
        <v>172</v>
      </c>
      <c r="H102" s="89" t="s">
        <v>185</v>
      </c>
      <c r="I102" s="113">
        <v>1401.24</v>
      </c>
      <c r="J102" s="113">
        <v>126.2</v>
      </c>
      <c r="K102" s="113">
        <v>1.77</v>
      </c>
      <c r="L102" s="113">
        <v>0.01</v>
      </c>
      <c r="M102" s="113">
        <v>0.01</v>
      </c>
      <c r="N102" s="113">
        <v>0</v>
      </c>
    </row>
    <row r="103" spans="2:14">
      <c r="B103" s="59" t="s">
        <v>679</v>
      </c>
      <c r="C103" s="89">
        <v>578013</v>
      </c>
      <c r="D103" s="89" t="s">
        <v>154</v>
      </c>
      <c r="E103" s="89"/>
      <c r="F103" s="89">
        <v>1052</v>
      </c>
      <c r="G103" s="89" t="s">
        <v>485</v>
      </c>
      <c r="H103" s="89" t="s">
        <v>185</v>
      </c>
      <c r="I103" s="113">
        <v>82</v>
      </c>
      <c r="J103" s="113">
        <v>15520</v>
      </c>
      <c r="K103" s="113">
        <v>12.73</v>
      </c>
      <c r="L103" s="113">
        <v>0</v>
      </c>
      <c r="M103" s="113">
        <v>0.04</v>
      </c>
      <c r="N103" s="113">
        <v>0.01</v>
      </c>
    </row>
    <row r="104" spans="2:14">
      <c r="B104" s="59" t="s">
        <v>680</v>
      </c>
      <c r="C104" s="89">
        <v>1091651</v>
      </c>
      <c r="D104" s="89" t="s">
        <v>154</v>
      </c>
      <c r="E104" s="89"/>
      <c r="F104" s="89">
        <v>1219</v>
      </c>
      <c r="G104" s="89" t="s">
        <v>485</v>
      </c>
      <c r="H104" s="89" t="s">
        <v>185</v>
      </c>
      <c r="I104" s="113">
        <v>7712</v>
      </c>
      <c r="J104" s="113">
        <v>3881</v>
      </c>
      <c r="K104" s="113">
        <v>299.3</v>
      </c>
      <c r="L104" s="113">
        <v>0.03</v>
      </c>
      <c r="M104" s="113">
        <v>0.99</v>
      </c>
      <c r="N104" s="113">
        <v>0.17</v>
      </c>
    </row>
    <row r="105" spans="2:14">
      <c r="B105" s="59" t="s">
        <v>681</v>
      </c>
      <c r="C105" s="89">
        <v>338012</v>
      </c>
      <c r="D105" s="89" t="s">
        <v>154</v>
      </c>
      <c r="E105" s="89"/>
      <c r="F105" s="89">
        <v>338</v>
      </c>
      <c r="G105" s="89" t="s">
        <v>485</v>
      </c>
      <c r="H105" s="89" t="s">
        <v>185</v>
      </c>
      <c r="I105" s="113">
        <v>4107</v>
      </c>
      <c r="J105" s="113">
        <v>2340</v>
      </c>
      <c r="K105" s="113">
        <v>96.1</v>
      </c>
      <c r="L105" s="113">
        <v>0.04</v>
      </c>
      <c r="M105" s="113">
        <v>0.32</v>
      </c>
      <c r="N105" s="113">
        <v>0.06</v>
      </c>
    </row>
    <row r="106" spans="2:14">
      <c r="B106" s="59" t="s">
        <v>682</v>
      </c>
      <c r="C106" s="89">
        <v>669010</v>
      </c>
      <c r="D106" s="89" t="s">
        <v>154</v>
      </c>
      <c r="E106" s="89"/>
      <c r="F106" s="89">
        <v>669</v>
      </c>
      <c r="G106" s="89" t="s">
        <v>485</v>
      </c>
      <c r="H106" s="89" t="s">
        <v>185</v>
      </c>
      <c r="I106" s="113">
        <v>10000</v>
      </c>
      <c r="J106" s="113">
        <v>391.8</v>
      </c>
      <c r="K106" s="113">
        <v>39.18</v>
      </c>
      <c r="L106" s="113">
        <v>0.09</v>
      </c>
      <c r="M106" s="113">
        <v>0.13</v>
      </c>
      <c r="N106" s="113">
        <v>0.02</v>
      </c>
    </row>
    <row r="107" spans="2:14">
      <c r="B107" s="59" t="s">
        <v>683</v>
      </c>
      <c r="C107" s="89">
        <v>328013</v>
      </c>
      <c r="D107" s="89" t="s">
        <v>154</v>
      </c>
      <c r="E107" s="89"/>
      <c r="F107" s="89">
        <v>328</v>
      </c>
      <c r="G107" s="89" t="s">
        <v>485</v>
      </c>
      <c r="H107" s="89" t="s">
        <v>185</v>
      </c>
      <c r="I107" s="113">
        <v>633</v>
      </c>
      <c r="J107" s="113">
        <v>1875</v>
      </c>
      <c r="K107" s="113">
        <v>11.87</v>
      </c>
      <c r="L107" s="113">
        <v>0.01</v>
      </c>
      <c r="M107" s="113">
        <v>0.04</v>
      </c>
      <c r="N107" s="113">
        <v>0.01</v>
      </c>
    </row>
    <row r="108" spans="2:14">
      <c r="B108" s="59" t="s">
        <v>684</v>
      </c>
      <c r="C108" s="89">
        <v>1103878</v>
      </c>
      <c r="D108" s="89" t="s">
        <v>154</v>
      </c>
      <c r="E108" s="89"/>
      <c r="F108" s="89">
        <v>1436</v>
      </c>
      <c r="G108" s="89" t="s">
        <v>346</v>
      </c>
      <c r="H108" s="89" t="s">
        <v>185</v>
      </c>
      <c r="I108" s="113">
        <v>5948</v>
      </c>
      <c r="J108" s="113">
        <v>845</v>
      </c>
      <c r="K108" s="113">
        <v>50.26</v>
      </c>
      <c r="L108" s="113">
        <v>0.01</v>
      </c>
      <c r="M108" s="113">
        <v>0.17</v>
      </c>
      <c r="N108" s="113">
        <v>0.03</v>
      </c>
    </row>
    <row r="109" spans="2:14">
      <c r="B109" s="59" t="s">
        <v>685</v>
      </c>
      <c r="C109" s="89">
        <v>1100718</v>
      </c>
      <c r="D109" s="89" t="s">
        <v>154</v>
      </c>
      <c r="E109" s="89"/>
      <c r="F109" s="89">
        <v>1386</v>
      </c>
      <c r="G109" s="89" t="s">
        <v>637</v>
      </c>
      <c r="H109" s="89" t="s">
        <v>185</v>
      </c>
      <c r="I109" s="113">
        <v>2505</v>
      </c>
      <c r="J109" s="113">
        <v>1623</v>
      </c>
      <c r="K109" s="113">
        <v>40.659999999999997</v>
      </c>
      <c r="L109" s="113">
        <v>0.02</v>
      </c>
      <c r="M109" s="113">
        <v>0.13</v>
      </c>
      <c r="N109" s="113">
        <v>0.02</v>
      </c>
    </row>
    <row r="110" spans="2:14">
      <c r="B110" s="59" t="s">
        <v>686</v>
      </c>
      <c r="C110" s="89">
        <v>1096890</v>
      </c>
      <c r="D110" s="89" t="s">
        <v>154</v>
      </c>
      <c r="E110" s="89"/>
      <c r="F110" s="89">
        <v>1318</v>
      </c>
      <c r="G110" s="89" t="s">
        <v>637</v>
      </c>
      <c r="H110" s="89" t="s">
        <v>185</v>
      </c>
      <c r="I110" s="113">
        <v>1600</v>
      </c>
      <c r="J110" s="113">
        <v>56.6</v>
      </c>
      <c r="K110" s="113">
        <v>0.91</v>
      </c>
      <c r="L110" s="113">
        <v>0.01</v>
      </c>
      <c r="M110" s="113">
        <v>0</v>
      </c>
      <c r="N110" s="113">
        <v>0</v>
      </c>
    </row>
    <row r="111" spans="2:14">
      <c r="B111" s="59" t="s">
        <v>687</v>
      </c>
      <c r="C111" s="89">
        <v>1126226</v>
      </c>
      <c r="D111" s="89" t="s">
        <v>154</v>
      </c>
      <c r="E111" s="89"/>
      <c r="F111" s="89">
        <v>1599</v>
      </c>
      <c r="G111" s="89" t="s">
        <v>637</v>
      </c>
      <c r="H111" s="89" t="s">
        <v>185</v>
      </c>
      <c r="I111" s="113">
        <v>260</v>
      </c>
      <c r="J111" s="113">
        <v>863</v>
      </c>
      <c r="K111" s="113">
        <v>2.2400000000000002</v>
      </c>
      <c r="L111" s="113">
        <v>0.01</v>
      </c>
      <c r="M111" s="113">
        <v>0.01</v>
      </c>
      <c r="N111" s="113">
        <v>0</v>
      </c>
    </row>
    <row r="112" spans="2:14">
      <c r="B112" s="59" t="s">
        <v>688</v>
      </c>
      <c r="C112" s="89">
        <v>5010129</v>
      </c>
      <c r="D112" s="89" t="s">
        <v>154</v>
      </c>
      <c r="E112" s="89"/>
      <c r="F112" s="89">
        <v>501</v>
      </c>
      <c r="G112" s="89" t="s">
        <v>173</v>
      </c>
      <c r="H112" s="89" t="s">
        <v>185</v>
      </c>
      <c r="I112" s="113">
        <v>3185</v>
      </c>
      <c r="J112" s="113">
        <v>5300</v>
      </c>
      <c r="K112" s="113">
        <v>168.81</v>
      </c>
      <c r="L112" s="113">
        <v>0.01</v>
      </c>
      <c r="M112" s="113">
        <v>0.56000000000000005</v>
      </c>
      <c r="N112" s="113">
        <v>0.1</v>
      </c>
    </row>
    <row r="113" spans="2:14">
      <c r="B113" s="59" t="s">
        <v>689</v>
      </c>
      <c r="C113" s="89">
        <v>371013</v>
      </c>
      <c r="D113" s="89" t="s">
        <v>154</v>
      </c>
      <c r="E113" s="89"/>
      <c r="F113" s="89">
        <v>371</v>
      </c>
      <c r="G113" s="89" t="s">
        <v>173</v>
      </c>
      <c r="H113" s="89" t="s">
        <v>185</v>
      </c>
      <c r="I113" s="113">
        <v>7300</v>
      </c>
      <c r="J113" s="113">
        <v>1449</v>
      </c>
      <c r="K113" s="113">
        <v>105.78</v>
      </c>
      <c r="L113" s="113">
        <v>0.05</v>
      </c>
      <c r="M113" s="113">
        <v>0.35</v>
      </c>
      <c r="N113" s="113">
        <v>0.06</v>
      </c>
    </row>
    <row r="114" spans="2:14">
      <c r="B114" s="59" t="s">
        <v>690</v>
      </c>
      <c r="C114" s="89">
        <v>1123777</v>
      </c>
      <c r="D114" s="89" t="s">
        <v>154</v>
      </c>
      <c r="E114" s="89"/>
      <c r="F114" s="89">
        <v>1583</v>
      </c>
      <c r="G114" s="89" t="s">
        <v>173</v>
      </c>
      <c r="H114" s="89" t="s">
        <v>185</v>
      </c>
      <c r="I114" s="113">
        <v>1907</v>
      </c>
      <c r="J114" s="113">
        <v>4344</v>
      </c>
      <c r="K114" s="113">
        <v>82.84</v>
      </c>
      <c r="L114" s="113">
        <v>0.01</v>
      </c>
      <c r="M114" s="113">
        <v>0.27</v>
      </c>
      <c r="N114" s="113">
        <v>0.05</v>
      </c>
    </row>
    <row r="115" spans="2:14">
      <c r="B115" s="59" t="s">
        <v>691</v>
      </c>
      <c r="C115" s="89">
        <v>253013</v>
      </c>
      <c r="D115" s="89" t="s">
        <v>154</v>
      </c>
      <c r="E115" s="89"/>
      <c r="F115" s="89">
        <v>253</v>
      </c>
      <c r="G115" s="89" t="s">
        <v>173</v>
      </c>
      <c r="H115" s="89" t="s">
        <v>185</v>
      </c>
      <c r="I115" s="113">
        <v>3502</v>
      </c>
      <c r="J115" s="113">
        <v>1338</v>
      </c>
      <c r="K115" s="113">
        <v>46.86</v>
      </c>
      <c r="L115" s="113">
        <v>0.02</v>
      </c>
      <c r="M115" s="113">
        <v>0.15</v>
      </c>
      <c r="N115" s="113">
        <v>0.03</v>
      </c>
    </row>
    <row r="116" spans="2:14">
      <c r="B116" s="59" t="s">
        <v>692</v>
      </c>
      <c r="C116" s="89">
        <v>1082353</v>
      </c>
      <c r="D116" s="89" t="s">
        <v>154</v>
      </c>
      <c r="E116" s="89"/>
      <c r="F116" s="89">
        <v>2009</v>
      </c>
      <c r="G116" s="89" t="s">
        <v>173</v>
      </c>
      <c r="H116" s="89" t="s">
        <v>185</v>
      </c>
      <c r="I116" s="113">
        <v>0.65</v>
      </c>
      <c r="J116" s="113">
        <v>46</v>
      </c>
      <c r="K116" s="113">
        <v>0</v>
      </c>
      <c r="L116" s="113">
        <v>0</v>
      </c>
      <c r="M116" s="113">
        <v>0</v>
      </c>
      <c r="N116" s="113">
        <v>0</v>
      </c>
    </row>
    <row r="117" spans="2:14">
      <c r="B117" s="59" t="s">
        <v>693</v>
      </c>
      <c r="C117" s="89">
        <v>1092204</v>
      </c>
      <c r="D117" s="89" t="s">
        <v>154</v>
      </c>
      <c r="E117" s="89"/>
      <c r="F117" s="89">
        <v>1232</v>
      </c>
      <c r="G117" s="89" t="s">
        <v>173</v>
      </c>
      <c r="H117" s="89" t="s">
        <v>185</v>
      </c>
      <c r="I117" s="113">
        <v>1000</v>
      </c>
      <c r="J117" s="113">
        <v>3042</v>
      </c>
      <c r="K117" s="113">
        <v>30.42</v>
      </c>
      <c r="L117" s="113">
        <v>0.01</v>
      </c>
      <c r="M117" s="113">
        <v>0.1</v>
      </c>
      <c r="N117" s="113">
        <v>0.02</v>
      </c>
    </row>
    <row r="118" spans="2:14">
      <c r="B118" s="59" t="s">
        <v>694</v>
      </c>
      <c r="C118" s="89">
        <v>800011</v>
      </c>
      <c r="D118" s="89" t="s">
        <v>154</v>
      </c>
      <c r="E118" s="89"/>
      <c r="F118" s="89">
        <v>800</v>
      </c>
      <c r="G118" s="89" t="s">
        <v>641</v>
      </c>
      <c r="H118" s="89" t="s">
        <v>185</v>
      </c>
      <c r="I118" s="113">
        <v>803</v>
      </c>
      <c r="J118" s="113">
        <v>7300</v>
      </c>
      <c r="K118" s="113">
        <v>58.62</v>
      </c>
      <c r="L118" s="113">
        <v>0.05</v>
      </c>
      <c r="M118" s="113">
        <v>0.19</v>
      </c>
      <c r="N118" s="113">
        <v>0.03</v>
      </c>
    </row>
    <row r="119" spans="2:14">
      <c r="B119" s="59" t="s">
        <v>695</v>
      </c>
      <c r="C119" s="89">
        <v>1080324</v>
      </c>
      <c r="D119" s="89" t="s">
        <v>154</v>
      </c>
      <c r="E119" s="89"/>
      <c r="F119" s="89">
        <v>68</v>
      </c>
      <c r="G119" s="89" t="s">
        <v>641</v>
      </c>
      <c r="H119" s="89" t="s">
        <v>185</v>
      </c>
      <c r="I119" s="113">
        <v>1467</v>
      </c>
      <c r="J119" s="113">
        <v>5600</v>
      </c>
      <c r="K119" s="113">
        <v>82.15</v>
      </c>
      <c r="L119" s="113">
        <v>0.01</v>
      </c>
      <c r="M119" s="113">
        <v>0.27</v>
      </c>
      <c r="N119" s="113">
        <v>0.05</v>
      </c>
    </row>
    <row r="120" spans="2:14">
      <c r="B120" s="59" t="s">
        <v>696</v>
      </c>
      <c r="C120" s="89">
        <v>1820083</v>
      </c>
      <c r="D120" s="89" t="s">
        <v>154</v>
      </c>
      <c r="E120" s="89"/>
      <c r="F120" s="89">
        <v>182</v>
      </c>
      <c r="G120" s="89" t="s">
        <v>321</v>
      </c>
      <c r="H120" s="89" t="s">
        <v>185</v>
      </c>
      <c r="I120" s="113">
        <v>27108</v>
      </c>
      <c r="J120" s="113">
        <v>560.9</v>
      </c>
      <c r="K120" s="113">
        <v>152.05000000000001</v>
      </c>
      <c r="L120" s="113">
        <v>0.02</v>
      </c>
      <c r="M120" s="113">
        <v>0.5</v>
      </c>
      <c r="N120" s="113">
        <v>0.09</v>
      </c>
    </row>
    <row r="121" spans="2:14">
      <c r="B121" s="59" t="s">
        <v>697</v>
      </c>
      <c r="C121" s="89">
        <v>1094044</v>
      </c>
      <c r="D121" s="89" t="s">
        <v>154</v>
      </c>
      <c r="E121" s="89"/>
      <c r="F121" s="89">
        <v>1264</v>
      </c>
      <c r="G121" s="89" t="s">
        <v>321</v>
      </c>
      <c r="H121" s="89" t="s">
        <v>185</v>
      </c>
      <c r="I121" s="113">
        <v>7557</v>
      </c>
      <c r="J121" s="113">
        <v>645.4</v>
      </c>
      <c r="K121" s="113">
        <v>48.77</v>
      </c>
      <c r="L121" s="113">
        <v>0.01</v>
      </c>
      <c r="M121" s="113">
        <v>0.16</v>
      </c>
      <c r="N121" s="113">
        <v>0.03</v>
      </c>
    </row>
    <row r="122" spans="2:14">
      <c r="B122" s="59" t="s">
        <v>698</v>
      </c>
      <c r="C122" s="89">
        <v>1132315</v>
      </c>
      <c r="D122" s="89" t="s">
        <v>154</v>
      </c>
      <c r="E122" s="89"/>
      <c r="F122" s="89">
        <v>1618</v>
      </c>
      <c r="G122" s="89" t="s">
        <v>321</v>
      </c>
      <c r="H122" s="89" t="s">
        <v>185</v>
      </c>
      <c r="I122" s="113">
        <v>15435</v>
      </c>
      <c r="J122" s="113">
        <v>1032</v>
      </c>
      <c r="K122" s="113">
        <v>159.29</v>
      </c>
      <c r="L122" s="113">
        <v>0.02</v>
      </c>
      <c r="M122" s="113">
        <v>0.53</v>
      </c>
      <c r="N122" s="113">
        <v>0.09</v>
      </c>
    </row>
    <row r="123" spans="2:14">
      <c r="B123" s="59" t="s">
        <v>699</v>
      </c>
      <c r="C123" s="89">
        <v>686014</v>
      </c>
      <c r="D123" s="89" t="s">
        <v>154</v>
      </c>
      <c r="E123" s="89"/>
      <c r="F123" s="89">
        <v>686</v>
      </c>
      <c r="G123" s="89" t="s">
        <v>321</v>
      </c>
      <c r="H123" s="89" t="s">
        <v>185</v>
      </c>
      <c r="I123" s="113">
        <v>3794</v>
      </c>
      <c r="J123" s="113">
        <v>17760</v>
      </c>
      <c r="K123" s="113">
        <v>673.81</v>
      </c>
      <c r="L123" s="113">
        <v>0.11</v>
      </c>
      <c r="M123" s="113">
        <v>2.23</v>
      </c>
      <c r="N123" s="113">
        <v>0.39</v>
      </c>
    </row>
    <row r="124" spans="2:14">
      <c r="B124" s="59" t="s">
        <v>700</v>
      </c>
      <c r="C124" s="89">
        <v>1105196</v>
      </c>
      <c r="D124" s="89" t="s">
        <v>154</v>
      </c>
      <c r="E124" s="89"/>
      <c r="F124" s="89">
        <v>1467</v>
      </c>
      <c r="G124" s="89" t="s">
        <v>321</v>
      </c>
      <c r="H124" s="89" t="s">
        <v>185</v>
      </c>
      <c r="I124" s="113">
        <v>17500</v>
      </c>
      <c r="J124" s="113">
        <v>629.9</v>
      </c>
      <c r="K124" s="113">
        <v>110.23</v>
      </c>
      <c r="L124" s="113">
        <v>0.06</v>
      </c>
      <c r="M124" s="113">
        <v>0.36</v>
      </c>
      <c r="N124" s="113">
        <v>0.06</v>
      </c>
    </row>
    <row r="125" spans="2:14">
      <c r="B125" s="59" t="s">
        <v>701</v>
      </c>
      <c r="C125" s="89">
        <v>1109917</v>
      </c>
      <c r="D125" s="89" t="s">
        <v>154</v>
      </c>
      <c r="E125" s="89"/>
      <c r="F125" s="89">
        <v>1476</v>
      </c>
      <c r="G125" s="89" t="s">
        <v>321</v>
      </c>
      <c r="H125" s="89" t="s">
        <v>185</v>
      </c>
      <c r="I125" s="113">
        <v>387.83</v>
      </c>
      <c r="J125" s="113">
        <v>650</v>
      </c>
      <c r="K125" s="113">
        <v>2.52</v>
      </c>
      <c r="L125" s="113">
        <v>0.01</v>
      </c>
      <c r="M125" s="113">
        <v>0.01</v>
      </c>
      <c r="N125" s="113">
        <v>0</v>
      </c>
    </row>
    <row r="126" spans="2:14">
      <c r="B126" s="59" t="s">
        <v>702</v>
      </c>
      <c r="C126" s="89">
        <v>526012</v>
      </c>
      <c r="D126" s="89" t="s">
        <v>154</v>
      </c>
      <c r="E126" s="89"/>
      <c r="F126" s="89">
        <v>526</v>
      </c>
      <c r="G126" s="89" t="s">
        <v>321</v>
      </c>
      <c r="H126" s="89" t="s">
        <v>185</v>
      </c>
      <c r="I126" s="113">
        <v>54501</v>
      </c>
      <c r="J126" s="113">
        <v>657.2</v>
      </c>
      <c r="K126" s="113">
        <v>358.18</v>
      </c>
      <c r="L126" s="113">
        <v>0.21</v>
      </c>
      <c r="M126" s="113">
        <v>1.18</v>
      </c>
      <c r="N126" s="113">
        <v>0.21</v>
      </c>
    </row>
    <row r="127" spans="2:14">
      <c r="B127" s="59" t="s">
        <v>703</v>
      </c>
      <c r="C127" s="89">
        <v>632018</v>
      </c>
      <c r="D127" s="89" t="s">
        <v>154</v>
      </c>
      <c r="E127" s="89"/>
      <c r="F127" s="89">
        <v>632</v>
      </c>
      <c r="G127" s="89" t="s">
        <v>469</v>
      </c>
      <c r="H127" s="89" t="s">
        <v>185</v>
      </c>
      <c r="I127" s="113">
        <v>768</v>
      </c>
      <c r="J127" s="113">
        <v>13150</v>
      </c>
      <c r="K127" s="113">
        <v>100.99</v>
      </c>
      <c r="L127" s="113">
        <v>0.01</v>
      </c>
      <c r="M127" s="113">
        <v>0.33</v>
      </c>
      <c r="N127" s="113">
        <v>0.06</v>
      </c>
    </row>
    <row r="128" spans="2:14">
      <c r="B128" s="59" t="s">
        <v>704</v>
      </c>
      <c r="C128" s="89">
        <v>1099654</v>
      </c>
      <c r="D128" s="89" t="s">
        <v>154</v>
      </c>
      <c r="E128" s="89"/>
      <c r="F128" s="89">
        <v>2252</v>
      </c>
      <c r="G128" s="89" t="s">
        <v>201</v>
      </c>
      <c r="H128" s="89" t="s">
        <v>185</v>
      </c>
      <c r="I128" s="113">
        <v>1368</v>
      </c>
      <c r="J128" s="113">
        <v>1860</v>
      </c>
      <c r="K128" s="113">
        <v>25.45</v>
      </c>
      <c r="L128" s="113">
        <v>0</v>
      </c>
      <c r="M128" s="113">
        <v>0.08</v>
      </c>
      <c r="N128" s="113">
        <v>0.01</v>
      </c>
    </row>
    <row r="129" spans="2:14">
      <c r="B129" s="59" t="s">
        <v>705</v>
      </c>
      <c r="C129" s="89">
        <v>1101666</v>
      </c>
      <c r="D129" s="89" t="s">
        <v>154</v>
      </c>
      <c r="E129" s="89"/>
      <c r="F129" s="89">
        <v>1397</v>
      </c>
      <c r="G129" s="89" t="s">
        <v>201</v>
      </c>
      <c r="H129" s="89" t="s">
        <v>185</v>
      </c>
      <c r="I129" s="113">
        <v>8242</v>
      </c>
      <c r="J129" s="113">
        <v>192.9</v>
      </c>
      <c r="K129" s="113">
        <v>15.9</v>
      </c>
      <c r="L129" s="113">
        <v>0.02</v>
      </c>
      <c r="M129" s="113">
        <v>0.05</v>
      </c>
      <c r="N129" s="113">
        <v>0.01</v>
      </c>
    </row>
    <row r="130" spans="2:14">
      <c r="B130" s="58" t="s">
        <v>73</v>
      </c>
      <c r="C130" s="87"/>
      <c r="D130" s="87"/>
      <c r="E130" s="87"/>
      <c r="F130" s="87"/>
      <c r="G130" s="87"/>
      <c r="H130" s="87"/>
      <c r="I130" s="90"/>
      <c r="J130" s="90"/>
      <c r="K130" s="90"/>
      <c r="L130" s="90"/>
      <c r="M130" s="90"/>
      <c r="N130" s="90"/>
    </row>
    <row r="131" spans="2:14">
      <c r="B131" s="59" t="s">
        <v>267</v>
      </c>
      <c r="C131" s="89"/>
      <c r="D131" s="89"/>
      <c r="E131" s="89"/>
      <c r="F131" s="89"/>
      <c r="G131" s="89"/>
      <c r="H131" s="89"/>
      <c r="I131" s="113"/>
      <c r="J131" s="113"/>
      <c r="K131" s="113"/>
      <c r="L131" s="113"/>
      <c r="M131" s="113"/>
      <c r="N131" s="113"/>
    </row>
    <row r="132" spans="2:14">
      <c r="B132" s="59" t="s">
        <v>267</v>
      </c>
      <c r="C132" s="89"/>
      <c r="D132" s="89"/>
      <c r="E132" s="89"/>
      <c r="F132" s="89"/>
      <c r="G132" s="89"/>
      <c r="H132" s="89"/>
      <c r="I132" s="113"/>
      <c r="J132" s="113"/>
      <c r="K132" s="113"/>
      <c r="L132" s="113"/>
      <c r="M132" s="113"/>
      <c r="N132" s="113"/>
    </row>
    <row r="133" spans="2:14">
      <c r="B133" s="59" t="s">
        <v>267</v>
      </c>
      <c r="C133" s="89"/>
      <c r="D133" s="89"/>
      <c r="E133" s="89"/>
      <c r="F133" s="89"/>
      <c r="G133" s="89"/>
      <c r="H133" s="89"/>
      <c r="I133" s="113"/>
      <c r="J133" s="113"/>
      <c r="K133" s="113"/>
      <c r="L133" s="113"/>
      <c r="M133" s="113"/>
      <c r="N133" s="113"/>
    </row>
    <row r="134" spans="2:14">
      <c r="B134" s="58" t="s">
        <v>254</v>
      </c>
      <c r="C134" s="87"/>
      <c r="D134" s="87"/>
      <c r="E134" s="87"/>
      <c r="F134" s="87"/>
      <c r="G134" s="87"/>
      <c r="H134" s="87"/>
      <c r="I134" s="90">
        <v>197442.76</v>
      </c>
      <c r="J134" s="90"/>
      <c r="K134" s="90">
        <v>134.62</v>
      </c>
      <c r="L134" s="90"/>
      <c r="M134" s="90"/>
      <c r="N134" s="90">
        <v>0.08</v>
      </c>
    </row>
    <row r="135" spans="2:14">
      <c r="B135" s="58" t="s">
        <v>83</v>
      </c>
      <c r="C135" s="87"/>
      <c r="D135" s="87"/>
      <c r="E135" s="87"/>
      <c r="F135" s="87"/>
      <c r="G135" s="87"/>
      <c r="H135" s="87"/>
      <c r="I135" s="90">
        <v>137447.76</v>
      </c>
      <c r="J135" s="90"/>
      <c r="K135" s="90">
        <v>121.17</v>
      </c>
      <c r="L135" s="90"/>
      <c r="M135" s="90"/>
      <c r="N135" s="90">
        <v>7.0000000000000007E-2</v>
      </c>
    </row>
    <row r="136" spans="2:14">
      <c r="B136" s="59" t="s">
        <v>706</v>
      </c>
      <c r="C136" s="89" t="s">
        <v>707</v>
      </c>
      <c r="D136" s="89" t="s">
        <v>512</v>
      </c>
      <c r="E136" s="89" t="s">
        <v>501</v>
      </c>
      <c r="F136" s="89"/>
      <c r="G136" s="89" t="s">
        <v>576</v>
      </c>
      <c r="H136" s="89" t="s">
        <v>184</v>
      </c>
      <c r="I136" s="113">
        <v>12187</v>
      </c>
      <c r="J136" s="113">
        <v>0</v>
      </c>
      <c r="K136" s="113">
        <v>0</v>
      </c>
      <c r="L136" s="113">
        <v>0.01</v>
      </c>
      <c r="M136" s="113">
        <v>0</v>
      </c>
      <c r="N136" s="113">
        <v>0</v>
      </c>
    </row>
    <row r="137" spans="2:14">
      <c r="B137" s="59" t="s">
        <v>708</v>
      </c>
      <c r="C137" s="89" t="s">
        <v>709</v>
      </c>
      <c r="D137" s="89" t="s">
        <v>512</v>
      </c>
      <c r="E137" s="89" t="s">
        <v>501</v>
      </c>
      <c r="F137" s="89"/>
      <c r="G137" s="89" t="s">
        <v>710</v>
      </c>
      <c r="H137" s="89" t="s">
        <v>184</v>
      </c>
      <c r="I137" s="113">
        <v>15625</v>
      </c>
      <c r="J137" s="113">
        <v>0.1</v>
      </c>
      <c r="K137" s="113">
        <v>0.06</v>
      </c>
      <c r="L137" s="113">
        <v>0.13</v>
      </c>
      <c r="M137" s="113">
        <v>0</v>
      </c>
      <c r="N137" s="113">
        <v>0</v>
      </c>
    </row>
    <row r="138" spans="2:14">
      <c r="B138" s="59" t="s">
        <v>711</v>
      </c>
      <c r="C138" s="89" t="s">
        <v>712</v>
      </c>
      <c r="D138" s="89" t="s">
        <v>512</v>
      </c>
      <c r="E138" s="89" t="s">
        <v>501</v>
      </c>
      <c r="F138" s="89"/>
      <c r="G138" s="89" t="s">
        <v>713</v>
      </c>
      <c r="H138" s="89" t="s">
        <v>184</v>
      </c>
      <c r="I138" s="113">
        <v>1562</v>
      </c>
      <c r="J138" s="113">
        <v>0.5</v>
      </c>
      <c r="K138" s="113">
        <v>0.03</v>
      </c>
      <c r="L138" s="113">
        <v>0</v>
      </c>
      <c r="M138" s="113">
        <v>0</v>
      </c>
      <c r="N138" s="113">
        <v>0</v>
      </c>
    </row>
    <row r="139" spans="2:14">
      <c r="B139" s="59" t="s">
        <v>714</v>
      </c>
      <c r="C139" s="89" t="s">
        <v>715</v>
      </c>
      <c r="D139" s="89" t="s">
        <v>716</v>
      </c>
      <c r="E139" s="89" t="s">
        <v>501</v>
      </c>
      <c r="F139" s="89"/>
      <c r="G139" s="89" t="s">
        <v>713</v>
      </c>
      <c r="H139" s="89" t="s">
        <v>186</v>
      </c>
      <c r="I139" s="113">
        <v>95.76</v>
      </c>
      <c r="J139" s="113">
        <v>174.096</v>
      </c>
      <c r="K139" s="113">
        <v>0.67</v>
      </c>
      <c r="L139" s="113">
        <v>0</v>
      </c>
      <c r="M139" s="113">
        <v>0</v>
      </c>
      <c r="N139" s="113">
        <v>0</v>
      </c>
    </row>
    <row r="140" spans="2:14">
      <c r="B140" s="59" t="s">
        <v>717</v>
      </c>
      <c r="C140" s="89" t="s">
        <v>718</v>
      </c>
      <c r="D140" s="89" t="s">
        <v>512</v>
      </c>
      <c r="E140" s="89" t="s">
        <v>501</v>
      </c>
      <c r="F140" s="89"/>
      <c r="G140" s="89" t="s">
        <v>556</v>
      </c>
      <c r="H140" s="89" t="s">
        <v>184</v>
      </c>
      <c r="I140" s="113">
        <v>107978</v>
      </c>
      <c r="J140" s="113">
        <v>29</v>
      </c>
      <c r="K140" s="113">
        <v>120.4</v>
      </c>
      <c r="L140" s="113">
        <v>0</v>
      </c>
      <c r="M140" s="113">
        <v>0.4</v>
      </c>
      <c r="N140" s="113">
        <v>7.0000000000000007E-2</v>
      </c>
    </row>
    <row r="141" spans="2:14">
      <c r="B141" s="58" t="s">
        <v>82</v>
      </c>
      <c r="C141" s="87"/>
      <c r="D141" s="87"/>
      <c r="E141" s="87"/>
      <c r="F141" s="87"/>
      <c r="G141" s="87"/>
      <c r="H141" s="87"/>
      <c r="I141" s="90">
        <v>59995</v>
      </c>
      <c r="J141" s="90"/>
      <c r="K141" s="90">
        <v>13.45</v>
      </c>
      <c r="L141" s="90"/>
      <c r="M141" s="90"/>
      <c r="N141" s="90">
        <v>0.01</v>
      </c>
    </row>
    <row r="142" spans="2:14">
      <c r="B142" s="59" t="s">
        <v>719</v>
      </c>
      <c r="C142" s="89" t="s">
        <v>720</v>
      </c>
      <c r="D142" s="89" t="s">
        <v>512</v>
      </c>
      <c r="E142" s="89" t="s">
        <v>501</v>
      </c>
      <c r="F142" s="89"/>
      <c r="G142" s="89" t="s">
        <v>576</v>
      </c>
      <c r="H142" s="89" t="s">
        <v>186</v>
      </c>
      <c r="I142" s="113">
        <v>27000</v>
      </c>
      <c r="J142" s="113">
        <v>10</v>
      </c>
      <c r="K142" s="113">
        <v>10.92</v>
      </c>
      <c r="L142" s="113">
        <v>0.49</v>
      </c>
      <c r="M142" s="113">
        <v>0.04</v>
      </c>
      <c r="N142" s="113">
        <v>0.01</v>
      </c>
    </row>
    <row r="143" spans="2:14">
      <c r="B143" s="59" t="s">
        <v>721</v>
      </c>
      <c r="C143" s="89" t="s">
        <v>722</v>
      </c>
      <c r="D143" s="89" t="s">
        <v>28</v>
      </c>
      <c r="E143" s="89" t="s">
        <v>501</v>
      </c>
      <c r="F143" s="89"/>
      <c r="G143" s="89" t="s">
        <v>576</v>
      </c>
      <c r="H143" s="89" t="s">
        <v>186</v>
      </c>
      <c r="I143" s="113">
        <v>26000</v>
      </c>
      <c r="J143" s="113">
        <v>1</v>
      </c>
      <c r="K143" s="113">
        <v>1.05</v>
      </c>
      <c r="L143" s="113">
        <v>0</v>
      </c>
      <c r="M143" s="113">
        <v>0</v>
      </c>
      <c r="N143" s="113">
        <v>0</v>
      </c>
    </row>
    <row r="144" spans="2:14">
      <c r="B144" s="59" t="s">
        <v>723</v>
      </c>
      <c r="C144" s="89" t="s">
        <v>724</v>
      </c>
      <c r="D144" s="89" t="s">
        <v>156</v>
      </c>
      <c r="E144" s="89" t="s">
        <v>501</v>
      </c>
      <c r="F144" s="89"/>
      <c r="G144" s="89" t="s">
        <v>553</v>
      </c>
      <c r="H144" s="89" t="s">
        <v>184</v>
      </c>
      <c r="I144" s="113">
        <v>3001</v>
      </c>
      <c r="J144" s="113">
        <v>10.7</v>
      </c>
      <c r="K144" s="113">
        <v>1.24</v>
      </c>
      <c r="L144" s="113">
        <v>0</v>
      </c>
      <c r="M144" s="113">
        <v>0</v>
      </c>
      <c r="N144" s="113">
        <v>0</v>
      </c>
    </row>
    <row r="145" spans="2:14">
      <c r="B145" s="59" t="s">
        <v>725</v>
      </c>
      <c r="C145" s="89" t="s">
        <v>726</v>
      </c>
      <c r="D145" s="89" t="s">
        <v>156</v>
      </c>
      <c r="E145" s="89" t="s">
        <v>501</v>
      </c>
      <c r="F145" s="89"/>
      <c r="G145" s="89" t="s">
        <v>553</v>
      </c>
      <c r="H145" s="89" t="s">
        <v>184</v>
      </c>
      <c r="I145" s="113">
        <v>119</v>
      </c>
      <c r="J145" s="113">
        <v>15.250999999999999</v>
      </c>
      <c r="K145" s="113">
        <v>7.0000000000000007E-2</v>
      </c>
      <c r="L145" s="113">
        <v>0</v>
      </c>
      <c r="M145" s="113">
        <v>0</v>
      </c>
      <c r="N145" s="113">
        <v>0</v>
      </c>
    </row>
    <row r="146" spans="2:14">
      <c r="B146" s="59" t="s">
        <v>727</v>
      </c>
      <c r="C146" s="89" t="s">
        <v>728</v>
      </c>
      <c r="D146" s="89" t="s">
        <v>512</v>
      </c>
      <c r="E146" s="89" t="s">
        <v>501</v>
      </c>
      <c r="F146" s="89"/>
      <c r="G146" s="89" t="s">
        <v>710</v>
      </c>
      <c r="H146" s="89" t="s">
        <v>184</v>
      </c>
      <c r="I146" s="113">
        <v>3125</v>
      </c>
      <c r="J146" s="113">
        <v>1.49</v>
      </c>
      <c r="K146" s="113">
        <v>0.18</v>
      </c>
      <c r="L146" s="113">
        <v>0</v>
      </c>
      <c r="M146" s="113">
        <v>0</v>
      </c>
      <c r="N146" s="113">
        <v>0</v>
      </c>
    </row>
    <row r="147" spans="2:14">
      <c r="B147" s="112" t="s">
        <v>729</v>
      </c>
      <c r="C147" s="89" t="s">
        <v>730</v>
      </c>
      <c r="D147" s="89" t="s">
        <v>512</v>
      </c>
      <c r="E147" s="89" t="s">
        <v>501</v>
      </c>
      <c r="F147" s="89"/>
      <c r="G147" s="89" t="s">
        <v>509</v>
      </c>
      <c r="H147" s="89" t="s">
        <v>184</v>
      </c>
      <c r="I147" s="113">
        <v>750</v>
      </c>
      <c r="J147" s="113">
        <v>0</v>
      </c>
      <c r="K147" s="113">
        <v>0</v>
      </c>
      <c r="L147" s="113">
        <v>0.05</v>
      </c>
      <c r="M147" s="113">
        <v>0</v>
      </c>
      <c r="N147" s="113">
        <v>0</v>
      </c>
    </row>
    <row r="148" spans="2:14">
      <c r="B148" s="6" t="s">
        <v>52</v>
      </c>
      <c r="E148" s="1"/>
      <c r="F148" s="1"/>
      <c r="G148" s="1"/>
    </row>
    <row r="149" spans="2:14">
      <c r="B149" s="6" t="s">
        <v>145</v>
      </c>
      <c r="E149" s="1"/>
      <c r="F149" s="1"/>
      <c r="G149" s="1"/>
    </row>
    <row r="150" spans="2:14">
      <c r="E150" s="1"/>
      <c r="F150" s="1"/>
      <c r="G150" s="1"/>
    </row>
    <row r="151" spans="2:14">
      <c r="E151" s="1"/>
      <c r="F151" s="1"/>
      <c r="G151" s="1"/>
    </row>
    <row r="152" spans="2:14">
      <c r="E152" s="1"/>
      <c r="F152" s="1"/>
      <c r="G152" s="1"/>
    </row>
    <row r="153" spans="2:14">
      <c r="E153" s="1"/>
      <c r="F153" s="1"/>
      <c r="G153" s="1"/>
    </row>
    <row r="154" spans="2:14">
      <c r="E154" s="1"/>
      <c r="F154" s="1"/>
      <c r="G154" s="1"/>
    </row>
    <row r="155" spans="2:14">
      <c r="E155" s="1"/>
      <c r="F155" s="1"/>
      <c r="G155" s="1"/>
    </row>
    <row r="156" spans="2:14">
      <c r="E156" s="1"/>
      <c r="F156" s="1"/>
      <c r="G156" s="1"/>
    </row>
    <row r="157" spans="2:14">
      <c r="E157" s="1"/>
      <c r="F157" s="1"/>
      <c r="G157" s="1"/>
    </row>
    <row r="158" spans="2:14">
      <c r="E158" s="1"/>
      <c r="F158" s="1"/>
      <c r="G158" s="1"/>
    </row>
    <row r="159" spans="2:14">
      <c r="E159" s="1"/>
      <c r="F159" s="1"/>
      <c r="G159" s="1"/>
    </row>
    <row r="160" spans="2:14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N6"/>
    <mergeCell ref="B7:N7"/>
  </mergeCells>
  <phoneticPr fontId="3" type="noConversion"/>
  <dataValidations count="3">
    <dataValidation type="list" allowBlank="1" showInputMessage="1" showErrorMessage="1" sqref="E34:E357">
      <formula1>$BE$6:$BE$23</formula1>
    </dataValidation>
    <dataValidation type="list" allowBlank="1" showInputMessage="1" showErrorMessage="1" sqref="H34:H357">
      <formula1>$BI$6:$BI$19</formula1>
    </dataValidation>
    <dataValidation type="list" allowBlank="1" showInputMessage="1" showErrorMessage="1" sqref="G34:G363">
      <formula1>$BG$6:$BG$29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J2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16.2851562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12.5703125" style="2" bestFit="1" customWidth="1"/>
    <col min="8" max="8" width="13.140625" style="1" bestFit="1" customWidth="1"/>
    <col min="9" max="9" width="10.85546875" style="1" bestFit="1" customWidth="1"/>
    <col min="10" max="10" width="13.140625" style="1" bestFit="1" customWidth="1"/>
    <col min="11" max="11" width="11.28515625" style="1" bestFit="1" customWidth="1"/>
    <col min="12" max="12" width="11.85546875" style="1" bestFit="1" customWidth="1"/>
    <col min="13" max="13" width="11.140625" style="1" customWidth="1"/>
    <col min="14" max="14" width="7.5703125" style="1" customWidth="1"/>
    <col min="15" max="15" width="6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272</v>
      </c>
    </row>
    <row r="2" spans="2:62">
      <c r="B2" s="81" t="s">
        <v>273</v>
      </c>
    </row>
    <row r="3" spans="2:62">
      <c r="B3" s="81" t="s">
        <v>274</v>
      </c>
    </row>
    <row r="4" spans="2:62">
      <c r="B4" s="81" t="s">
        <v>275</v>
      </c>
    </row>
    <row r="6" spans="2:62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  <c r="BJ6" s="3"/>
    </row>
    <row r="7" spans="2:62" ht="26.25" customHeight="1">
      <c r="B7" s="144" t="s">
        <v>122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  <c r="BG7" s="3"/>
      <c r="BJ7" s="3"/>
    </row>
    <row r="8" spans="2:62" s="3" customFormat="1" ht="47.25">
      <c r="B8" s="20" t="s">
        <v>148</v>
      </c>
      <c r="C8" s="25" t="s">
        <v>50</v>
      </c>
      <c r="D8" s="76" t="s">
        <v>153</v>
      </c>
      <c r="E8" s="47" t="s">
        <v>150</v>
      </c>
      <c r="F8" s="76" t="s">
        <v>84</v>
      </c>
      <c r="G8" s="25" t="s">
        <v>133</v>
      </c>
      <c r="H8" s="25" t="s">
        <v>0</v>
      </c>
      <c r="I8" s="25" t="s">
        <v>137</v>
      </c>
      <c r="J8" s="25" t="s">
        <v>78</v>
      </c>
      <c r="K8" s="25" t="s">
        <v>72</v>
      </c>
      <c r="L8" s="47" t="s">
        <v>191</v>
      </c>
      <c r="M8" s="26" t="s">
        <v>193</v>
      </c>
      <c r="O8" s="1"/>
      <c r="BG8" s="1"/>
      <c r="BH8" s="1"/>
      <c r="BJ8" s="4"/>
    </row>
    <row r="9" spans="2:62" s="3" customFormat="1" ht="26.25" customHeight="1">
      <c r="B9" s="15"/>
      <c r="C9" s="16"/>
      <c r="D9" s="16"/>
      <c r="E9" s="16"/>
      <c r="F9" s="16"/>
      <c r="G9" s="16"/>
      <c r="H9" s="27" t="s">
        <v>22</v>
      </c>
      <c r="I9" s="27" t="s">
        <v>79</v>
      </c>
      <c r="J9" s="27" t="s">
        <v>23</v>
      </c>
      <c r="K9" s="27" t="s">
        <v>20</v>
      </c>
      <c r="L9" s="17" t="s">
        <v>20</v>
      </c>
      <c r="M9" s="17" t="s">
        <v>20</v>
      </c>
      <c r="BG9" s="1"/>
      <c r="BJ9" s="4"/>
    </row>
    <row r="10" spans="2:62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62" t="s">
        <v>11</v>
      </c>
      <c r="N10" s="5"/>
      <c r="BG10" s="1"/>
      <c r="BH10" s="3"/>
      <c r="BJ10" s="1"/>
    </row>
    <row r="11" spans="2:62" s="4" customFormat="1" ht="18" customHeight="1">
      <c r="B11" s="55" t="s">
        <v>33</v>
      </c>
      <c r="C11" s="84"/>
      <c r="D11" s="84"/>
      <c r="E11" s="84"/>
      <c r="F11" s="84"/>
      <c r="G11" s="84"/>
      <c r="H11" s="83">
        <v>78141</v>
      </c>
      <c r="I11" s="83"/>
      <c r="J11" s="83">
        <v>25852.120000000003</v>
      </c>
      <c r="K11" s="83"/>
      <c r="L11" s="83"/>
      <c r="M11" s="83">
        <v>15.1</v>
      </c>
      <c r="N11" s="5"/>
      <c r="BG11" s="1"/>
      <c r="BH11" s="3"/>
      <c r="BJ11" s="1"/>
    </row>
    <row r="12" spans="2:62" customFormat="1" ht="15.75">
      <c r="B12" s="56" t="s">
        <v>255</v>
      </c>
      <c r="C12" s="87"/>
      <c r="D12" s="87"/>
      <c r="E12" s="87"/>
      <c r="F12" s="87"/>
      <c r="G12" s="87"/>
      <c r="H12" s="90">
        <v>11306</v>
      </c>
      <c r="I12" s="90"/>
      <c r="J12" s="90">
        <v>801.13</v>
      </c>
      <c r="K12" s="90"/>
      <c r="L12" s="90"/>
      <c r="M12" s="90">
        <v>0.47</v>
      </c>
    </row>
    <row r="13" spans="2:62" customFormat="1" ht="15.75">
      <c r="B13" s="56" t="s">
        <v>86</v>
      </c>
      <c r="C13" s="87"/>
      <c r="D13" s="87"/>
      <c r="E13" s="87"/>
      <c r="F13" s="87"/>
      <c r="G13" s="87"/>
      <c r="H13" s="90"/>
      <c r="I13" s="90"/>
      <c r="J13" s="90"/>
      <c r="K13" s="90"/>
      <c r="L13" s="90"/>
      <c r="M13" s="90"/>
    </row>
    <row r="14" spans="2:62" customFormat="1" ht="15.75">
      <c r="B14" s="59" t="s">
        <v>267</v>
      </c>
      <c r="C14" s="89"/>
      <c r="D14" s="89"/>
      <c r="E14" s="89"/>
      <c r="F14" s="89"/>
      <c r="G14" s="89"/>
      <c r="H14" s="113"/>
      <c r="I14" s="113"/>
      <c r="J14" s="113"/>
      <c r="K14" s="113"/>
      <c r="L14" s="113"/>
      <c r="M14" s="113"/>
    </row>
    <row r="15" spans="2:62" customFormat="1" ht="15.75">
      <c r="B15" s="56" t="s">
        <v>87</v>
      </c>
      <c r="C15" s="87"/>
      <c r="D15" s="87"/>
      <c r="E15" s="87"/>
      <c r="F15" s="87"/>
      <c r="G15" s="87"/>
      <c r="H15" s="90">
        <v>11300</v>
      </c>
      <c r="I15" s="90"/>
      <c r="J15" s="90">
        <v>798.82</v>
      </c>
      <c r="K15" s="90"/>
      <c r="L15" s="90"/>
      <c r="M15" s="90">
        <v>0.47</v>
      </c>
    </row>
    <row r="16" spans="2:62" customFormat="1" ht="15.75">
      <c r="B16" s="59" t="s">
        <v>731</v>
      </c>
      <c r="C16" s="89">
        <v>1095710</v>
      </c>
      <c r="D16" s="89" t="s">
        <v>154</v>
      </c>
      <c r="E16" s="89">
        <v>1223</v>
      </c>
      <c r="F16" s="89" t="s">
        <v>732</v>
      </c>
      <c r="G16" s="89" t="s">
        <v>185</v>
      </c>
      <c r="H16" s="113">
        <v>6100</v>
      </c>
      <c r="I16" s="113">
        <v>9371</v>
      </c>
      <c r="J16" s="113">
        <v>571.63</v>
      </c>
      <c r="K16" s="113">
        <v>0.02</v>
      </c>
      <c r="L16" s="113">
        <v>2.21</v>
      </c>
      <c r="M16" s="113">
        <v>0.33</v>
      </c>
    </row>
    <row r="17" spans="2:13" customFormat="1" ht="15.75">
      <c r="B17" s="59" t="s">
        <v>733</v>
      </c>
      <c r="C17" s="89">
        <v>1116912</v>
      </c>
      <c r="D17" s="89" t="s">
        <v>154</v>
      </c>
      <c r="E17" s="89">
        <v>1224</v>
      </c>
      <c r="F17" s="89" t="s">
        <v>732</v>
      </c>
      <c r="G17" s="89" t="s">
        <v>185</v>
      </c>
      <c r="H17" s="113">
        <v>3200</v>
      </c>
      <c r="I17" s="113">
        <v>4326</v>
      </c>
      <c r="J17" s="113">
        <v>138.43</v>
      </c>
      <c r="K17" s="113">
        <v>0.02</v>
      </c>
      <c r="L17" s="113">
        <v>0.54</v>
      </c>
      <c r="M17" s="113">
        <v>0.08</v>
      </c>
    </row>
    <row r="18" spans="2:13" customFormat="1" ht="15.75">
      <c r="B18" s="59" t="s">
        <v>734</v>
      </c>
      <c r="C18" s="89">
        <v>1115542</v>
      </c>
      <c r="D18" s="89" t="s">
        <v>154</v>
      </c>
      <c r="E18" s="89">
        <v>1475</v>
      </c>
      <c r="F18" s="89" t="s">
        <v>732</v>
      </c>
      <c r="G18" s="89" t="s">
        <v>185</v>
      </c>
      <c r="H18" s="113">
        <v>2000</v>
      </c>
      <c r="I18" s="113">
        <v>4438</v>
      </c>
      <c r="J18" s="113">
        <v>88.76</v>
      </c>
      <c r="K18" s="113">
        <v>0.02</v>
      </c>
      <c r="L18" s="113">
        <v>0.34</v>
      </c>
      <c r="M18" s="113">
        <v>0.05</v>
      </c>
    </row>
    <row r="19" spans="2:13" customFormat="1" ht="15.75">
      <c r="B19" s="56" t="s">
        <v>89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  <c r="M19" s="90"/>
    </row>
    <row r="20" spans="2:13" customFormat="1" ht="15.75">
      <c r="B20" s="59" t="s">
        <v>267</v>
      </c>
      <c r="C20" s="89"/>
      <c r="D20" s="89"/>
      <c r="E20" s="89"/>
      <c r="F20" s="89"/>
      <c r="G20" s="89"/>
      <c r="H20" s="113"/>
      <c r="I20" s="113"/>
      <c r="J20" s="113"/>
      <c r="K20" s="113"/>
      <c r="L20" s="113"/>
      <c r="M20" s="113"/>
    </row>
    <row r="21" spans="2:13" customFormat="1" ht="15.75">
      <c r="B21" s="56" t="s">
        <v>88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  <c r="M21" s="90"/>
    </row>
    <row r="22" spans="2:13" customFormat="1" ht="15.75">
      <c r="B22" s="59" t="s">
        <v>267</v>
      </c>
      <c r="C22" s="89"/>
      <c r="D22" s="89"/>
      <c r="E22" s="89"/>
      <c r="F22" s="89"/>
      <c r="G22" s="89"/>
      <c r="H22" s="113"/>
      <c r="I22" s="113"/>
      <c r="J22" s="113"/>
      <c r="K22" s="113"/>
      <c r="L22" s="113"/>
      <c r="M22" s="113"/>
    </row>
    <row r="23" spans="2:13" customFormat="1" ht="15.75">
      <c r="B23" s="56" t="s">
        <v>76</v>
      </c>
      <c r="C23" s="87"/>
      <c r="D23" s="87"/>
      <c r="E23" s="87"/>
      <c r="F23" s="87"/>
      <c r="G23" s="87"/>
      <c r="H23" s="90">
        <v>6</v>
      </c>
      <c r="I23" s="90"/>
      <c r="J23" s="90">
        <v>2.31</v>
      </c>
      <c r="K23" s="90"/>
      <c r="L23" s="90"/>
      <c r="M23" s="90"/>
    </row>
    <row r="24" spans="2:13" customFormat="1" ht="15.75">
      <c r="B24" s="59" t="s">
        <v>735</v>
      </c>
      <c r="C24" s="89">
        <v>1128966</v>
      </c>
      <c r="D24" s="89" t="s">
        <v>154</v>
      </c>
      <c r="E24" s="89">
        <v>1202</v>
      </c>
      <c r="F24" s="89" t="s">
        <v>28</v>
      </c>
      <c r="G24" s="89" t="s">
        <v>185</v>
      </c>
      <c r="H24" s="113">
        <v>6</v>
      </c>
      <c r="I24" s="113">
        <v>38500</v>
      </c>
      <c r="J24" s="113">
        <v>2.31</v>
      </c>
      <c r="K24" s="113">
        <v>0</v>
      </c>
      <c r="L24" s="113">
        <v>0.01</v>
      </c>
      <c r="M24" s="113">
        <v>0</v>
      </c>
    </row>
    <row r="25" spans="2:13" customFormat="1" ht="15.75">
      <c r="B25" s="56" t="s">
        <v>90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  <c r="M25" s="90"/>
    </row>
    <row r="26" spans="2:13" customFormat="1" ht="15.75">
      <c r="B26" s="59" t="s">
        <v>267</v>
      </c>
      <c r="C26" s="89"/>
      <c r="D26" s="89"/>
      <c r="E26" s="89"/>
      <c r="F26" s="89"/>
      <c r="G26" s="89"/>
      <c r="H26" s="113"/>
      <c r="I26" s="113"/>
      <c r="J26" s="113"/>
      <c r="K26" s="113"/>
      <c r="L26" s="113"/>
      <c r="M26" s="113"/>
    </row>
    <row r="27" spans="2:13" customFormat="1" ht="15.75">
      <c r="B27" s="56" t="s">
        <v>254</v>
      </c>
      <c r="C27" s="87"/>
      <c r="D27" s="87"/>
      <c r="E27" s="87"/>
      <c r="F27" s="87"/>
      <c r="G27" s="87"/>
      <c r="H27" s="90">
        <v>66835</v>
      </c>
      <c r="I27" s="90"/>
      <c r="J27" s="90">
        <v>25050.99</v>
      </c>
      <c r="K27" s="90"/>
      <c r="L27" s="90"/>
      <c r="M27" s="90">
        <v>14.64</v>
      </c>
    </row>
    <row r="28" spans="2:13" customFormat="1" ht="15.75">
      <c r="B28" s="56" t="s">
        <v>91</v>
      </c>
      <c r="C28" s="87"/>
      <c r="D28" s="87"/>
      <c r="E28" s="87"/>
      <c r="F28" s="87"/>
      <c r="G28" s="87"/>
      <c r="H28" s="90">
        <v>66835</v>
      </c>
      <c r="I28" s="90"/>
      <c r="J28" s="90">
        <v>25050.99</v>
      </c>
      <c r="K28" s="90"/>
      <c r="L28" s="90"/>
      <c r="M28" s="90">
        <v>14.64</v>
      </c>
    </row>
    <row r="29" spans="2:13" customFormat="1" ht="15.75">
      <c r="B29" s="59" t="s">
        <v>736</v>
      </c>
      <c r="C29" s="89" t="s">
        <v>737</v>
      </c>
      <c r="D29" s="89" t="s">
        <v>512</v>
      </c>
      <c r="E29" s="89"/>
      <c r="F29" s="89" t="s">
        <v>732</v>
      </c>
      <c r="G29" s="89" t="s">
        <v>184</v>
      </c>
      <c r="H29" s="113">
        <v>6100</v>
      </c>
      <c r="I29" s="113">
        <v>11848</v>
      </c>
      <c r="J29" s="113">
        <v>2778.89</v>
      </c>
      <c r="K29" s="113">
        <v>0</v>
      </c>
      <c r="L29" s="113">
        <v>10.75</v>
      </c>
      <c r="M29" s="113">
        <v>1.62</v>
      </c>
    </row>
    <row r="30" spans="2:13" customFormat="1" ht="15.75">
      <c r="B30" s="59" t="s">
        <v>738</v>
      </c>
      <c r="C30" s="89" t="s">
        <v>739</v>
      </c>
      <c r="D30" s="89" t="s">
        <v>512</v>
      </c>
      <c r="E30" s="89"/>
      <c r="F30" s="89" t="s">
        <v>732</v>
      </c>
      <c r="G30" s="89" t="s">
        <v>184</v>
      </c>
      <c r="H30" s="113">
        <v>1625</v>
      </c>
      <c r="I30" s="113">
        <v>2421</v>
      </c>
      <c r="J30" s="113">
        <v>151.27000000000001</v>
      </c>
      <c r="K30" s="113">
        <v>0</v>
      </c>
      <c r="L30" s="113">
        <v>0.59</v>
      </c>
      <c r="M30" s="113">
        <v>0.09</v>
      </c>
    </row>
    <row r="31" spans="2:13" customFormat="1" ht="15.75">
      <c r="B31" s="59" t="s">
        <v>740</v>
      </c>
      <c r="C31" s="89" t="s">
        <v>741</v>
      </c>
      <c r="D31" s="89" t="s">
        <v>519</v>
      </c>
      <c r="E31" s="89"/>
      <c r="F31" s="89" t="s">
        <v>732</v>
      </c>
      <c r="G31" s="89" t="s">
        <v>186</v>
      </c>
      <c r="H31" s="113">
        <v>380</v>
      </c>
      <c r="I31" s="113">
        <v>10038</v>
      </c>
      <c r="J31" s="113">
        <v>154.25</v>
      </c>
      <c r="K31" s="113">
        <v>0</v>
      </c>
      <c r="L31" s="113">
        <v>0.6</v>
      </c>
      <c r="M31" s="113">
        <v>0.09</v>
      </c>
    </row>
    <row r="32" spans="2:13" customFormat="1" ht="15.75">
      <c r="B32" s="59" t="s">
        <v>742</v>
      </c>
      <c r="C32" s="89" t="s">
        <v>743</v>
      </c>
      <c r="D32" s="89" t="s">
        <v>512</v>
      </c>
      <c r="E32" s="89"/>
      <c r="F32" s="89" t="s">
        <v>732</v>
      </c>
      <c r="G32" s="89" t="s">
        <v>184</v>
      </c>
      <c r="H32" s="113">
        <v>770</v>
      </c>
      <c r="I32" s="113">
        <v>3881</v>
      </c>
      <c r="J32" s="113">
        <v>114.9</v>
      </c>
      <c r="K32" s="113">
        <v>0</v>
      </c>
      <c r="L32" s="113">
        <v>0.44</v>
      </c>
      <c r="M32" s="113">
        <v>7.0000000000000007E-2</v>
      </c>
    </row>
    <row r="33" spans="1:13" customFormat="1" ht="15.75">
      <c r="B33" s="59" t="s">
        <v>744</v>
      </c>
      <c r="C33" s="89" t="s">
        <v>745</v>
      </c>
      <c r="D33" s="89" t="s">
        <v>512</v>
      </c>
      <c r="E33" s="89"/>
      <c r="F33" s="89" t="s">
        <v>732</v>
      </c>
      <c r="G33" s="89" t="s">
        <v>184</v>
      </c>
      <c r="H33" s="113">
        <v>8300</v>
      </c>
      <c r="I33" s="113">
        <v>22353</v>
      </c>
      <c r="J33" s="113">
        <v>7133.63</v>
      </c>
      <c r="K33" s="113">
        <v>0</v>
      </c>
      <c r="L33" s="113">
        <v>27.59</v>
      </c>
      <c r="M33" s="113">
        <v>4.17</v>
      </c>
    </row>
    <row r="34" spans="1:13" customFormat="1" ht="31.5">
      <c r="B34" s="59" t="s">
        <v>746</v>
      </c>
      <c r="C34" s="89" t="s">
        <v>747</v>
      </c>
      <c r="D34" s="89" t="s">
        <v>512</v>
      </c>
      <c r="E34" s="89"/>
      <c r="F34" s="89" t="s">
        <v>732</v>
      </c>
      <c r="G34" s="89" t="s">
        <v>184</v>
      </c>
      <c r="H34" s="113">
        <v>15220</v>
      </c>
      <c r="I34" s="113">
        <v>3578</v>
      </c>
      <c r="J34" s="113">
        <v>2093.88</v>
      </c>
      <c r="K34" s="113">
        <v>0</v>
      </c>
      <c r="L34" s="113">
        <v>8.1</v>
      </c>
      <c r="M34" s="113">
        <v>1.22</v>
      </c>
    </row>
    <row r="35" spans="1:13" customFormat="1" ht="15.75">
      <c r="B35" s="59" t="s">
        <v>748</v>
      </c>
      <c r="C35" s="89" t="s">
        <v>749</v>
      </c>
      <c r="D35" s="89" t="s">
        <v>512</v>
      </c>
      <c r="E35" s="89"/>
      <c r="F35" s="89" t="s">
        <v>732</v>
      </c>
      <c r="G35" s="89" t="s">
        <v>184</v>
      </c>
      <c r="H35" s="113">
        <v>9450</v>
      </c>
      <c r="I35" s="113">
        <v>20531</v>
      </c>
      <c r="J35" s="113">
        <v>7459.99</v>
      </c>
      <c r="K35" s="113">
        <v>0</v>
      </c>
      <c r="L35" s="113">
        <v>28.86</v>
      </c>
      <c r="M35" s="113">
        <v>4.3600000000000003</v>
      </c>
    </row>
    <row r="36" spans="1:13" customFormat="1" ht="15.75">
      <c r="B36" s="59" t="s">
        <v>750</v>
      </c>
      <c r="C36" s="89" t="s">
        <v>751</v>
      </c>
      <c r="D36" s="89" t="s">
        <v>512</v>
      </c>
      <c r="E36" s="89"/>
      <c r="F36" s="89" t="s">
        <v>732</v>
      </c>
      <c r="G36" s="89" t="s">
        <v>184</v>
      </c>
      <c r="H36" s="113">
        <v>13370</v>
      </c>
      <c r="I36" s="113">
        <v>5740</v>
      </c>
      <c r="J36" s="113">
        <v>2950.8</v>
      </c>
      <c r="K36" s="113">
        <v>0</v>
      </c>
      <c r="L36" s="113">
        <v>11.41</v>
      </c>
      <c r="M36" s="113">
        <v>1.72</v>
      </c>
    </row>
    <row r="37" spans="1:13" customFormat="1" ht="15.75">
      <c r="B37" s="59" t="s">
        <v>752</v>
      </c>
      <c r="C37" s="89" t="s">
        <v>753</v>
      </c>
      <c r="D37" s="89" t="s">
        <v>512</v>
      </c>
      <c r="E37" s="89"/>
      <c r="F37" s="89" t="s">
        <v>732</v>
      </c>
      <c r="G37" s="89" t="s">
        <v>184</v>
      </c>
      <c r="H37" s="113">
        <v>11620</v>
      </c>
      <c r="I37" s="113">
        <v>4954</v>
      </c>
      <c r="J37" s="113">
        <v>2213.39</v>
      </c>
      <c r="K37" s="113">
        <v>0</v>
      </c>
      <c r="L37" s="113">
        <v>8.56</v>
      </c>
      <c r="M37" s="113">
        <v>1.29</v>
      </c>
    </row>
    <row r="38" spans="1:13" customFormat="1" ht="15.75">
      <c r="B38" s="56" t="s">
        <v>92</v>
      </c>
      <c r="C38" s="87"/>
      <c r="D38" s="87"/>
      <c r="E38" s="87"/>
      <c r="F38" s="87"/>
      <c r="G38" s="87"/>
      <c r="H38" s="90"/>
      <c r="I38" s="90"/>
      <c r="J38" s="90"/>
      <c r="K38" s="90"/>
      <c r="L38" s="90"/>
      <c r="M38" s="90"/>
    </row>
    <row r="39" spans="1:13" customFormat="1" ht="15.75">
      <c r="B39" s="59" t="s">
        <v>267</v>
      </c>
      <c r="C39" s="89"/>
      <c r="D39" s="89"/>
      <c r="E39" s="89"/>
      <c r="F39" s="89"/>
      <c r="G39" s="89"/>
      <c r="H39" s="113"/>
      <c r="I39" s="113"/>
      <c r="J39" s="113"/>
      <c r="K39" s="113"/>
      <c r="L39" s="113"/>
      <c r="M39" s="113"/>
    </row>
    <row r="40" spans="1:13" customFormat="1" ht="15.75">
      <c r="B40" s="56" t="s">
        <v>76</v>
      </c>
      <c r="C40" s="87"/>
      <c r="D40" s="87"/>
      <c r="E40" s="87"/>
      <c r="F40" s="87"/>
      <c r="G40" s="87"/>
      <c r="H40" s="90"/>
      <c r="I40" s="90"/>
      <c r="J40" s="90"/>
      <c r="K40" s="90"/>
      <c r="L40" s="90"/>
      <c r="M40" s="90"/>
    </row>
    <row r="41" spans="1:13" customFormat="1" ht="15.75">
      <c r="B41" s="59" t="s">
        <v>267</v>
      </c>
      <c r="C41" s="89"/>
      <c r="D41" s="89"/>
      <c r="E41" s="89"/>
      <c r="F41" s="89"/>
      <c r="G41" s="89"/>
      <c r="H41" s="113"/>
      <c r="I41" s="113"/>
      <c r="J41" s="113"/>
      <c r="K41" s="113"/>
      <c r="L41" s="113"/>
      <c r="M41" s="113"/>
    </row>
    <row r="42" spans="1:13" customFormat="1" ht="15.75">
      <c r="B42" s="56" t="s">
        <v>90</v>
      </c>
      <c r="C42" s="87"/>
      <c r="D42" s="87"/>
      <c r="E42" s="87"/>
      <c r="F42" s="87"/>
      <c r="G42" s="87"/>
      <c r="H42" s="90"/>
      <c r="I42" s="90"/>
      <c r="J42" s="90"/>
      <c r="K42" s="90"/>
      <c r="L42" s="90"/>
      <c r="M42" s="90"/>
    </row>
    <row r="43" spans="1:13" customFormat="1" ht="15.75">
      <c r="B43" s="112" t="s">
        <v>267</v>
      </c>
      <c r="C43" s="89"/>
      <c r="D43" s="89"/>
      <c r="E43" s="89"/>
      <c r="F43" s="89"/>
      <c r="G43" s="89"/>
      <c r="H43" s="113"/>
      <c r="I43" s="113"/>
      <c r="J43" s="113"/>
      <c r="K43" s="113"/>
      <c r="L43" s="113"/>
      <c r="M43" s="113"/>
    </row>
    <row r="44" spans="1:13" customFormat="1">
      <c r="A44" s="1"/>
      <c r="B44" s="6" t="s">
        <v>52</v>
      </c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customFormat="1">
      <c r="A45" s="1"/>
      <c r="B45" s="6" t="s">
        <v>145</v>
      </c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D46" s="1"/>
      <c r="E46" s="1"/>
      <c r="F46" s="1"/>
      <c r="G46" s="1"/>
    </row>
    <row r="47" spans="1:13">
      <c r="D47" s="1"/>
      <c r="E47" s="1"/>
      <c r="F47" s="1"/>
      <c r="G47" s="1"/>
    </row>
    <row r="48" spans="1:13">
      <c r="D48" s="1"/>
      <c r="E48" s="1"/>
      <c r="F48" s="1"/>
      <c r="G48" s="1"/>
    </row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46:XFD1048576 A44:M45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A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7109375" style="2" bestFit="1" customWidth="1"/>
    <col min="3" max="3" width="15.5703125" style="2" bestFit="1" customWidth="1"/>
    <col min="4" max="4" width="10.5703125" style="2" bestFit="1" customWidth="1"/>
    <col min="5" max="5" width="6.28515625" style="2" customWidth="1"/>
    <col min="6" max="6" width="9.7109375" style="1" bestFit="1" customWidth="1"/>
    <col min="7" max="7" width="5.5703125" style="1" customWidth="1"/>
    <col min="8" max="8" width="10.5703125" style="1" bestFit="1" customWidth="1"/>
    <col min="9" max="9" width="12.5703125" style="1" bestFit="1" customWidth="1"/>
    <col min="10" max="10" width="14.5703125" style="1" bestFit="1" customWidth="1"/>
    <col min="11" max="11" width="10.85546875" style="1" bestFit="1" customWidth="1"/>
    <col min="12" max="12" width="11.85546875" style="1" bestFit="1" customWidth="1"/>
    <col min="13" max="13" width="11.28515625" style="1" bestFit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272</v>
      </c>
    </row>
    <row r="2" spans="2:65">
      <c r="B2" s="81" t="s">
        <v>273</v>
      </c>
    </row>
    <row r="3" spans="2:65">
      <c r="B3" s="81" t="s">
        <v>274</v>
      </c>
    </row>
    <row r="4" spans="2:65">
      <c r="B4" s="81" t="s">
        <v>275</v>
      </c>
    </row>
    <row r="6" spans="2:65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123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47.25">
      <c r="B8" s="20" t="s">
        <v>148</v>
      </c>
      <c r="C8" s="25" t="s">
        <v>50</v>
      </c>
      <c r="D8" s="76" t="s">
        <v>153</v>
      </c>
      <c r="E8" s="47" t="s">
        <v>150</v>
      </c>
      <c r="F8" s="78" t="s">
        <v>84</v>
      </c>
      <c r="G8" s="25" t="s">
        <v>15</v>
      </c>
      <c r="H8" s="25" t="s">
        <v>85</v>
      </c>
      <c r="I8" s="25" t="s">
        <v>133</v>
      </c>
      <c r="J8" s="25" t="s">
        <v>0</v>
      </c>
      <c r="K8" s="25" t="s">
        <v>137</v>
      </c>
      <c r="L8" s="25" t="s">
        <v>78</v>
      </c>
      <c r="M8" s="25" t="s">
        <v>72</v>
      </c>
      <c r="N8" s="47" t="s">
        <v>191</v>
      </c>
      <c r="O8" s="26" t="s">
        <v>193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22</v>
      </c>
      <c r="K9" s="27" t="s">
        <v>79</v>
      </c>
      <c r="L9" s="27" t="s">
        <v>23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34</v>
      </c>
      <c r="C11" s="84"/>
      <c r="D11" s="84"/>
      <c r="E11" s="84"/>
      <c r="F11" s="84"/>
      <c r="G11" s="84"/>
      <c r="H11" s="84"/>
      <c r="I11" s="84"/>
      <c r="J11" s="83">
        <v>219141</v>
      </c>
      <c r="K11" s="83"/>
      <c r="L11" s="83">
        <v>8437.2800000000007</v>
      </c>
      <c r="M11" s="83"/>
      <c r="N11" s="83"/>
      <c r="O11" s="83">
        <v>4.93</v>
      </c>
      <c r="P11" s="5"/>
      <c r="BG11" s="1"/>
      <c r="BH11" s="3"/>
      <c r="BI11" s="1"/>
      <c r="BM11" s="1"/>
    </row>
    <row r="12" spans="2:65" customFormat="1" ht="18" customHeight="1">
      <c r="B12" s="58" t="s">
        <v>754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65" t="s">
        <v>267</v>
      </c>
      <c r="C13" s="89"/>
      <c r="D13" s="89"/>
      <c r="E13" s="89"/>
      <c r="F13" s="89"/>
      <c r="G13" s="89"/>
      <c r="H13" s="89"/>
      <c r="I13" s="89"/>
      <c r="J13" s="113"/>
      <c r="K13" s="113"/>
      <c r="L13" s="113"/>
      <c r="M13" s="113"/>
      <c r="N13" s="113"/>
      <c r="O13" s="113"/>
    </row>
    <row r="14" spans="2:65" customFormat="1" ht="31.5">
      <c r="B14" s="58" t="s">
        <v>755</v>
      </c>
      <c r="C14" s="87"/>
      <c r="D14" s="87"/>
      <c r="E14" s="87"/>
      <c r="F14" s="87"/>
      <c r="G14" s="87"/>
      <c r="H14" s="87"/>
      <c r="I14" s="87"/>
      <c r="J14" s="90">
        <v>219141</v>
      </c>
      <c r="K14" s="90"/>
      <c r="L14" s="90">
        <v>8437.2800000000007</v>
      </c>
      <c r="M14" s="90"/>
      <c r="N14" s="90"/>
      <c r="O14" s="90">
        <v>4.93</v>
      </c>
    </row>
    <row r="15" spans="2:65" customFormat="1" ht="15.75">
      <c r="B15" s="65" t="s">
        <v>756</v>
      </c>
      <c r="C15" s="89" t="s">
        <v>757</v>
      </c>
      <c r="D15" s="89" t="s">
        <v>28</v>
      </c>
      <c r="E15" s="89"/>
      <c r="F15" s="89" t="s">
        <v>758</v>
      </c>
      <c r="G15" s="89" t="s">
        <v>425</v>
      </c>
      <c r="H15" s="89" t="s">
        <v>759</v>
      </c>
      <c r="I15" s="89" t="s">
        <v>184</v>
      </c>
      <c r="J15" s="113">
        <v>746</v>
      </c>
      <c r="K15" s="113">
        <v>25239</v>
      </c>
      <c r="L15" s="113">
        <v>723.95</v>
      </c>
      <c r="M15" s="113">
        <v>0</v>
      </c>
      <c r="N15" s="113">
        <v>8.58</v>
      </c>
      <c r="O15" s="113">
        <v>0.42</v>
      </c>
    </row>
    <row r="16" spans="2:65" customFormat="1" ht="15.75">
      <c r="B16" s="65" t="s">
        <v>760</v>
      </c>
      <c r="C16" s="89" t="s">
        <v>761</v>
      </c>
      <c r="D16" s="89" t="s">
        <v>28</v>
      </c>
      <c r="E16" s="89"/>
      <c r="F16" s="89" t="s">
        <v>758</v>
      </c>
      <c r="G16" s="89">
        <v>0</v>
      </c>
      <c r="H16" s="89" t="s">
        <v>277</v>
      </c>
      <c r="I16" s="89" t="s">
        <v>186</v>
      </c>
      <c r="J16" s="113">
        <v>4555</v>
      </c>
      <c r="K16" s="113">
        <v>14345</v>
      </c>
      <c r="L16" s="113">
        <v>2642.28</v>
      </c>
      <c r="M16" s="113">
        <v>0</v>
      </c>
      <c r="N16" s="113">
        <v>31.32</v>
      </c>
      <c r="O16" s="113">
        <v>1.54</v>
      </c>
    </row>
    <row r="17" spans="1:15" customFormat="1" ht="15.75">
      <c r="B17" s="65" t="s">
        <v>762</v>
      </c>
      <c r="C17" s="89" t="s">
        <v>763</v>
      </c>
      <c r="D17" s="89" t="s">
        <v>28</v>
      </c>
      <c r="E17" s="89"/>
      <c r="F17" s="89" t="s">
        <v>758</v>
      </c>
      <c r="G17" s="89">
        <v>0</v>
      </c>
      <c r="H17" s="89" t="s">
        <v>277</v>
      </c>
      <c r="I17" s="89" t="s">
        <v>184</v>
      </c>
      <c r="J17" s="113">
        <v>1640</v>
      </c>
      <c r="K17" s="113">
        <v>13118</v>
      </c>
      <c r="L17" s="113">
        <v>827.2</v>
      </c>
      <c r="M17" s="113">
        <v>0</v>
      </c>
      <c r="N17" s="113">
        <v>9.8000000000000007</v>
      </c>
      <c r="O17" s="113">
        <v>0.48</v>
      </c>
    </row>
    <row r="18" spans="1:15" customFormat="1" ht="15.75">
      <c r="B18" s="65" t="s">
        <v>764</v>
      </c>
      <c r="C18" s="89" t="s">
        <v>765</v>
      </c>
      <c r="D18" s="89" t="s">
        <v>28</v>
      </c>
      <c r="E18" s="89"/>
      <c r="F18" s="89" t="s">
        <v>732</v>
      </c>
      <c r="G18" s="89">
        <v>0</v>
      </c>
      <c r="H18" s="89" t="s">
        <v>277</v>
      </c>
      <c r="I18" s="89" t="s">
        <v>186</v>
      </c>
      <c r="J18" s="113">
        <v>2200</v>
      </c>
      <c r="K18" s="113">
        <v>15811</v>
      </c>
      <c r="L18" s="113">
        <v>1406.6</v>
      </c>
      <c r="M18" s="113">
        <v>0</v>
      </c>
      <c r="N18" s="113">
        <v>16.670000000000002</v>
      </c>
      <c r="O18" s="113">
        <v>0.82</v>
      </c>
    </row>
    <row r="19" spans="1:15" customFormat="1" ht="15.75">
      <c r="B19" s="115" t="s">
        <v>766</v>
      </c>
      <c r="C19" s="89" t="s">
        <v>767</v>
      </c>
      <c r="D19" s="89" t="s">
        <v>156</v>
      </c>
      <c r="E19" s="89"/>
      <c r="F19" s="89" t="s">
        <v>732</v>
      </c>
      <c r="G19" s="89">
        <v>0</v>
      </c>
      <c r="H19" s="89" t="s">
        <v>277</v>
      </c>
      <c r="I19" s="89" t="s">
        <v>186</v>
      </c>
      <c r="J19" s="113">
        <v>210000</v>
      </c>
      <c r="K19" s="113">
        <v>334.11</v>
      </c>
      <c r="L19" s="113">
        <v>2837.26</v>
      </c>
      <c r="M19" s="113">
        <v>0</v>
      </c>
      <c r="N19" s="113">
        <v>33.630000000000003</v>
      </c>
      <c r="O19" s="113">
        <v>1.66</v>
      </c>
    </row>
    <row r="20" spans="1:15" customFormat="1">
      <c r="A20" s="1"/>
      <c r="B20" s="6" t="s">
        <v>52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customFormat="1">
      <c r="A21" s="1"/>
      <c r="B21" s="6" t="s">
        <v>145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C22" s="1"/>
      <c r="D22" s="1"/>
      <c r="E22" s="1"/>
    </row>
    <row r="23" spans="1:15">
      <c r="C23" s="1"/>
      <c r="D23" s="1"/>
      <c r="E23" s="1"/>
    </row>
    <row r="24" spans="1:15">
      <c r="C24" s="1"/>
      <c r="D24" s="1"/>
      <c r="E24" s="1"/>
    </row>
    <row r="25" spans="1:15">
      <c r="C25" s="1"/>
      <c r="D25" s="1"/>
      <c r="E25" s="1"/>
    </row>
    <row r="26" spans="1:15">
      <c r="C26" s="1"/>
      <c r="D26" s="1"/>
      <c r="E26" s="1"/>
    </row>
    <row r="27" spans="1:15">
      <c r="C27" s="1"/>
      <c r="D27" s="1"/>
      <c r="E27" s="1"/>
    </row>
    <row r="28" spans="1:15">
      <c r="C28" s="1"/>
      <c r="D28" s="1"/>
      <c r="E28" s="1"/>
    </row>
    <row r="29" spans="1:15">
      <c r="C29" s="1"/>
      <c r="D29" s="1"/>
      <c r="E29" s="1"/>
    </row>
    <row r="30" spans="1:15">
      <c r="C30" s="1"/>
      <c r="D30" s="1"/>
      <c r="E30" s="1"/>
    </row>
    <row r="31" spans="1:15">
      <c r="C31" s="1"/>
      <c r="D31" s="1"/>
      <c r="E31" s="1"/>
    </row>
    <row r="32" spans="1:1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2:XFD1048576 A20:O21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4" width="10.5703125" style="2" bestFit="1" customWidth="1"/>
    <col min="5" max="5" width="15.28515625" style="2" bestFit="1" customWidth="1"/>
    <col min="6" max="6" width="9.85546875" style="1" bestFit="1" customWidth="1"/>
    <col min="7" max="7" width="13.140625" style="1" bestFit="1" customWidth="1"/>
    <col min="8" max="8" width="8.28515625" style="1" bestFit="1" customWidth="1"/>
    <col min="9" max="9" width="8.7109375" style="1" bestFit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272</v>
      </c>
    </row>
    <row r="2" spans="2:60">
      <c r="B2" s="81" t="s">
        <v>273</v>
      </c>
    </row>
    <row r="3" spans="2:60">
      <c r="B3" s="81" t="s">
        <v>274</v>
      </c>
    </row>
    <row r="4" spans="2:60">
      <c r="B4" s="81" t="s">
        <v>275</v>
      </c>
    </row>
    <row r="6" spans="2:60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0" ht="26.25" customHeight="1">
      <c r="B7" s="144" t="s">
        <v>124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2:60" s="3" customFormat="1" ht="47.25">
      <c r="B8" s="20" t="s">
        <v>149</v>
      </c>
      <c r="C8" s="25" t="s">
        <v>50</v>
      </c>
      <c r="D8" s="76" t="s">
        <v>153</v>
      </c>
      <c r="E8" s="76" t="s">
        <v>84</v>
      </c>
      <c r="F8" s="25" t="s">
        <v>133</v>
      </c>
      <c r="G8" s="25" t="s">
        <v>0</v>
      </c>
      <c r="H8" s="25" t="s">
        <v>137</v>
      </c>
      <c r="I8" s="25" t="s">
        <v>78</v>
      </c>
      <c r="J8" s="25" t="s">
        <v>72</v>
      </c>
      <c r="K8" s="47" t="s">
        <v>191</v>
      </c>
      <c r="L8" s="26" t="s">
        <v>193</v>
      </c>
      <c r="BD8" s="1"/>
      <c r="BE8" s="1"/>
    </row>
    <row r="9" spans="2:60" s="3" customFormat="1" ht="20.25">
      <c r="B9" s="15"/>
      <c r="C9" s="16"/>
      <c r="D9" s="16"/>
      <c r="E9" s="16"/>
      <c r="F9" s="16"/>
      <c r="G9" s="16" t="s">
        <v>22</v>
      </c>
      <c r="H9" s="16" t="s">
        <v>79</v>
      </c>
      <c r="I9" s="16" t="s">
        <v>23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2:60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2:60" s="4" customFormat="1" ht="18" customHeight="1">
      <c r="B11" s="55" t="s">
        <v>55</v>
      </c>
      <c r="C11" s="84"/>
      <c r="D11" s="84"/>
      <c r="E11" s="84"/>
      <c r="F11" s="84"/>
      <c r="G11" s="83">
        <v>19122</v>
      </c>
      <c r="H11" s="83"/>
      <c r="I11" s="83">
        <v>10.54</v>
      </c>
      <c r="J11" s="83"/>
      <c r="K11" s="83"/>
      <c r="L11" s="83">
        <v>0.01</v>
      </c>
      <c r="BC11" s="1"/>
      <c r="BD11" s="3"/>
      <c r="BE11" s="1"/>
      <c r="BG11" s="1"/>
    </row>
    <row r="12" spans="2:60" customFormat="1" ht="18" customHeight="1">
      <c r="B12" s="58" t="s">
        <v>768</v>
      </c>
      <c r="C12" s="87"/>
      <c r="D12" s="87"/>
      <c r="E12" s="87"/>
      <c r="F12" s="87"/>
      <c r="G12" s="90">
        <v>19122</v>
      </c>
      <c r="H12" s="90"/>
      <c r="I12" s="90">
        <v>10.54</v>
      </c>
      <c r="J12" s="90"/>
      <c r="K12" s="90"/>
      <c r="L12" s="90">
        <v>0.01</v>
      </c>
    </row>
    <row r="13" spans="2:60" customFormat="1" ht="15.75">
      <c r="B13" s="66" t="s">
        <v>769</v>
      </c>
      <c r="C13" s="89">
        <v>1135474</v>
      </c>
      <c r="D13" s="89" t="s">
        <v>154</v>
      </c>
      <c r="E13" s="89" t="s">
        <v>199</v>
      </c>
      <c r="F13" s="89" t="s">
        <v>185</v>
      </c>
      <c r="G13" s="113">
        <v>16500</v>
      </c>
      <c r="H13" s="113">
        <v>4.5</v>
      </c>
      <c r="I13" s="113">
        <v>0.74</v>
      </c>
      <c r="J13" s="113">
        <v>0.05</v>
      </c>
      <c r="K13" s="113">
        <v>7.05</v>
      </c>
      <c r="L13" s="113">
        <v>0</v>
      </c>
    </row>
    <row r="14" spans="2:60" customFormat="1" ht="15.75">
      <c r="B14" s="66" t="s">
        <v>770</v>
      </c>
      <c r="C14" s="89">
        <v>6390306</v>
      </c>
      <c r="D14" s="89" t="s">
        <v>154</v>
      </c>
      <c r="E14" s="89" t="s">
        <v>170</v>
      </c>
      <c r="F14" s="89" t="s">
        <v>185</v>
      </c>
      <c r="G14" s="113">
        <v>1311</v>
      </c>
      <c r="H14" s="113">
        <v>366.8</v>
      </c>
      <c r="I14" s="113">
        <v>4.8099999999999996</v>
      </c>
      <c r="J14" s="113">
        <v>0.01</v>
      </c>
      <c r="K14" s="113">
        <v>45.63</v>
      </c>
      <c r="L14" s="113">
        <v>0</v>
      </c>
    </row>
    <row r="15" spans="2:60" customFormat="1" ht="15.75">
      <c r="B15" s="66" t="s">
        <v>771</v>
      </c>
      <c r="C15" s="89">
        <v>6390314</v>
      </c>
      <c r="D15" s="89" t="s">
        <v>154</v>
      </c>
      <c r="E15" s="89" t="s">
        <v>170</v>
      </c>
      <c r="F15" s="89" t="s">
        <v>185</v>
      </c>
      <c r="G15" s="113">
        <v>1311</v>
      </c>
      <c r="H15" s="113">
        <v>380.5</v>
      </c>
      <c r="I15" s="113">
        <v>4.99</v>
      </c>
      <c r="J15" s="113">
        <v>0.01</v>
      </c>
      <c r="K15" s="113">
        <v>47.32</v>
      </c>
      <c r="L15" s="113">
        <v>0</v>
      </c>
    </row>
    <row r="16" spans="2:60" customFormat="1" ht="15.75">
      <c r="B16" s="58" t="s">
        <v>256</v>
      </c>
      <c r="C16" s="87"/>
      <c r="D16" s="87"/>
      <c r="E16" s="87"/>
      <c r="F16" s="87"/>
      <c r="G16" s="90"/>
      <c r="H16" s="90"/>
      <c r="I16" s="90"/>
      <c r="J16" s="90"/>
      <c r="K16" s="90"/>
      <c r="L16" s="90"/>
    </row>
    <row r="17" spans="1:12" customFormat="1" ht="15.75">
      <c r="B17" s="116" t="s">
        <v>267</v>
      </c>
      <c r="C17" s="89"/>
      <c r="D17" s="89"/>
      <c r="E17" s="89"/>
      <c r="F17" s="89"/>
      <c r="G17" s="113"/>
      <c r="H17" s="113"/>
      <c r="I17" s="113"/>
      <c r="J17" s="113"/>
      <c r="K17" s="113"/>
      <c r="L17" s="113"/>
    </row>
    <row r="18" spans="1:12" customFormat="1">
      <c r="A18" s="1"/>
      <c r="B18" s="6" t="s">
        <v>52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145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D22" s="1"/>
      <c r="E22" s="1"/>
    </row>
    <row r="23" spans="1:12">
      <c r="D23" s="1"/>
      <c r="E23" s="1"/>
    </row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8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7.855468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272</v>
      </c>
    </row>
    <row r="2" spans="2:61">
      <c r="B2" s="81" t="s">
        <v>273</v>
      </c>
    </row>
    <row r="3" spans="2:61">
      <c r="B3" s="81" t="s">
        <v>274</v>
      </c>
    </row>
    <row r="4" spans="2:61">
      <c r="B4" s="81" t="s">
        <v>275</v>
      </c>
    </row>
    <row r="6" spans="2:61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125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47.25">
      <c r="B8" s="20" t="s">
        <v>149</v>
      </c>
      <c r="C8" s="25" t="s">
        <v>50</v>
      </c>
      <c r="D8" s="76" t="s">
        <v>153</v>
      </c>
      <c r="E8" s="76" t="s">
        <v>84</v>
      </c>
      <c r="F8" s="25" t="s">
        <v>133</v>
      </c>
      <c r="G8" s="25" t="s">
        <v>0</v>
      </c>
      <c r="H8" s="25" t="s">
        <v>137</v>
      </c>
      <c r="I8" s="25" t="s">
        <v>78</v>
      </c>
      <c r="J8" s="25" t="s">
        <v>72</v>
      </c>
      <c r="K8" s="47" t="s">
        <v>191</v>
      </c>
      <c r="L8" s="26" t="s">
        <v>193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22</v>
      </c>
      <c r="H9" s="16" t="s">
        <v>79</v>
      </c>
      <c r="I9" s="16" t="s">
        <v>23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57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6" t="s">
        <v>255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6" t="s">
        <v>242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59" t="s">
        <v>267</v>
      </c>
      <c r="C14" s="89"/>
      <c r="D14" s="89"/>
      <c r="E14" s="89"/>
      <c r="F14" s="89"/>
      <c r="G14" s="113"/>
      <c r="H14" s="113"/>
      <c r="I14" s="113"/>
      <c r="J14" s="113"/>
      <c r="K14" s="113"/>
      <c r="L14" s="113"/>
    </row>
    <row r="15" spans="2:61" customFormat="1" ht="15.75">
      <c r="B15" s="56" t="s">
        <v>772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59" t="s">
        <v>267</v>
      </c>
      <c r="C16" s="89"/>
      <c r="D16" s="89"/>
      <c r="E16" s="89"/>
      <c r="F16" s="89"/>
      <c r="G16" s="113"/>
      <c r="H16" s="113"/>
      <c r="I16" s="113"/>
      <c r="J16" s="113"/>
      <c r="K16" s="113"/>
      <c r="L16" s="113"/>
    </row>
    <row r="17" spans="1:12" customFormat="1" ht="15.75">
      <c r="B17" s="56" t="s">
        <v>243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59" t="s">
        <v>267</v>
      </c>
      <c r="C18" s="89"/>
      <c r="D18" s="89"/>
      <c r="E18" s="89"/>
      <c r="F18" s="89"/>
      <c r="G18" s="113"/>
      <c r="H18" s="113"/>
      <c r="I18" s="113"/>
      <c r="J18" s="113"/>
      <c r="K18" s="113"/>
      <c r="L18" s="113"/>
    </row>
    <row r="19" spans="1:12" customFormat="1" ht="15.75">
      <c r="B19" s="56" t="s">
        <v>76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59" t="s">
        <v>267</v>
      </c>
      <c r="C20" s="89"/>
      <c r="D20" s="89"/>
      <c r="E20" s="89"/>
      <c r="F20" s="89"/>
      <c r="G20" s="113"/>
      <c r="H20" s="113"/>
      <c r="I20" s="113"/>
      <c r="J20" s="113"/>
      <c r="K20" s="113"/>
      <c r="L20" s="113"/>
    </row>
    <row r="21" spans="1:12" customFormat="1" ht="15.75">
      <c r="B21" s="56" t="s">
        <v>254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6" t="s">
        <v>242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59" t="s">
        <v>267</v>
      </c>
      <c r="C23" s="89"/>
      <c r="D23" s="89"/>
      <c r="E23" s="89"/>
      <c r="F23" s="89"/>
      <c r="G23" s="113"/>
      <c r="H23" s="113"/>
      <c r="I23" s="113"/>
      <c r="J23" s="113"/>
      <c r="K23" s="113"/>
      <c r="L23" s="113"/>
    </row>
    <row r="24" spans="1:12" customFormat="1" ht="15.75">
      <c r="B24" s="56" t="s">
        <v>247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59" t="s">
        <v>267</v>
      </c>
      <c r="C25" s="89"/>
      <c r="D25" s="89"/>
      <c r="E25" s="89"/>
      <c r="F25" s="89"/>
      <c r="G25" s="113"/>
      <c r="H25" s="113"/>
      <c r="I25" s="113"/>
      <c r="J25" s="113"/>
      <c r="K25" s="113"/>
      <c r="L25" s="113"/>
    </row>
    <row r="26" spans="1:12" customFormat="1" ht="15.75">
      <c r="B26" s="56" t="s">
        <v>243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59" t="s">
        <v>267</v>
      </c>
      <c r="C27" s="89"/>
      <c r="D27" s="89"/>
      <c r="E27" s="89"/>
      <c r="F27" s="89"/>
      <c r="G27" s="113"/>
      <c r="H27" s="113"/>
      <c r="I27" s="113"/>
      <c r="J27" s="113"/>
      <c r="K27" s="113"/>
      <c r="L27" s="113"/>
    </row>
    <row r="28" spans="1:12" customFormat="1" ht="15.75">
      <c r="B28" s="56" t="s">
        <v>244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59" t="s">
        <v>267</v>
      </c>
      <c r="C29" s="89"/>
      <c r="D29" s="89"/>
      <c r="E29" s="89"/>
      <c r="F29" s="89"/>
      <c r="G29" s="113"/>
      <c r="H29" s="113"/>
      <c r="I29" s="113"/>
      <c r="J29" s="113"/>
      <c r="K29" s="113"/>
      <c r="L29" s="113"/>
    </row>
    <row r="30" spans="1:12" customFormat="1" ht="15.75">
      <c r="B30" s="56" t="s">
        <v>76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2" t="s">
        <v>267</v>
      </c>
      <c r="C31" s="89"/>
      <c r="D31" s="89"/>
      <c r="E31" s="89"/>
      <c r="F31" s="89"/>
      <c r="G31" s="113"/>
      <c r="H31" s="113"/>
      <c r="I31" s="113"/>
      <c r="J31" s="113"/>
      <c r="K31" s="113"/>
      <c r="L31" s="113"/>
    </row>
    <row r="32" spans="1:12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145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>
      <c r="C43" s="1"/>
      <c r="D43" s="1"/>
      <c r="E43" s="1"/>
    </row>
    <row r="44" spans="1:12">
      <c r="C44" s="1"/>
      <c r="D44" s="1"/>
      <c r="E44" s="1"/>
    </row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3:XFD1048576 A32:L33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7.85546875" style="1" customWidth="1"/>
    <col min="10" max="10" width="11.85546875" style="1" bestFit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272</v>
      </c>
    </row>
    <row r="2" spans="1:60">
      <c r="B2" s="81" t="s">
        <v>273</v>
      </c>
    </row>
    <row r="3" spans="1:60">
      <c r="B3" s="81" t="s">
        <v>274</v>
      </c>
    </row>
    <row r="4" spans="1:60">
      <c r="B4" s="81" t="s">
        <v>275</v>
      </c>
    </row>
    <row r="6" spans="1:60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154</v>
      </c>
      <c r="BF6" s="1" t="s">
        <v>196</v>
      </c>
      <c r="BH6" s="3" t="s">
        <v>185</v>
      </c>
    </row>
    <row r="7" spans="1:60" ht="26.25" customHeight="1">
      <c r="B7" s="144" t="s">
        <v>126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155</v>
      </c>
      <c r="BF7" s="1" t="s">
        <v>168</v>
      </c>
      <c r="BH7" s="3" t="s">
        <v>184</v>
      </c>
    </row>
    <row r="8" spans="1:60" s="3" customFormat="1" ht="47.25">
      <c r="A8" s="2"/>
      <c r="B8" s="20" t="s">
        <v>149</v>
      </c>
      <c r="C8" s="25" t="s">
        <v>50</v>
      </c>
      <c r="D8" s="76" t="s">
        <v>153</v>
      </c>
      <c r="E8" s="76" t="s">
        <v>84</v>
      </c>
      <c r="F8" s="25" t="s">
        <v>133</v>
      </c>
      <c r="G8" s="25" t="s">
        <v>0</v>
      </c>
      <c r="H8" s="25" t="s">
        <v>137</v>
      </c>
      <c r="I8" s="25" t="s">
        <v>78</v>
      </c>
      <c r="J8" s="47" t="s">
        <v>191</v>
      </c>
      <c r="K8" s="26" t="s">
        <v>193</v>
      </c>
      <c r="BC8" s="1" t="s">
        <v>163</v>
      </c>
      <c r="BD8" s="1" t="s">
        <v>164</v>
      </c>
      <c r="BE8" s="1" t="s">
        <v>169</v>
      </c>
      <c r="BG8" s="4" t="s">
        <v>186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22</v>
      </c>
      <c r="H9" s="16" t="s">
        <v>79</v>
      </c>
      <c r="I9" s="16" t="s">
        <v>23</v>
      </c>
      <c r="J9" s="27" t="s">
        <v>20</v>
      </c>
      <c r="K9" s="35" t="s">
        <v>20</v>
      </c>
      <c r="BC9" s="1" t="s">
        <v>162</v>
      </c>
      <c r="BE9" s="1" t="s">
        <v>170</v>
      </c>
      <c r="BG9" s="4" t="s">
        <v>187</v>
      </c>
    </row>
    <row r="10" spans="1:60" s="4" customFormat="1" ht="18" customHeight="1">
      <c r="A10" s="2"/>
      <c r="B10" s="18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159</v>
      </c>
      <c r="BD10" s="3"/>
      <c r="BE10" s="1" t="s">
        <v>197</v>
      </c>
      <c r="BG10" s="1" t="s">
        <v>189</v>
      </c>
    </row>
    <row r="11" spans="1:60" s="4" customFormat="1" ht="18" customHeight="1">
      <c r="A11" s="2"/>
      <c r="B11" s="55" t="s">
        <v>56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158</v>
      </c>
      <c r="BD11" s="3"/>
      <c r="BE11" s="1" t="s">
        <v>171</v>
      </c>
      <c r="BG11" s="1" t="s">
        <v>188</v>
      </c>
    </row>
    <row r="12" spans="1:60" customFormat="1" ht="15.75">
      <c r="B12" s="56" t="s">
        <v>773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3"/>
      <c r="H13" s="113"/>
      <c r="I13" s="113"/>
      <c r="J13" s="113"/>
      <c r="K13" s="113"/>
    </row>
    <row r="14" spans="1:60" customFormat="1" ht="15.75">
      <c r="B14" s="56" t="s">
        <v>774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17" t="s">
        <v>267</v>
      </c>
      <c r="C15" s="89"/>
      <c r="D15" s="89"/>
      <c r="E15" s="89"/>
      <c r="F15" s="89"/>
      <c r="G15" s="113"/>
      <c r="H15" s="113"/>
      <c r="I15" s="113"/>
      <c r="J15" s="113"/>
      <c r="K15" s="113"/>
    </row>
    <row r="16" spans="1:60" customFormat="1">
      <c r="A16" s="2"/>
      <c r="B16" s="6" t="s">
        <v>52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145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 ht="12.75"/>
    <row r="19" spans="1:58" customFormat="1" ht="12.75"/>
    <row r="20" spans="1:58">
      <c r="C20" s="3"/>
      <c r="D20" s="3"/>
      <c r="E20" s="3"/>
      <c r="F20" s="3"/>
      <c r="G20" s="3"/>
      <c r="H20" s="3"/>
      <c r="BD20" s="1" t="s">
        <v>165</v>
      </c>
      <c r="BF20" s="1" t="s">
        <v>174</v>
      </c>
    </row>
    <row r="21" spans="1:58">
      <c r="C21" s="3"/>
      <c r="D21" s="3"/>
      <c r="E21" s="3"/>
      <c r="F21" s="3"/>
      <c r="G21" s="3"/>
      <c r="H21" s="3"/>
      <c r="BD21" s="1" t="s">
        <v>157</v>
      </c>
      <c r="BE21" s="1" t="s">
        <v>166</v>
      </c>
      <c r="BF21" s="1" t="s">
        <v>175</v>
      </c>
    </row>
    <row r="22" spans="1:58">
      <c r="C22" s="3"/>
      <c r="D22" s="3"/>
      <c r="E22" s="3"/>
      <c r="F22" s="3"/>
      <c r="G22" s="3"/>
      <c r="H22" s="3"/>
      <c r="BD22" s="1" t="s">
        <v>160</v>
      </c>
      <c r="BF22" s="1" t="s">
        <v>176</v>
      </c>
    </row>
    <row r="23" spans="1:58">
      <c r="C23" s="3"/>
      <c r="D23" s="3"/>
      <c r="E23" s="3"/>
      <c r="F23" s="3"/>
      <c r="G23" s="3"/>
      <c r="H23" s="3"/>
      <c r="BD23" s="1" t="s">
        <v>28</v>
      </c>
      <c r="BE23" s="1" t="s">
        <v>161</v>
      </c>
      <c r="BF23" s="1" t="s">
        <v>199</v>
      </c>
    </row>
    <row r="24" spans="1:58">
      <c r="C24" s="3"/>
      <c r="D24" s="3"/>
      <c r="E24" s="3"/>
      <c r="F24" s="3"/>
      <c r="G24" s="3"/>
      <c r="H24" s="3"/>
      <c r="BF24" s="1" t="s">
        <v>202</v>
      </c>
    </row>
    <row r="25" spans="1:58">
      <c r="C25" s="3"/>
      <c r="D25" s="3"/>
      <c r="E25" s="3"/>
      <c r="F25" s="3"/>
      <c r="G25" s="3"/>
      <c r="H25" s="3"/>
      <c r="BF25" s="1" t="s">
        <v>177</v>
      </c>
    </row>
    <row r="26" spans="1:58">
      <c r="C26" s="3"/>
      <c r="D26" s="3"/>
      <c r="E26" s="3"/>
      <c r="F26" s="3"/>
      <c r="G26" s="3"/>
      <c r="H26" s="3"/>
      <c r="BF26" s="1" t="s">
        <v>178</v>
      </c>
    </row>
    <row r="27" spans="1:58">
      <c r="C27" s="3"/>
      <c r="D27" s="3"/>
      <c r="E27" s="3"/>
      <c r="F27" s="3"/>
      <c r="G27" s="3"/>
      <c r="H27" s="3"/>
      <c r="BF27" s="1" t="s">
        <v>201</v>
      </c>
    </row>
    <row r="28" spans="1:58">
      <c r="C28" s="3"/>
      <c r="D28" s="3"/>
      <c r="E28" s="3"/>
      <c r="F28" s="3"/>
      <c r="G28" s="3"/>
      <c r="H28" s="3"/>
      <c r="BF28" s="1" t="s">
        <v>179</v>
      </c>
    </row>
    <row r="29" spans="1:58">
      <c r="C29" s="3"/>
      <c r="D29" s="3"/>
      <c r="E29" s="3"/>
      <c r="F29" s="3"/>
      <c r="G29" s="3"/>
      <c r="H29" s="3"/>
      <c r="BF29" s="1" t="s">
        <v>180</v>
      </c>
    </row>
    <row r="30" spans="1:58">
      <c r="C30" s="3"/>
      <c r="D30" s="3"/>
      <c r="E30" s="3"/>
      <c r="F30" s="3"/>
      <c r="G30" s="3"/>
      <c r="H30" s="3"/>
      <c r="BF30" s="1" t="s">
        <v>200</v>
      </c>
    </row>
    <row r="31" spans="1:58">
      <c r="C31" s="3"/>
      <c r="D31" s="3"/>
      <c r="E31" s="3"/>
      <c r="F31" s="3"/>
      <c r="G31" s="3"/>
      <c r="H31" s="3"/>
      <c r="BF31" s="1" t="s">
        <v>28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0:XFD1048576 A16:K17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5703125" style="1" bestFit="1" customWidth="1"/>
    <col min="12" max="12" width="4.7109375" style="1" customWidth="1"/>
    <col min="13" max="13" width="6.5703125" style="1" customWidth="1"/>
    <col min="14" max="14" width="7.85546875" style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272</v>
      </c>
    </row>
    <row r="2" spans="2:81">
      <c r="B2" s="81" t="s">
        <v>273</v>
      </c>
    </row>
    <row r="3" spans="2:81">
      <c r="B3" s="81" t="s">
        <v>274</v>
      </c>
    </row>
    <row r="4" spans="2:81">
      <c r="B4" s="81" t="s">
        <v>275</v>
      </c>
    </row>
    <row r="6" spans="2:81" ht="26.25" customHeight="1">
      <c r="B6" s="144" t="s">
        <v>219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127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47.25">
      <c r="B8" s="20" t="s">
        <v>149</v>
      </c>
      <c r="C8" s="25" t="s">
        <v>50</v>
      </c>
      <c r="D8" s="79" t="s">
        <v>61</v>
      </c>
      <c r="E8" s="25" t="s">
        <v>15</v>
      </c>
      <c r="F8" s="25" t="s">
        <v>85</v>
      </c>
      <c r="G8" s="25" t="s">
        <v>134</v>
      </c>
      <c r="H8" s="77" t="s">
        <v>18</v>
      </c>
      <c r="I8" s="25" t="s">
        <v>133</v>
      </c>
      <c r="J8" s="25" t="s">
        <v>17</v>
      </c>
      <c r="K8" s="25" t="s">
        <v>19</v>
      </c>
      <c r="L8" s="25" t="s">
        <v>0</v>
      </c>
      <c r="M8" s="25" t="s">
        <v>137</v>
      </c>
      <c r="N8" s="25" t="s">
        <v>78</v>
      </c>
      <c r="O8" s="25" t="s">
        <v>72</v>
      </c>
      <c r="P8" s="47" t="s">
        <v>191</v>
      </c>
      <c r="Q8" s="26" t="s">
        <v>193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24</v>
      </c>
      <c r="H9" s="27" t="s">
        <v>21</v>
      </c>
      <c r="I9" s="27"/>
      <c r="J9" s="27" t="s">
        <v>20</v>
      </c>
      <c r="K9" s="27" t="s">
        <v>20</v>
      </c>
      <c r="L9" s="27" t="s">
        <v>22</v>
      </c>
      <c r="M9" s="27" t="s">
        <v>79</v>
      </c>
      <c r="N9" s="27" t="s">
        <v>23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146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60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255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8" t="s">
        <v>58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59" t="s">
        <v>267</v>
      </c>
      <c r="C14" s="89"/>
      <c r="D14" s="89"/>
      <c r="E14" s="89"/>
      <c r="F14" s="89"/>
      <c r="G14" s="100"/>
      <c r="H14" s="89"/>
      <c r="I14" s="89"/>
      <c r="J14" s="113"/>
      <c r="K14" s="113"/>
      <c r="L14" s="113"/>
      <c r="M14" s="113"/>
      <c r="N14" s="113"/>
      <c r="O14" s="113"/>
      <c r="P14" s="113"/>
      <c r="Q14" s="113"/>
    </row>
    <row r="15" spans="2:81" customFormat="1" ht="15.75">
      <c r="B15" s="58" t="s">
        <v>59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59" t="s">
        <v>267</v>
      </c>
      <c r="C16" s="89"/>
      <c r="D16" s="89"/>
      <c r="E16" s="89"/>
      <c r="F16" s="89"/>
      <c r="G16" s="100"/>
      <c r="H16" s="89"/>
      <c r="I16" s="89"/>
      <c r="J16" s="113"/>
      <c r="K16" s="113"/>
      <c r="L16" s="113"/>
      <c r="M16" s="113"/>
      <c r="N16" s="113"/>
      <c r="O16" s="113"/>
      <c r="P16" s="113"/>
      <c r="Q16" s="113"/>
    </row>
    <row r="17" spans="1:17" customFormat="1" ht="15.75">
      <c r="B17" s="58" t="s">
        <v>77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59" t="s">
        <v>267</v>
      </c>
      <c r="C18" s="89"/>
      <c r="D18" s="89"/>
      <c r="E18" s="89"/>
      <c r="F18" s="89"/>
      <c r="G18" s="100"/>
      <c r="H18" s="89"/>
      <c r="I18" s="89"/>
      <c r="J18" s="113"/>
      <c r="K18" s="113"/>
      <c r="L18" s="113"/>
      <c r="M18" s="113"/>
      <c r="N18" s="113"/>
      <c r="O18" s="113"/>
      <c r="P18" s="113"/>
      <c r="Q18" s="113"/>
    </row>
    <row r="19" spans="1:17" customFormat="1" ht="15.75">
      <c r="B19" s="59" t="s">
        <v>267</v>
      </c>
      <c r="C19" s="89"/>
      <c r="D19" s="89"/>
      <c r="E19" s="89"/>
      <c r="F19" s="89"/>
      <c r="G19" s="100"/>
      <c r="H19" s="89"/>
      <c r="I19" s="89"/>
      <c r="J19" s="113"/>
      <c r="K19" s="113"/>
      <c r="L19" s="113"/>
      <c r="M19" s="113"/>
      <c r="N19" s="113"/>
      <c r="O19" s="113"/>
      <c r="P19" s="113"/>
      <c r="Q19" s="113"/>
    </row>
    <row r="20" spans="1:17" customFormat="1" ht="15.75">
      <c r="B20" s="59" t="s">
        <v>267</v>
      </c>
      <c r="C20" s="89"/>
      <c r="D20" s="89"/>
      <c r="E20" s="89"/>
      <c r="F20" s="89"/>
      <c r="G20" s="100"/>
      <c r="H20" s="89"/>
      <c r="I20" s="89"/>
      <c r="J20" s="113"/>
      <c r="K20" s="113"/>
      <c r="L20" s="113"/>
      <c r="M20" s="113"/>
      <c r="N20" s="113"/>
      <c r="O20" s="113"/>
      <c r="P20" s="113"/>
      <c r="Q20" s="113"/>
    </row>
    <row r="21" spans="1:17" customFormat="1" ht="15.75">
      <c r="B21" s="59" t="s">
        <v>267</v>
      </c>
      <c r="C21" s="89"/>
      <c r="D21" s="89"/>
      <c r="E21" s="89"/>
      <c r="F21" s="89"/>
      <c r="G21" s="100"/>
      <c r="H21" s="89"/>
      <c r="I21" s="89"/>
      <c r="J21" s="113"/>
      <c r="K21" s="113"/>
      <c r="L21" s="113"/>
      <c r="M21" s="113"/>
      <c r="N21" s="113"/>
      <c r="O21" s="113"/>
      <c r="P21" s="113"/>
      <c r="Q21" s="113"/>
    </row>
    <row r="22" spans="1:17" customFormat="1" ht="15.75">
      <c r="B22" s="58" t="s">
        <v>254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8" t="s">
        <v>58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59" t="s">
        <v>267</v>
      </c>
      <c r="C24" s="89"/>
      <c r="D24" s="89"/>
      <c r="E24" s="89"/>
      <c r="F24" s="89"/>
      <c r="G24" s="100"/>
      <c r="H24" s="89"/>
      <c r="I24" s="89"/>
      <c r="J24" s="113"/>
      <c r="K24" s="113"/>
      <c r="L24" s="113"/>
      <c r="M24" s="113"/>
      <c r="N24" s="113"/>
      <c r="O24" s="113"/>
      <c r="P24" s="113"/>
      <c r="Q24" s="113"/>
    </row>
    <row r="25" spans="1:17" customFormat="1" ht="15.75">
      <c r="B25" s="58" t="s">
        <v>59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59" t="s">
        <v>267</v>
      </c>
      <c r="C26" s="89"/>
      <c r="D26" s="89"/>
      <c r="E26" s="89"/>
      <c r="F26" s="89"/>
      <c r="G26" s="100"/>
      <c r="H26" s="89"/>
      <c r="I26" s="89"/>
      <c r="J26" s="113"/>
      <c r="K26" s="113"/>
      <c r="L26" s="113"/>
      <c r="M26" s="113"/>
      <c r="N26" s="113"/>
      <c r="O26" s="113"/>
      <c r="P26" s="113"/>
      <c r="Q26" s="113"/>
    </row>
    <row r="27" spans="1:17" customFormat="1" ht="15.75">
      <c r="B27" s="58" t="s">
        <v>77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59" t="s">
        <v>267</v>
      </c>
      <c r="C28" s="89"/>
      <c r="D28" s="89"/>
      <c r="E28" s="89"/>
      <c r="F28" s="89"/>
      <c r="G28" s="100"/>
      <c r="H28" s="89"/>
      <c r="I28" s="89"/>
      <c r="J28" s="113"/>
      <c r="K28" s="113"/>
      <c r="L28" s="113"/>
      <c r="M28" s="113"/>
      <c r="N28" s="113"/>
      <c r="O28" s="113"/>
      <c r="P28" s="113"/>
      <c r="Q28" s="113"/>
    </row>
    <row r="29" spans="1:17" customFormat="1" ht="15.75">
      <c r="B29" s="59" t="s">
        <v>267</v>
      </c>
      <c r="C29" s="89"/>
      <c r="D29" s="89"/>
      <c r="E29" s="89"/>
      <c r="F29" s="89"/>
      <c r="G29" s="100"/>
      <c r="H29" s="89"/>
      <c r="I29" s="89"/>
      <c r="J29" s="113"/>
      <c r="K29" s="113"/>
      <c r="L29" s="113"/>
      <c r="M29" s="113"/>
      <c r="N29" s="113"/>
      <c r="O29" s="113"/>
      <c r="P29" s="113"/>
      <c r="Q29" s="113"/>
    </row>
    <row r="30" spans="1:17" customFormat="1" ht="15.75">
      <c r="B30" s="59" t="s">
        <v>267</v>
      </c>
      <c r="C30" s="89"/>
      <c r="D30" s="89"/>
      <c r="E30" s="89"/>
      <c r="F30" s="89"/>
      <c r="G30" s="100"/>
      <c r="H30" s="89"/>
      <c r="I30" s="89"/>
      <c r="J30" s="113"/>
      <c r="K30" s="113"/>
      <c r="L30" s="113"/>
      <c r="M30" s="113"/>
      <c r="N30" s="113"/>
      <c r="O30" s="113"/>
      <c r="P30" s="113"/>
      <c r="Q30" s="113"/>
    </row>
    <row r="31" spans="1:17" customFormat="1" ht="15.75">
      <c r="B31" s="112" t="s">
        <v>267</v>
      </c>
      <c r="C31" s="89"/>
      <c r="D31" s="89"/>
      <c r="E31" s="89"/>
      <c r="F31" s="89"/>
      <c r="G31" s="100"/>
      <c r="H31" s="89"/>
      <c r="I31" s="89"/>
      <c r="J31" s="113"/>
      <c r="K31" s="113"/>
      <c r="L31" s="113"/>
      <c r="M31" s="113"/>
      <c r="N31" s="113"/>
      <c r="O31" s="113"/>
      <c r="P31" s="113"/>
      <c r="Q31" s="113"/>
    </row>
    <row r="32" spans="1:17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145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 ht="12.75"/>
    <row r="35" spans="1:17" customFormat="1" ht="12.75"/>
    <row r="36" spans="1:17" customFormat="1" ht="12.75"/>
    <row r="37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8:XFD1048576 A32:Q33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5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2.85546875" style="2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272</v>
      </c>
    </row>
    <row r="2" spans="2:72">
      <c r="B2" s="81" t="s">
        <v>273</v>
      </c>
    </row>
    <row r="3" spans="2:72">
      <c r="B3" s="81" t="s">
        <v>274</v>
      </c>
    </row>
    <row r="4" spans="2:72">
      <c r="B4" s="81" t="s">
        <v>275</v>
      </c>
    </row>
    <row r="6" spans="2:72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47.25">
      <c r="B8" s="20" t="s">
        <v>149</v>
      </c>
      <c r="C8" s="25" t="s">
        <v>50</v>
      </c>
      <c r="D8" s="25" t="s">
        <v>15</v>
      </c>
      <c r="E8" s="25" t="s">
        <v>85</v>
      </c>
      <c r="F8" s="25" t="s">
        <v>134</v>
      </c>
      <c r="G8" s="77" t="s">
        <v>18</v>
      </c>
      <c r="H8" s="25" t="s">
        <v>133</v>
      </c>
      <c r="I8" s="25" t="s">
        <v>17</v>
      </c>
      <c r="J8" s="25" t="s">
        <v>19</v>
      </c>
      <c r="K8" s="25" t="s">
        <v>0</v>
      </c>
      <c r="L8" s="25" t="s">
        <v>137</v>
      </c>
      <c r="M8" s="25" t="s">
        <v>143</v>
      </c>
      <c r="N8" s="25" t="s">
        <v>72</v>
      </c>
      <c r="O8" s="47" t="s">
        <v>191</v>
      </c>
      <c r="P8" s="26" t="s">
        <v>193</v>
      </c>
    </row>
    <row r="9" spans="2:72" s="3" customFormat="1" ht="25.5" customHeight="1">
      <c r="B9" s="15"/>
      <c r="C9" s="27"/>
      <c r="D9" s="27"/>
      <c r="E9" s="27"/>
      <c r="F9" s="27" t="s">
        <v>24</v>
      </c>
      <c r="G9" s="27" t="s">
        <v>21</v>
      </c>
      <c r="H9" s="27"/>
      <c r="I9" s="27" t="s">
        <v>20</v>
      </c>
      <c r="J9" s="27" t="s">
        <v>20</v>
      </c>
      <c r="K9" s="27" t="s">
        <v>22</v>
      </c>
      <c r="L9" s="27" t="s">
        <v>79</v>
      </c>
      <c r="M9" s="27" t="s">
        <v>23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27</v>
      </c>
      <c r="C11" s="84"/>
      <c r="D11" s="84"/>
      <c r="E11" s="84"/>
      <c r="F11" s="95"/>
      <c r="G11" s="84"/>
      <c r="H11" s="84"/>
      <c r="I11" s="84"/>
      <c r="J11" s="85" t="s">
        <v>775</v>
      </c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255</v>
      </c>
      <c r="C12" s="87"/>
      <c r="D12" s="87"/>
      <c r="E12" s="87"/>
      <c r="F12" s="96"/>
      <c r="G12" s="87"/>
      <c r="H12" s="87"/>
      <c r="I12" s="87"/>
      <c r="J12" s="87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89"/>
      <c r="K13" s="113"/>
      <c r="L13" s="113"/>
      <c r="M13" s="113"/>
      <c r="N13" s="113"/>
      <c r="O13" s="113"/>
      <c r="P13" s="113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89"/>
      <c r="K14" s="113"/>
      <c r="L14" s="113"/>
      <c r="M14" s="113"/>
      <c r="N14" s="113"/>
      <c r="O14" s="113"/>
      <c r="P14" s="113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89"/>
      <c r="K15" s="113"/>
      <c r="L15" s="113"/>
      <c r="M15" s="113"/>
      <c r="N15" s="113"/>
      <c r="O15" s="113"/>
      <c r="P15" s="113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89"/>
      <c r="K16" s="113"/>
      <c r="L16" s="113"/>
      <c r="M16" s="113"/>
      <c r="N16" s="113"/>
      <c r="O16" s="113"/>
      <c r="P16" s="113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89"/>
      <c r="K17" s="113"/>
      <c r="L17" s="113"/>
      <c r="M17" s="113"/>
      <c r="N17" s="113"/>
      <c r="O17" s="113"/>
      <c r="P17" s="113"/>
    </row>
    <row r="18" spans="1:16" customFormat="1" ht="15.75">
      <c r="B18" s="56" t="s">
        <v>254</v>
      </c>
      <c r="C18" s="87"/>
      <c r="D18" s="87"/>
      <c r="E18" s="87"/>
      <c r="F18" s="96"/>
      <c r="G18" s="87"/>
      <c r="H18" s="87"/>
      <c r="I18" s="87"/>
      <c r="J18" s="87"/>
      <c r="K18" s="90"/>
      <c r="L18" s="90"/>
      <c r="M18" s="90"/>
      <c r="N18" s="90"/>
      <c r="O18" s="90"/>
      <c r="P18" s="90"/>
    </row>
    <row r="19" spans="1:16" customFormat="1" ht="31.5">
      <c r="B19" s="56" t="s">
        <v>80</v>
      </c>
      <c r="C19" s="87"/>
      <c r="D19" s="87"/>
      <c r="E19" s="87"/>
      <c r="F19" s="96"/>
      <c r="G19" s="87"/>
      <c r="H19" s="87"/>
      <c r="I19" s="87"/>
      <c r="J19" s="87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89"/>
      <c r="K20" s="113"/>
      <c r="L20" s="113"/>
      <c r="M20" s="113"/>
      <c r="N20" s="113"/>
      <c r="O20" s="113"/>
      <c r="P20" s="113"/>
    </row>
    <row r="21" spans="1:16" customFormat="1" ht="31.5">
      <c r="B21" s="56" t="s">
        <v>776</v>
      </c>
      <c r="C21" s="87"/>
      <c r="D21" s="87"/>
      <c r="E21" s="87"/>
      <c r="F21" s="96"/>
      <c r="G21" s="87"/>
      <c r="H21" s="87"/>
      <c r="I21" s="87"/>
      <c r="J21" s="87"/>
      <c r="K21" s="90"/>
      <c r="L21" s="90"/>
      <c r="M21" s="90"/>
      <c r="N21" s="90"/>
      <c r="O21" s="90"/>
      <c r="P21" s="90"/>
    </row>
    <row r="22" spans="1:16" customFormat="1" ht="15.75">
      <c r="B22" s="117" t="s">
        <v>267</v>
      </c>
      <c r="C22" s="89"/>
      <c r="D22" s="89"/>
      <c r="E22" s="89"/>
      <c r="F22" s="100"/>
      <c r="G22" s="89"/>
      <c r="H22" s="89"/>
      <c r="I22" s="89"/>
      <c r="J22" s="89"/>
      <c r="K22" s="113"/>
      <c r="L22" s="113"/>
      <c r="M22" s="113"/>
      <c r="N22" s="113"/>
      <c r="O22" s="113"/>
      <c r="P22" s="113"/>
    </row>
    <row r="23" spans="1:16" customFormat="1">
      <c r="A23" s="1"/>
      <c r="B23" s="6" t="s">
        <v>145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ht="12.75"/>
    <row r="25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6:XFD1048576 A23:P23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Z34" sqref="Z3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5" width="6.28515625" style="2" customWidth="1"/>
    <col min="6" max="6" width="9.710937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4.7109375" style="1" customWidth="1"/>
    <col min="15" max="15" width="6.5703125" style="1" customWidth="1"/>
    <col min="16" max="16" width="8.140625" style="1" customWidth="1"/>
    <col min="17" max="17" width="11.28515625" style="1" bestFit="1" customWidth="1"/>
    <col min="18" max="18" width="11.85546875" style="1" bestFit="1" customWidth="1"/>
    <col min="19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272</v>
      </c>
    </row>
    <row r="2" spans="2:65">
      <c r="B2" s="81" t="s">
        <v>273</v>
      </c>
    </row>
    <row r="3" spans="2:65">
      <c r="B3" s="81" t="s">
        <v>274</v>
      </c>
    </row>
    <row r="4" spans="2:65">
      <c r="B4" s="81" t="s">
        <v>275</v>
      </c>
    </row>
    <row r="6" spans="2:65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47.25">
      <c r="B8" s="20" t="s">
        <v>149</v>
      </c>
      <c r="C8" s="25" t="s">
        <v>50</v>
      </c>
      <c r="D8" s="47" t="s">
        <v>151</v>
      </c>
      <c r="E8" s="47" t="s">
        <v>150</v>
      </c>
      <c r="F8" s="76" t="s">
        <v>84</v>
      </c>
      <c r="G8" s="25" t="s">
        <v>15</v>
      </c>
      <c r="H8" s="25" t="s">
        <v>85</v>
      </c>
      <c r="I8" s="25" t="s">
        <v>134</v>
      </c>
      <c r="J8" s="77" t="s">
        <v>18</v>
      </c>
      <c r="K8" s="25" t="s">
        <v>133</v>
      </c>
      <c r="L8" s="25" t="s">
        <v>17</v>
      </c>
      <c r="M8" s="47" t="s">
        <v>19</v>
      </c>
      <c r="N8" s="25" t="s">
        <v>0</v>
      </c>
      <c r="O8" s="25" t="s">
        <v>137</v>
      </c>
      <c r="P8" s="25" t="s">
        <v>143</v>
      </c>
      <c r="Q8" s="25" t="s">
        <v>72</v>
      </c>
      <c r="R8" s="47" t="s">
        <v>191</v>
      </c>
      <c r="S8" s="26" t="s">
        <v>193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24</v>
      </c>
      <c r="J9" s="27" t="s">
        <v>21</v>
      </c>
      <c r="K9" s="27"/>
      <c r="L9" s="27" t="s">
        <v>20</v>
      </c>
      <c r="M9" s="27" t="s">
        <v>20</v>
      </c>
      <c r="N9" s="27" t="s">
        <v>22</v>
      </c>
      <c r="O9" s="27" t="s">
        <v>79</v>
      </c>
      <c r="P9" s="27" t="s">
        <v>23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146</v>
      </c>
      <c r="R10" s="62" t="s">
        <v>147</v>
      </c>
      <c r="S10" s="62" t="s">
        <v>194</v>
      </c>
      <c r="T10" s="5"/>
      <c r="BJ10" s="1"/>
    </row>
    <row r="11" spans="2:65" s="4" customFormat="1" ht="18" customHeight="1">
      <c r="B11" s="55" t="s">
        <v>51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8" t="s">
        <v>255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8" t="s">
        <v>74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3"/>
      <c r="M14" s="113"/>
      <c r="N14" s="113"/>
      <c r="O14" s="113"/>
      <c r="P14" s="113"/>
      <c r="Q14" s="113"/>
      <c r="R14" s="113"/>
      <c r="S14" s="113"/>
    </row>
    <row r="15" spans="2:65" customFormat="1" ht="15.75">
      <c r="B15" s="58" t="s">
        <v>75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3"/>
      <c r="M16" s="113"/>
      <c r="N16" s="113"/>
      <c r="O16" s="113"/>
      <c r="P16" s="113"/>
      <c r="Q16" s="113"/>
      <c r="R16" s="113"/>
      <c r="S16" s="113"/>
    </row>
    <row r="17" spans="1:19" customFormat="1" ht="15.75">
      <c r="B17" s="58" t="s">
        <v>54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3"/>
      <c r="M18" s="113"/>
      <c r="N18" s="113"/>
      <c r="O18" s="113"/>
      <c r="P18" s="113"/>
      <c r="Q18" s="113"/>
      <c r="R18" s="113"/>
      <c r="S18" s="113"/>
    </row>
    <row r="19" spans="1:19" customFormat="1" ht="15.75">
      <c r="B19" s="58" t="s">
        <v>76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3"/>
      <c r="M20" s="113"/>
      <c r="N20" s="113"/>
      <c r="O20" s="113"/>
      <c r="P20" s="113"/>
      <c r="Q20" s="113"/>
      <c r="R20" s="113"/>
      <c r="S20" s="113"/>
    </row>
    <row r="21" spans="1:19" customFormat="1" ht="15.75">
      <c r="B21" s="58" t="s">
        <v>254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8" t="s">
        <v>93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3"/>
      <c r="M23" s="113"/>
      <c r="N23" s="113"/>
      <c r="O23" s="113"/>
      <c r="P23" s="113"/>
      <c r="Q23" s="113"/>
      <c r="R23" s="113"/>
      <c r="S23" s="113"/>
    </row>
    <row r="24" spans="1:19" customFormat="1" ht="15.75">
      <c r="B24" s="58" t="s">
        <v>94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17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3"/>
      <c r="M25" s="113"/>
      <c r="N25" s="113"/>
      <c r="O25" s="113"/>
      <c r="P25" s="113"/>
      <c r="Q25" s="113"/>
      <c r="R25" s="113"/>
      <c r="S25" s="113"/>
    </row>
    <row r="26" spans="1:19" customFormat="1">
      <c r="A26" s="1"/>
      <c r="B26" s="6" t="s">
        <v>52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 ht="12.75"/>
    <row r="29" spans="1:19" customFormat="1" ht="12.75"/>
    <row r="30" spans="1:19" customFormat="1" ht="12.75"/>
    <row r="31" spans="1:19" customFormat="1" ht="12.75"/>
    <row r="32" spans="1:19" customFormat="1" ht="12.75"/>
    <row r="33" spans="4:6" customFormat="1" ht="12.75"/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4:XFD1048576 A26:S2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41"/>
  <sheetViews>
    <sheetView rightToLeft="1" workbookViewId="0">
      <selection activeCell="O57" sqref="O57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11.7109375" style="2" bestFit="1" customWidth="1"/>
    <col min="4" max="4" width="10" style="2" customWidth="1"/>
    <col min="5" max="5" width="11.7109375" style="2" bestFit="1" customWidth="1"/>
    <col min="6" max="6" width="15.28515625" style="1" bestFit="1" customWidth="1"/>
    <col min="7" max="7" width="6.85546875" style="1" bestFit="1" customWidth="1"/>
    <col min="8" max="8" width="8.7109375" style="1" bestFit="1" customWidth="1"/>
    <col min="9" max="9" width="11.85546875" style="1" bestFit="1" customWidth="1"/>
    <col min="10" max="10" width="8.140625" style="1" bestFit="1" customWidth="1"/>
    <col min="11" max="11" width="12.5703125" style="1" bestFit="1" customWidth="1"/>
    <col min="12" max="12" width="6.28515625" style="1" bestFit="1" customWidth="1"/>
    <col min="13" max="13" width="7.5703125" style="1" bestFit="1" customWidth="1"/>
    <col min="14" max="14" width="16.42578125" style="1" bestFit="1" customWidth="1"/>
    <col min="15" max="15" width="8.28515625" style="1" bestFit="1" customWidth="1"/>
    <col min="16" max="16" width="11.85546875" style="1" bestFit="1" customWidth="1"/>
    <col min="17" max="17" width="11.28515625" style="1" bestFit="1" customWidth="1"/>
    <col min="18" max="18" width="11.85546875" style="1" bestFit="1" customWidth="1"/>
    <col min="19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272</v>
      </c>
    </row>
    <row r="2" spans="2:81">
      <c r="B2" s="81" t="s">
        <v>273</v>
      </c>
    </row>
    <row r="3" spans="2:81">
      <c r="B3" s="81" t="s">
        <v>274</v>
      </c>
    </row>
    <row r="4" spans="2:81">
      <c r="B4" s="81" t="s">
        <v>275</v>
      </c>
    </row>
    <row r="6" spans="2:81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47.25">
      <c r="B8" s="20" t="s">
        <v>149</v>
      </c>
      <c r="C8" s="25" t="s">
        <v>50</v>
      </c>
      <c r="D8" s="47" t="s">
        <v>151</v>
      </c>
      <c r="E8" s="47" t="s">
        <v>150</v>
      </c>
      <c r="F8" s="76" t="s">
        <v>84</v>
      </c>
      <c r="G8" s="25" t="s">
        <v>15</v>
      </c>
      <c r="H8" s="25" t="s">
        <v>85</v>
      </c>
      <c r="I8" s="25" t="s">
        <v>134</v>
      </c>
      <c r="J8" s="77" t="s">
        <v>18</v>
      </c>
      <c r="K8" s="25" t="s">
        <v>133</v>
      </c>
      <c r="L8" s="25" t="s">
        <v>17</v>
      </c>
      <c r="M8" s="47" t="s">
        <v>19</v>
      </c>
      <c r="N8" s="25" t="s">
        <v>0</v>
      </c>
      <c r="O8" s="25" t="s">
        <v>137</v>
      </c>
      <c r="P8" s="25" t="s">
        <v>143</v>
      </c>
      <c r="Q8" s="25" t="s">
        <v>72</v>
      </c>
      <c r="R8" s="47" t="s">
        <v>191</v>
      </c>
      <c r="S8" s="26" t="s">
        <v>193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24</v>
      </c>
      <c r="J9" s="27" t="s">
        <v>21</v>
      </c>
      <c r="K9" s="27"/>
      <c r="L9" s="27" t="s">
        <v>20</v>
      </c>
      <c r="M9" s="27" t="s">
        <v>20</v>
      </c>
      <c r="N9" s="27" t="s">
        <v>22</v>
      </c>
      <c r="O9" s="27" t="s">
        <v>79</v>
      </c>
      <c r="P9" s="27" t="s">
        <v>23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146</v>
      </c>
      <c r="R10" s="62" t="s">
        <v>147</v>
      </c>
      <c r="S10" s="62" t="s">
        <v>194</v>
      </c>
      <c r="T10" s="5"/>
      <c r="BZ10" s="1"/>
    </row>
    <row r="11" spans="2:81" s="4" customFormat="1" ht="18" customHeight="1">
      <c r="B11" s="55" t="s">
        <v>62</v>
      </c>
      <c r="C11" s="84"/>
      <c r="D11" s="84"/>
      <c r="E11" s="84"/>
      <c r="F11" s="84"/>
      <c r="G11" s="84"/>
      <c r="H11" s="84"/>
      <c r="I11" s="95"/>
      <c r="J11" s="84">
        <v>3.04</v>
      </c>
      <c r="K11" s="84"/>
      <c r="L11" s="83"/>
      <c r="M11" s="83">
        <v>1.91</v>
      </c>
      <c r="N11" s="83">
        <v>7320469.04</v>
      </c>
      <c r="O11" s="83"/>
      <c r="P11" s="83">
        <v>9517.69</v>
      </c>
      <c r="Q11" s="83"/>
      <c r="R11" s="83"/>
      <c r="S11" s="83">
        <v>5.56</v>
      </c>
      <c r="T11" s="5"/>
      <c r="BZ11" s="1"/>
      <c r="CC11" s="1"/>
    </row>
    <row r="12" spans="2:81" customFormat="1" ht="17.25" customHeight="1">
      <c r="B12" s="58" t="s">
        <v>255</v>
      </c>
      <c r="C12" s="87"/>
      <c r="D12" s="87"/>
      <c r="E12" s="87"/>
      <c r="F12" s="87"/>
      <c r="G12" s="87"/>
      <c r="H12" s="87"/>
      <c r="I12" s="96"/>
      <c r="J12" s="87">
        <v>3.04</v>
      </c>
      <c r="K12" s="87"/>
      <c r="L12" s="90"/>
      <c r="M12" s="90">
        <v>1.91</v>
      </c>
      <c r="N12" s="90">
        <v>7320469.04</v>
      </c>
      <c r="O12" s="90"/>
      <c r="P12" s="90">
        <v>9517.69</v>
      </c>
      <c r="Q12" s="90"/>
      <c r="R12" s="90"/>
      <c r="S12" s="90">
        <v>5.56</v>
      </c>
    </row>
    <row r="13" spans="2:81" customFormat="1" ht="15.75">
      <c r="B13" s="58" t="s">
        <v>74</v>
      </c>
      <c r="C13" s="87"/>
      <c r="D13" s="87"/>
      <c r="E13" s="87"/>
      <c r="F13" s="87"/>
      <c r="G13" s="87"/>
      <c r="H13" s="87"/>
      <c r="I13" s="96"/>
      <c r="J13" s="87">
        <v>2.76</v>
      </c>
      <c r="K13" s="87"/>
      <c r="L13" s="90"/>
      <c r="M13" s="90">
        <v>1.52</v>
      </c>
      <c r="N13" s="90">
        <v>6700518.9400000004</v>
      </c>
      <c r="O13" s="90"/>
      <c r="P13" s="90">
        <v>8309.23</v>
      </c>
      <c r="Q13" s="90"/>
      <c r="R13" s="90"/>
      <c r="S13" s="90">
        <v>4.8499999999999996</v>
      </c>
    </row>
    <row r="14" spans="2:81" customFormat="1" ht="15.75">
      <c r="B14" s="67" t="s">
        <v>777</v>
      </c>
      <c r="C14" s="89">
        <v>1100908</v>
      </c>
      <c r="D14" s="89"/>
      <c r="E14" s="89">
        <v>2420</v>
      </c>
      <c r="F14" s="89" t="s">
        <v>394</v>
      </c>
      <c r="G14" s="89" t="s">
        <v>307</v>
      </c>
      <c r="H14" s="89" t="s">
        <v>183</v>
      </c>
      <c r="I14" s="100">
        <v>39086</v>
      </c>
      <c r="J14" s="89">
        <v>9.73</v>
      </c>
      <c r="K14" s="89" t="s">
        <v>185</v>
      </c>
      <c r="L14" s="113">
        <v>4.9000000000000004</v>
      </c>
      <c r="M14" s="113">
        <v>2.13</v>
      </c>
      <c r="N14" s="113">
        <v>312500</v>
      </c>
      <c r="O14" s="113">
        <v>153.52000000000001</v>
      </c>
      <c r="P14" s="113">
        <v>479.75</v>
      </c>
      <c r="Q14" s="113">
        <v>0.02</v>
      </c>
      <c r="R14" s="113">
        <v>5.04</v>
      </c>
      <c r="S14" s="113">
        <v>0.28000000000000003</v>
      </c>
    </row>
    <row r="15" spans="2:81" customFormat="1" ht="15.75">
      <c r="B15" s="67" t="s">
        <v>778</v>
      </c>
      <c r="C15" s="89">
        <v>1095538</v>
      </c>
      <c r="D15" s="89"/>
      <c r="E15" s="89">
        <v>2420</v>
      </c>
      <c r="F15" s="89" t="s">
        <v>394</v>
      </c>
      <c r="G15" s="89" t="s">
        <v>307</v>
      </c>
      <c r="H15" s="89" t="s">
        <v>183</v>
      </c>
      <c r="I15" s="100">
        <v>38714</v>
      </c>
      <c r="J15" s="89">
        <v>1.47</v>
      </c>
      <c r="K15" s="89" t="s">
        <v>185</v>
      </c>
      <c r="L15" s="113">
        <v>4.9000000000000004</v>
      </c>
      <c r="M15" s="113">
        <v>1.08</v>
      </c>
      <c r="N15" s="113">
        <v>830</v>
      </c>
      <c r="O15" s="113">
        <v>125.783</v>
      </c>
      <c r="P15" s="113">
        <v>1.04</v>
      </c>
      <c r="Q15" s="113">
        <v>0</v>
      </c>
      <c r="R15" s="113">
        <v>0.01</v>
      </c>
      <c r="S15" s="113">
        <v>0</v>
      </c>
    </row>
    <row r="16" spans="2:81" customFormat="1" ht="15.75">
      <c r="B16" s="67" t="s">
        <v>779</v>
      </c>
      <c r="C16" s="89">
        <v>3120052</v>
      </c>
      <c r="D16" s="89"/>
      <c r="E16" s="89">
        <v>604</v>
      </c>
      <c r="F16" s="89" t="s">
        <v>306</v>
      </c>
      <c r="G16" s="89" t="s">
        <v>304</v>
      </c>
      <c r="H16" s="89" t="s">
        <v>183</v>
      </c>
      <c r="I16" s="100">
        <v>37615</v>
      </c>
      <c r="J16" s="89">
        <v>4.47</v>
      </c>
      <c r="K16" s="89" t="s">
        <v>185</v>
      </c>
      <c r="L16" s="113">
        <v>6.6</v>
      </c>
      <c r="M16" s="113">
        <v>1.24</v>
      </c>
      <c r="N16" s="113">
        <v>148500</v>
      </c>
      <c r="O16" s="113">
        <v>159.63999999999999</v>
      </c>
      <c r="P16" s="113">
        <v>237.07</v>
      </c>
      <c r="Q16" s="113">
        <v>0</v>
      </c>
      <c r="R16" s="113">
        <v>2.4900000000000002</v>
      </c>
      <c r="S16" s="113">
        <v>0.14000000000000001</v>
      </c>
    </row>
    <row r="17" spans="2:19" customFormat="1" ht="15.75">
      <c r="B17" s="67" t="s">
        <v>780</v>
      </c>
      <c r="C17" s="89">
        <v>1102797</v>
      </c>
      <c r="D17" s="89"/>
      <c r="E17" s="89">
        <v>1417</v>
      </c>
      <c r="F17" s="89" t="s">
        <v>306</v>
      </c>
      <c r="G17" s="89" t="s">
        <v>326</v>
      </c>
      <c r="H17" s="89" t="s">
        <v>181</v>
      </c>
      <c r="I17" s="100">
        <v>39142</v>
      </c>
      <c r="J17" s="89">
        <v>1.47</v>
      </c>
      <c r="K17" s="89" t="s">
        <v>185</v>
      </c>
      <c r="L17" s="113">
        <v>4.9000000000000004</v>
      </c>
      <c r="M17" s="113">
        <v>1.53</v>
      </c>
      <c r="N17" s="113">
        <v>585600.03</v>
      </c>
      <c r="O17" s="113">
        <v>125.49</v>
      </c>
      <c r="P17" s="113">
        <v>734.87</v>
      </c>
      <c r="Q17" s="113">
        <v>0.08</v>
      </c>
      <c r="R17" s="113">
        <v>7.72</v>
      </c>
      <c r="S17" s="113">
        <v>0.43</v>
      </c>
    </row>
    <row r="18" spans="2:19" customFormat="1" ht="15.75">
      <c r="B18" s="67" t="s">
        <v>781</v>
      </c>
      <c r="C18" s="89">
        <v>1093491</v>
      </c>
      <c r="D18" s="89"/>
      <c r="E18" s="89">
        <v>2316</v>
      </c>
      <c r="F18" s="89" t="s">
        <v>172</v>
      </c>
      <c r="G18" s="89" t="s">
        <v>326</v>
      </c>
      <c r="H18" s="89" t="s">
        <v>183</v>
      </c>
      <c r="I18" s="100">
        <v>38462</v>
      </c>
      <c r="J18" s="89">
        <v>1.81</v>
      </c>
      <c r="K18" s="89" t="s">
        <v>185</v>
      </c>
      <c r="L18" s="113">
        <v>4.95</v>
      </c>
      <c r="M18" s="113">
        <v>1.34</v>
      </c>
      <c r="N18" s="113">
        <v>256.60000000000002</v>
      </c>
      <c r="O18" s="113">
        <v>130.94300000000001</v>
      </c>
      <c r="P18" s="113">
        <v>0.34</v>
      </c>
      <c r="Q18" s="113">
        <v>0</v>
      </c>
      <c r="R18" s="113">
        <v>0</v>
      </c>
      <c r="S18" s="113">
        <v>0</v>
      </c>
    </row>
    <row r="19" spans="2:19" customFormat="1" ht="15.75">
      <c r="B19" s="67" t="s">
        <v>782</v>
      </c>
      <c r="C19" s="89">
        <v>1106988</v>
      </c>
      <c r="D19" s="89"/>
      <c r="E19" s="89">
        <v>2205</v>
      </c>
      <c r="F19" s="89" t="s">
        <v>200</v>
      </c>
      <c r="G19" s="89" t="s">
        <v>326</v>
      </c>
      <c r="H19" s="89" t="s">
        <v>183</v>
      </c>
      <c r="I19" s="100">
        <v>41742</v>
      </c>
      <c r="J19" s="89">
        <v>0.49</v>
      </c>
      <c r="K19" s="89" t="s">
        <v>185</v>
      </c>
      <c r="L19" s="113">
        <v>8.4</v>
      </c>
      <c r="M19" s="113">
        <v>1.57</v>
      </c>
      <c r="N19" s="113">
        <v>45500</v>
      </c>
      <c r="O19" s="113">
        <v>127.18</v>
      </c>
      <c r="P19" s="113">
        <v>57.87</v>
      </c>
      <c r="Q19" s="113">
        <v>0.01</v>
      </c>
      <c r="R19" s="113">
        <v>0.61</v>
      </c>
      <c r="S19" s="113">
        <v>0.03</v>
      </c>
    </row>
    <row r="20" spans="2:19" customFormat="1" ht="15.75">
      <c r="B20" s="67" t="s">
        <v>783</v>
      </c>
      <c r="C20" s="89">
        <v>1089655</v>
      </c>
      <c r="D20" s="89"/>
      <c r="E20" s="89">
        <v>1367</v>
      </c>
      <c r="F20" s="89" t="s">
        <v>338</v>
      </c>
      <c r="G20" s="89" t="s">
        <v>326</v>
      </c>
      <c r="H20" s="89" t="s">
        <v>183</v>
      </c>
      <c r="I20" s="100">
        <v>39316</v>
      </c>
      <c r="J20" s="89">
        <v>1.2</v>
      </c>
      <c r="K20" s="89" t="s">
        <v>185</v>
      </c>
      <c r="L20" s="113">
        <v>5.55</v>
      </c>
      <c r="M20" s="113">
        <v>0.98</v>
      </c>
      <c r="N20" s="113">
        <v>43440</v>
      </c>
      <c r="O20" s="113">
        <v>135.96</v>
      </c>
      <c r="P20" s="113">
        <v>59.06</v>
      </c>
      <c r="Q20" s="113">
        <v>0.02</v>
      </c>
      <c r="R20" s="113">
        <v>0.62</v>
      </c>
      <c r="S20" s="113">
        <v>0.03</v>
      </c>
    </row>
    <row r="21" spans="2:19" customFormat="1" ht="15.75">
      <c r="B21" s="67" t="s">
        <v>784</v>
      </c>
      <c r="C21" s="89">
        <v>6000129</v>
      </c>
      <c r="D21" s="89"/>
      <c r="E21" s="89">
        <v>600</v>
      </c>
      <c r="F21" s="89" t="s">
        <v>394</v>
      </c>
      <c r="G21" s="89" t="s">
        <v>326</v>
      </c>
      <c r="H21" s="89" t="s">
        <v>183</v>
      </c>
      <c r="I21" s="100">
        <v>40553</v>
      </c>
      <c r="J21" s="89">
        <v>4.18</v>
      </c>
      <c r="K21" s="89" t="s">
        <v>185</v>
      </c>
      <c r="L21" s="113">
        <v>6</v>
      </c>
      <c r="M21" s="113">
        <v>2.84</v>
      </c>
      <c r="N21" s="113">
        <v>200000</v>
      </c>
      <c r="O21" s="113">
        <v>121.84</v>
      </c>
      <c r="P21" s="113">
        <v>243.68</v>
      </c>
      <c r="Q21" s="113">
        <v>0.01</v>
      </c>
      <c r="R21" s="113">
        <v>2.56</v>
      </c>
      <c r="S21" s="113">
        <v>0.14000000000000001</v>
      </c>
    </row>
    <row r="22" spans="2:19" customFormat="1" ht="15.75">
      <c r="B22" s="67" t="s">
        <v>785</v>
      </c>
      <c r="C22" s="89">
        <v>1119247</v>
      </c>
      <c r="D22" s="89"/>
      <c r="E22" s="89">
        <v>224</v>
      </c>
      <c r="F22" s="89" t="s">
        <v>338</v>
      </c>
      <c r="G22" s="89" t="s">
        <v>326</v>
      </c>
      <c r="H22" s="89" t="s">
        <v>183</v>
      </c>
      <c r="I22" s="100">
        <v>40299</v>
      </c>
      <c r="J22" s="89">
        <v>0.56000000000000005</v>
      </c>
      <c r="K22" s="89" t="s">
        <v>185</v>
      </c>
      <c r="L22" s="113">
        <v>7</v>
      </c>
      <c r="M22" s="113">
        <v>1.37</v>
      </c>
      <c r="N22" s="113">
        <v>50124.86</v>
      </c>
      <c r="O22" s="113">
        <v>132.94999999999999</v>
      </c>
      <c r="P22" s="113">
        <v>66.64</v>
      </c>
      <c r="Q22" s="113">
        <v>0.01</v>
      </c>
      <c r="R22" s="113">
        <v>0.7</v>
      </c>
      <c r="S22" s="113">
        <v>0.04</v>
      </c>
    </row>
    <row r="23" spans="2:19" customFormat="1" ht="15.75">
      <c r="B23" s="67" t="s">
        <v>786</v>
      </c>
      <c r="C23" s="89">
        <v>1094739</v>
      </c>
      <c r="D23" s="89"/>
      <c r="E23" s="89">
        <v>1281</v>
      </c>
      <c r="F23" s="89" t="s">
        <v>394</v>
      </c>
      <c r="G23" s="89" t="s">
        <v>326</v>
      </c>
      <c r="H23" s="89" t="s">
        <v>183</v>
      </c>
      <c r="I23" s="100">
        <v>39861</v>
      </c>
      <c r="J23" s="89">
        <v>1.89</v>
      </c>
      <c r="K23" s="89" t="s">
        <v>185</v>
      </c>
      <c r="L23" s="113">
        <v>5.9</v>
      </c>
      <c r="M23" s="113">
        <v>0.66</v>
      </c>
      <c r="N23" s="113">
        <v>441258.81</v>
      </c>
      <c r="O23" s="113">
        <v>133.19</v>
      </c>
      <c r="P23" s="113">
        <v>587.71</v>
      </c>
      <c r="Q23" s="113">
        <v>0.32</v>
      </c>
      <c r="R23" s="113">
        <v>6.17</v>
      </c>
      <c r="S23" s="113">
        <v>0.34</v>
      </c>
    </row>
    <row r="24" spans="2:19" customFormat="1" ht="15.75">
      <c r="B24" s="67" t="s">
        <v>787</v>
      </c>
      <c r="C24" s="89">
        <v>90150520</v>
      </c>
      <c r="D24" s="89"/>
      <c r="E24" s="89">
        <v>513927285</v>
      </c>
      <c r="F24" s="89" t="s">
        <v>170</v>
      </c>
      <c r="G24" s="89" t="s">
        <v>347</v>
      </c>
      <c r="H24" s="89" t="s">
        <v>181</v>
      </c>
      <c r="I24" s="100">
        <v>38717</v>
      </c>
      <c r="J24" s="89">
        <v>4.84</v>
      </c>
      <c r="K24" s="89" t="s">
        <v>185</v>
      </c>
      <c r="L24" s="113">
        <v>5.55</v>
      </c>
      <c r="M24" s="113">
        <v>2.99</v>
      </c>
      <c r="N24" s="113">
        <v>9890.42</v>
      </c>
      <c r="O24" s="113">
        <v>142.72399999999999</v>
      </c>
      <c r="P24" s="113">
        <v>14.12</v>
      </c>
      <c r="Q24" s="113">
        <v>0</v>
      </c>
      <c r="R24" s="113">
        <v>0.15</v>
      </c>
      <c r="S24" s="113">
        <v>0.01</v>
      </c>
    </row>
    <row r="25" spans="2:19" customFormat="1" ht="15.75">
      <c r="B25" s="67" t="s">
        <v>788</v>
      </c>
      <c r="C25" s="89">
        <v>1097997</v>
      </c>
      <c r="D25" s="89"/>
      <c r="E25" s="89">
        <v>1148</v>
      </c>
      <c r="F25" s="89" t="s">
        <v>315</v>
      </c>
      <c r="G25" s="89" t="s">
        <v>347</v>
      </c>
      <c r="H25" s="89" t="s">
        <v>183</v>
      </c>
      <c r="I25" s="100">
        <v>40511</v>
      </c>
      <c r="J25" s="89">
        <v>4</v>
      </c>
      <c r="K25" s="89" t="s">
        <v>185</v>
      </c>
      <c r="L25" s="113">
        <v>7.75</v>
      </c>
      <c r="M25" s="113">
        <v>1.21</v>
      </c>
      <c r="N25" s="113">
        <v>216386.37</v>
      </c>
      <c r="O25" s="113">
        <v>158.38</v>
      </c>
      <c r="P25" s="113">
        <v>342.71</v>
      </c>
      <c r="Q25" s="113">
        <v>0.06</v>
      </c>
      <c r="R25" s="113">
        <v>3.6</v>
      </c>
      <c r="S25" s="113">
        <v>0.2</v>
      </c>
    </row>
    <row r="26" spans="2:19" customFormat="1" ht="15.75">
      <c r="B26" s="67" t="s">
        <v>789</v>
      </c>
      <c r="C26" s="89">
        <v>6620215</v>
      </c>
      <c r="D26" s="89"/>
      <c r="E26" s="89">
        <v>662</v>
      </c>
      <c r="F26" s="89" t="s">
        <v>306</v>
      </c>
      <c r="G26" s="89" t="s">
        <v>298</v>
      </c>
      <c r="H26" s="89" t="s">
        <v>183</v>
      </c>
      <c r="I26" s="100">
        <v>38018</v>
      </c>
      <c r="J26" s="89">
        <v>1.97</v>
      </c>
      <c r="K26" s="89" t="s">
        <v>185</v>
      </c>
      <c r="L26" s="113">
        <v>5.75</v>
      </c>
      <c r="M26" s="113">
        <v>1.29</v>
      </c>
      <c r="N26" s="113">
        <v>1000000</v>
      </c>
      <c r="O26" s="113">
        <v>136.1</v>
      </c>
      <c r="P26" s="113">
        <v>1361</v>
      </c>
      <c r="Q26" s="113">
        <v>0.22</v>
      </c>
      <c r="R26" s="113">
        <v>14.3</v>
      </c>
      <c r="S26" s="113">
        <v>0.8</v>
      </c>
    </row>
    <row r="27" spans="2:19" customFormat="1" ht="15.75">
      <c r="B27" s="67" t="s">
        <v>790</v>
      </c>
      <c r="C27" s="89">
        <v>1132208</v>
      </c>
      <c r="D27" s="89"/>
      <c r="E27" s="89">
        <v>1621</v>
      </c>
      <c r="F27" s="89" t="s">
        <v>394</v>
      </c>
      <c r="G27" s="89" t="s">
        <v>298</v>
      </c>
      <c r="H27" s="89" t="s">
        <v>181</v>
      </c>
      <c r="I27" s="100">
        <v>41752</v>
      </c>
      <c r="J27" s="89">
        <v>3.51</v>
      </c>
      <c r="K27" s="89" t="s">
        <v>185</v>
      </c>
      <c r="L27" s="113">
        <v>3.9</v>
      </c>
      <c r="M27" s="113">
        <v>2.21</v>
      </c>
      <c r="N27" s="113">
        <v>145500</v>
      </c>
      <c r="O27" s="113">
        <v>106.94</v>
      </c>
      <c r="P27" s="113">
        <v>155.6</v>
      </c>
      <c r="Q27" s="113">
        <v>0.03</v>
      </c>
      <c r="R27" s="113">
        <v>1.63</v>
      </c>
      <c r="S27" s="113">
        <v>0.09</v>
      </c>
    </row>
    <row r="28" spans="2:19" customFormat="1" ht="15.75">
      <c r="B28" s="67" t="s">
        <v>791</v>
      </c>
      <c r="C28" s="89">
        <v>1099639</v>
      </c>
      <c r="D28" s="89"/>
      <c r="E28" s="89">
        <v>1095</v>
      </c>
      <c r="F28" s="89" t="s">
        <v>170</v>
      </c>
      <c r="G28" s="89" t="s">
        <v>382</v>
      </c>
      <c r="H28" s="89" t="s">
        <v>183</v>
      </c>
      <c r="I28" s="100">
        <v>40042</v>
      </c>
      <c r="J28" s="89">
        <v>0.78</v>
      </c>
      <c r="K28" s="89" t="s">
        <v>185</v>
      </c>
      <c r="L28" s="113">
        <v>5.35</v>
      </c>
      <c r="M28" s="113">
        <v>1.36</v>
      </c>
      <c r="N28" s="113">
        <v>57500.11</v>
      </c>
      <c r="O28" s="113">
        <v>123.36</v>
      </c>
      <c r="P28" s="113">
        <v>70.930000000000007</v>
      </c>
      <c r="Q28" s="113">
        <v>0.01</v>
      </c>
      <c r="R28" s="113">
        <v>0.75</v>
      </c>
      <c r="S28" s="113">
        <v>0.04</v>
      </c>
    </row>
    <row r="29" spans="2:19" customFormat="1" ht="15.75">
      <c r="B29" s="67" t="s">
        <v>792</v>
      </c>
      <c r="C29" s="89">
        <v>901501000</v>
      </c>
      <c r="D29" s="89"/>
      <c r="E29" s="89">
        <v>513927285</v>
      </c>
      <c r="F29" s="89" t="s">
        <v>321</v>
      </c>
      <c r="G29" s="89" t="s">
        <v>382</v>
      </c>
      <c r="H29" s="89" t="s">
        <v>181</v>
      </c>
      <c r="I29" s="100">
        <v>39260</v>
      </c>
      <c r="J29" s="89">
        <v>1.99</v>
      </c>
      <c r="K29" s="89" t="s">
        <v>185</v>
      </c>
      <c r="L29" s="113">
        <v>7.09</v>
      </c>
      <c r="M29" s="113">
        <v>-0.36</v>
      </c>
      <c r="N29" s="113">
        <v>2148128.41</v>
      </c>
      <c r="O29" s="113">
        <v>141.15</v>
      </c>
      <c r="P29" s="113">
        <v>3032.08</v>
      </c>
      <c r="Q29" s="113">
        <v>0.56999999999999995</v>
      </c>
      <c r="R29" s="113">
        <v>31.86</v>
      </c>
      <c r="S29" s="113">
        <v>1.77</v>
      </c>
    </row>
    <row r="30" spans="2:19" customFormat="1" ht="15.75">
      <c r="B30" s="67" t="s">
        <v>793</v>
      </c>
      <c r="C30" s="89">
        <v>1139740</v>
      </c>
      <c r="D30" s="89"/>
      <c r="E30" s="89">
        <v>1675</v>
      </c>
      <c r="F30" s="89" t="s">
        <v>315</v>
      </c>
      <c r="G30" s="89" t="s">
        <v>382</v>
      </c>
      <c r="H30" s="89" t="s">
        <v>181</v>
      </c>
      <c r="I30" s="100">
        <v>42726</v>
      </c>
      <c r="J30" s="89">
        <v>3.29</v>
      </c>
      <c r="K30" s="89" t="s">
        <v>185</v>
      </c>
      <c r="L30" s="113">
        <v>3.15</v>
      </c>
      <c r="M30" s="113">
        <v>3.12</v>
      </c>
      <c r="N30" s="113">
        <v>181000</v>
      </c>
      <c r="O30" s="113">
        <v>100.25</v>
      </c>
      <c r="P30" s="113">
        <v>181.45</v>
      </c>
      <c r="Q30" s="113">
        <v>0.06</v>
      </c>
      <c r="R30" s="113">
        <v>1.91</v>
      </c>
      <c r="S30" s="113">
        <v>0.11</v>
      </c>
    </row>
    <row r="31" spans="2:19" customFormat="1" ht="15.75">
      <c r="B31" s="67" t="s">
        <v>794</v>
      </c>
      <c r="C31" s="89">
        <v>1094747</v>
      </c>
      <c r="D31" s="89"/>
      <c r="E31" s="89">
        <v>1229</v>
      </c>
      <c r="F31" s="89" t="s">
        <v>321</v>
      </c>
      <c r="G31" s="89" t="s">
        <v>398</v>
      </c>
      <c r="H31" s="89" t="s">
        <v>183</v>
      </c>
      <c r="I31" s="100">
        <v>38635</v>
      </c>
      <c r="J31" s="89">
        <v>2.27</v>
      </c>
      <c r="K31" s="89" t="s">
        <v>185</v>
      </c>
      <c r="L31" s="113">
        <v>6.7</v>
      </c>
      <c r="M31" s="113">
        <v>5.14</v>
      </c>
      <c r="N31" s="113">
        <v>126733.7</v>
      </c>
      <c r="O31" s="113">
        <v>126.66</v>
      </c>
      <c r="P31" s="113">
        <v>160.52000000000001</v>
      </c>
      <c r="Q31" s="113">
        <v>0.08</v>
      </c>
      <c r="R31" s="113">
        <v>1.69</v>
      </c>
      <c r="S31" s="113">
        <v>0.09</v>
      </c>
    </row>
    <row r="32" spans="2:19" customFormat="1" ht="15.75">
      <c r="B32" s="67" t="s">
        <v>795</v>
      </c>
      <c r="C32" s="89">
        <v>1092774</v>
      </c>
      <c r="D32" s="89"/>
      <c r="E32" s="89">
        <v>1229</v>
      </c>
      <c r="F32" s="89" t="s">
        <v>321</v>
      </c>
      <c r="G32" s="89" t="s">
        <v>398</v>
      </c>
      <c r="H32" s="89" t="s">
        <v>183</v>
      </c>
      <c r="I32" s="100">
        <v>38445</v>
      </c>
      <c r="J32" s="89">
        <v>1.95</v>
      </c>
      <c r="K32" s="89" t="s">
        <v>185</v>
      </c>
      <c r="L32" s="113">
        <v>6.7</v>
      </c>
      <c r="M32" s="113">
        <v>5.05</v>
      </c>
      <c r="N32" s="113">
        <v>1698.32</v>
      </c>
      <c r="O32" s="113">
        <v>128.833</v>
      </c>
      <c r="P32" s="113">
        <v>2.19</v>
      </c>
      <c r="Q32" s="113">
        <v>0</v>
      </c>
      <c r="R32" s="113">
        <v>0.02</v>
      </c>
      <c r="S32" s="113">
        <v>0</v>
      </c>
    </row>
    <row r="33" spans="2:19" customFormat="1" ht="15.75">
      <c r="B33" s="67" t="s">
        <v>796</v>
      </c>
      <c r="C33" s="89">
        <v>1119049</v>
      </c>
      <c r="D33" s="89"/>
      <c r="E33" s="89">
        <v>1541</v>
      </c>
      <c r="F33" s="89" t="s">
        <v>394</v>
      </c>
      <c r="G33" s="89" t="s">
        <v>412</v>
      </c>
      <c r="H33" s="89" t="s">
        <v>181</v>
      </c>
      <c r="I33" s="100">
        <v>40269</v>
      </c>
      <c r="J33" s="89">
        <v>6.58</v>
      </c>
      <c r="K33" s="89" t="s">
        <v>185</v>
      </c>
      <c r="L33" s="113">
        <v>4.13</v>
      </c>
      <c r="M33" s="113">
        <v>3.09</v>
      </c>
      <c r="N33" s="113">
        <v>218750.03</v>
      </c>
      <c r="O33" s="113">
        <v>114.89</v>
      </c>
      <c r="P33" s="113">
        <v>251.32</v>
      </c>
      <c r="Q33" s="113">
        <v>0.05</v>
      </c>
      <c r="R33" s="113">
        <v>2.64</v>
      </c>
      <c r="S33" s="113">
        <v>0.15</v>
      </c>
    </row>
    <row r="34" spans="2:19">
      <c r="B34" s="67" t="s">
        <v>797</v>
      </c>
      <c r="C34" s="89">
        <v>1100833</v>
      </c>
      <c r="D34" s="89"/>
      <c r="E34" s="89">
        <v>2023</v>
      </c>
      <c r="F34" s="89" t="s">
        <v>170</v>
      </c>
      <c r="G34" s="89" t="s">
        <v>798</v>
      </c>
      <c r="H34" s="89" t="s">
        <v>181</v>
      </c>
      <c r="I34" s="100">
        <v>41547</v>
      </c>
      <c r="J34" s="89">
        <v>0.01</v>
      </c>
      <c r="K34" s="89" t="s">
        <v>185</v>
      </c>
      <c r="L34" s="113">
        <v>5.75</v>
      </c>
      <c r="M34" s="113">
        <v>0.01</v>
      </c>
      <c r="N34" s="113">
        <v>145712</v>
      </c>
      <c r="O34" s="113">
        <v>15</v>
      </c>
      <c r="P34" s="113">
        <v>21.86</v>
      </c>
      <c r="Q34" s="113">
        <v>0.08</v>
      </c>
      <c r="R34" s="113">
        <v>0.23</v>
      </c>
      <c r="S34" s="113">
        <v>0.01</v>
      </c>
    </row>
    <row r="35" spans="2:19">
      <c r="B35" s="67" t="s">
        <v>799</v>
      </c>
      <c r="C35" s="89">
        <v>1110378</v>
      </c>
      <c r="D35" s="89"/>
      <c r="E35" s="89">
        <v>2023</v>
      </c>
      <c r="F35" s="89" t="s">
        <v>170</v>
      </c>
      <c r="G35" s="89" t="s">
        <v>798</v>
      </c>
      <c r="H35" s="89" t="s">
        <v>181</v>
      </c>
      <c r="I35" s="100">
        <v>40759</v>
      </c>
      <c r="J35" s="89">
        <v>0.01</v>
      </c>
      <c r="K35" s="89" t="s">
        <v>185</v>
      </c>
      <c r="L35" s="113">
        <v>6.6</v>
      </c>
      <c r="M35" s="113">
        <v>0.01</v>
      </c>
      <c r="N35" s="113">
        <v>34875</v>
      </c>
      <c r="O35" s="113">
        <v>15</v>
      </c>
      <c r="P35" s="113">
        <v>5.23</v>
      </c>
      <c r="Q35" s="113">
        <v>0.01</v>
      </c>
      <c r="R35" s="113">
        <v>0.05</v>
      </c>
      <c r="S35" s="113">
        <v>0</v>
      </c>
    </row>
    <row r="36" spans="2:19">
      <c r="B36" s="67" t="s">
        <v>800</v>
      </c>
      <c r="C36" s="89">
        <v>1101567</v>
      </c>
      <c r="D36" s="89"/>
      <c r="E36" s="89">
        <v>2202</v>
      </c>
      <c r="F36" s="89" t="s">
        <v>170</v>
      </c>
      <c r="G36" s="89" t="s">
        <v>801</v>
      </c>
      <c r="H36" s="89" t="s">
        <v>183</v>
      </c>
      <c r="I36" s="100">
        <v>39114</v>
      </c>
      <c r="J36" s="89">
        <v>2.11</v>
      </c>
      <c r="K36" s="89" t="s">
        <v>185</v>
      </c>
      <c r="L36" s="113">
        <v>5.6</v>
      </c>
      <c r="M36" s="113">
        <v>24.22</v>
      </c>
      <c r="N36" s="113">
        <v>253322.25</v>
      </c>
      <c r="O36" s="113">
        <v>83.11</v>
      </c>
      <c r="P36" s="113">
        <v>210.54</v>
      </c>
      <c r="Q36" s="113">
        <v>0.02</v>
      </c>
      <c r="R36" s="113">
        <v>2.21</v>
      </c>
      <c r="S36" s="113">
        <v>0.12</v>
      </c>
    </row>
    <row r="37" spans="2:19">
      <c r="B37" s="67" t="s">
        <v>802</v>
      </c>
      <c r="C37" s="89">
        <v>1134709</v>
      </c>
      <c r="D37" s="89"/>
      <c r="E37" s="89">
        <v>2009</v>
      </c>
      <c r="F37" s="89" t="s">
        <v>173</v>
      </c>
      <c r="G37" s="89" t="s">
        <v>801</v>
      </c>
      <c r="H37" s="89" t="s">
        <v>183</v>
      </c>
      <c r="I37" s="100">
        <v>42066</v>
      </c>
      <c r="J37" s="89">
        <v>0.01</v>
      </c>
      <c r="K37" s="89" t="s">
        <v>185</v>
      </c>
      <c r="L37" s="113">
        <v>2</v>
      </c>
      <c r="M37" s="113">
        <v>0.01</v>
      </c>
      <c r="N37" s="113">
        <v>44726.62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spans="2:19">
      <c r="B38" s="67" t="s">
        <v>803</v>
      </c>
      <c r="C38" s="89">
        <v>1095942</v>
      </c>
      <c r="D38" s="89"/>
      <c r="E38" s="89">
        <v>1303</v>
      </c>
      <c r="F38" s="89" t="s">
        <v>321</v>
      </c>
      <c r="G38" s="89">
        <v>0</v>
      </c>
      <c r="H38" s="89" t="s">
        <v>277</v>
      </c>
      <c r="I38" s="100">
        <v>39817</v>
      </c>
      <c r="J38" s="89">
        <v>0.01</v>
      </c>
      <c r="K38" s="89" t="s">
        <v>185</v>
      </c>
      <c r="L38" s="113">
        <v>6</v>
      </c>
      <c r="M38" s="113">
        <v>0.01</v>
      </c>
      <c r="N38" s="113">
        <v>41559.61</v>
      </c>
      <c r="O38" s="113">
        <v>0</v>
      </c>
      <c r="P38" s="113">
        <v>0</v>
      </c>
      <c r="Q38" s="113">
        <v>0.02</v>
      </c>
      <c r="R38" s="113">
        <v>0</v>
      </c>
      <c r="S38" s="113">
        <v>0</v>
      </c>
    </row>
    <row r="39" spans="2:19">
      <c r="B39" s="67" t="s">
        <v>804</v>
      </c>
      <c r="C39" s="89">
        <v>1131184</v>
      </c>
      <c r="D39" s="89"/>
      <c r="E39" s="89">
        <v>2023</v>
      </c>
      <c r="F39" s="89" t="s">
        <v>170</v>
      </c>
      <c r="G39" s="89">
        <v>0</v>
      </c>
      <c r="H39" s="89" t="s">
        <v>277</v>
      </c>
      <c r="I39" s="100">
        <v>41675</v>
      </c>
      <c r="J39" s="89">
        <v>0.01</v>
      </c>
      <c r="K39" s="89" t="s">
        <v>185</v>
      </c>
      <c r="L39" s="113">
        <v>6.6</v>
      </c>
      <c r="M39" s="113">
        <v>0.01</v>
      </c>
      <c r="N39" s="113">
        <v>34875</v>
      </c>
      <c r="O39" s="113">
        <v>15</v>
      </c>
      <c r="P39" s="113">
        <v>5.23</v>
      </c>
      <c r="Q39" s="113">
        <v>0</v>
      </c>
      <c r="R39" s="113">
        <v>0.05</v>
      </c>
      <c r="S39" s="113">
        <v>0</v>
      </c>
    </row>
    <row r="40" spans="2:19">
      <c r="B40" s="67" t="s">
        <v>805</v>
      </c>
      <c r="C40" s="89">
        <v>1127679</v>
      </c>
      <c r="D40" s="89"/>
      <c r="E40" s="89">
        <v>2023</v>
      </c>
      <c r="F40" s="89" t="s">
        <v>170</v>
      </c>
      <c r="G40" s="89">
        <v>0</v>
      </c>
      <c r="H40" s="89" t="s">
        <v>277</v>
      </c>
      <c r="I40" s="100">
        <v>41310</v>
      </c>
      <c r="J40" s="89">
        <v>0.01</v>
      </c>
      <c r="K40" s="89" t="s">
        <v>185</v>
      </c>
      <c r="L40" s="113">
        <v>6.6</v>
      </c>
      <c r="M40" s="113">
        <v>0.01</v>
      </c>
      <c r="N40" s="113">
        <v>34875</v>
      </c>
      <c r="O40" s="113">
        <v>15</v>
      </c>
      <c r="P40" s="113">
        <v>5.23</v>
      </c>
      <c r="Q40" s="113">
        <v>0</v>
      </c>
      <c r="R40" s="113">
        <v>0.05</v>
      </c>
      <c r="S40" s="113">
        <v>0</v>
      </c>
    </row>
    <row r="41" spans="2:19">
      <c r="B41" s="67" t="s">
        <v>806</v>
      </c>
      <c r="C41" s="89">
        <v>1125624</v>
      </c>
      <c r="D41" s="89"/>
      <c r="E41" s="89">
        <v>2023</v>
      </c>
      <c r="F41" s="89" t="s">
        <v>170</v>
      </c>
      <c r="G41" s="89">
        <v>0</v>
      </c>
      <c r="H41" s="89" t="s">
        <v>277</v>
      </c>
      <c r="I41" s="100">
        <v>40941</v>
      </c>
      <c r="J41" s="89">
        <v>0.01</v>
      </c>
      <c r="K41" s="89" t="s">
        <v>185</v>
      </c>
      <c r="L41" s="113">
        <v>6.6</v>
      </c>
      <c r="M41" s="113">
        <v>0.01</v>
      </c>
      <c r="N41" s="113">
        <v>34875</v>
      </c>
      <c r="O41" s="113">
        <v>15</v>
      </c>
      <c r="P41" s="113">
        <v>5.23</v>
      </c>
      <c r="Q41" s="113">
        <v>0</v>
      </c>
      <c r="R41" s="113">
        <v>0.05</v>
      </c>
      <c r="S41" s="113">
        <v>0</v>
      </c>
    </row>
    <row r="42" spans="2:19">
      <c r="B42" s="67" t="s">
        <v>807</v>
      </c>
      <c r="C42" s="89">
        <v>1134394</v>
      </c>
      <c r="D42" s="89"/>
      <c r="E42" s="89">
        <v>2023</v>
      </c>
      <c r="F42" s="89" t="s">
        <v>170</v>
      </c>
      <c r="G42" s="89">
        <v>0</v>
      </c>
      <c r="H42" s="89" t="s">
        <v>277</v>
      </c>
      <c r="I42" s="100">
        <v>42044</v>
      </c>
      <c r="J42" s="89">
        <v>0.01</v>
      </c>
      <c r="K42" s="89" t="s">
        <v>185</v>
      </c>
      <c r="L42" s="113">
        <v>6.6</v>
      </c>
      <c r="M42" s="113">
        <v>0.01</v>
      </c>
      <c r="N42" s="113">
        <v>34875</v>
      </c>
      <c r="O42" s="113">
        <v>15</v>
      </c>
      <c r="P42" s="113">
        <v>5.23</v>
      </c>
      <c r="Q42" s="113">
        <v>0</v>
      </c>
      <c r="R42" s="113">
        <v>0.05</v>
      </c>
      <c r="S42" s="113">
        <v>0</v>
      </c>
    </row>
    <row r="43" spans="2:19">
      <c r="B43" s="67" t="s">
        <v>808</v>
      </c>
      <c r="C43" s="89">
        <v>1010065</v>
      </c>
      <c r="D43" s="89"/>
      <c r="E43" s="89">
        <v>101</v>
      </c>
      <c r="F43" s="89" t="s">
        <v>321</v>
      </c>
      <c r="G43" s="89">
        <v>0</v>
      </c>
      <c r="H43" s="89" t="s">
        <v>277</v>
      </c>
      <c r="I43" s="100">
        <v>34410</v>
      </c>
      <c r="J43" s="89">
        <v>0.01</v>
      </c>
      <c r="K43" s="89" t="s">
        <v>185</v>
      </c>
      <c r="L43" s="113">
        <v>4.25</v>
      </c>
      <c r="M43" s="113">
        <v>0.01</v>
      </c>
      <c r="N43" s="113">
        <v>7333</v>
      </c>
      <c r="O43" s="113">
        <v>1E-4</v>
      </c>
      <c r="P43" s="113">
        <v>0</v>
      </c>
      <c r="Q43" s="113">
        <v>0</v>
      </c>
      <c r="R43" s="113">
        <v>0</v>
      </c>
      <c r="S43" s="113">
        <v>0</v>
      </c>
    </row>
    <row r="44" spans="2:19">
      <c r="B44" s="67" t="s">
        <v>809</v>
      </c>
      <c r="C44" s="89">
        <v>4150124</v>
      </c>
      <c r="D44" s="89"/>
      <c r="E44" s="89">
        <v>415</v>
      </c>
      <c r="F44" s="89" t="s">
        <v>321</v>
      </c>
      <c r="G44" s="89">
        <v>0</v>
      </c>
      <c r="H44" s="89" t="s">
        <v>277</v>
      </c>
      <c r="I44" s="100"/>
      <c r="J44" s="89">
        <v>0.01</v>
      </c>
      <c r="K44" s="89" t="s">
        <v>185</v>
      </c>
      <c r="L44" s="113">
        <v>5</v>
      </c>
      <c r="M44" s="113">
        <v>0.01</v>
      </c>
      <c r="N44" s="113">
        <v>45850</v>
      </c>
      <c r="O44" s="113">
        <v>23.4</v>
      </c>
      <c r="P44" s="113">
        <v>10.73</v>
      </c>
      <c r="Q44" s="113">
        <v>0.01</v>
      </c>
      <c r="R44" s="113">
        <v>0.11</v>
      </c>
      <c r="S44" s="113">
        <v>0.01</v>
      </c>
    </row>
    <row r="45" spans="2:19">
      <c r="B45" s="67" t="s">
        <v>810</v>
      </c>
      <c r="C45" s="89">
        <v>1113562</v>
      </c>
      <c r="D45" s="89"/>
      <c r="E45" s="89">
        <v>1303</v>
      </c>
      <c r="F45" s="89" t="s">
        <v>321</v>
      </c>
      <c r="G45" s="89">
        <v>0</v>
      </c>
      <c r="H45" s="89" t="s">
        <v>277</v>
      </c>
      <c r="I45" s="100">
        <v>39889</v>
      </c>
      <c r="J45" s="89">
        <v>0.01</v>
      </c>
      <c r="K45" s="89" t="s">
        <v>185</v>
      </c>
      <c r="L45" s="113">
        <v>6</v>
      </c>
      <c r="M45" s="113">
        <v>0.01</v>
      </c>
      <c r="N45" s="113">
        <v>6926.6</v>
      </c>
      <c r="O45" s="113">
        <v>1E-3</v>
      </c>
      <c r="P45" s="113">
        <v>0</v>
      </c>
      <c r="Q45" s="113">
        <v>0.33</v>
      </c>
      <c r="R45" s="113">
        <v>0</v>
      </c>
      <c r="S45" s="113">
        <v>0</v>
      </c>
    </row>
    <row r="46" spans="2:19">
      <c r="B46" s="67" t="s">
        <v>811</v>
      </c>
      <c r="C46" s="89">
        <v>4790044</v>
      </c>
      <c r="D46" s="89"/>
      <c r="E46" s="89">
        <v>2460</v>
      </c>
      <c r="F46" s="89" t="s">
        <v>321</v>
      </c>
      <c r="G46" s="89">
        <v>0</v>
      </c>
      <c r="H46" s="89" t="s">
        <v>277</v>
      </c>
      <c r="I46" s="100">
        <v>40179</v>
      </c>
      <c r="J46" s="89">
        <v>0.01</v>
      </c>
      <c r="K46" s="89" t="s">
        <v>185</v>
      </c>
      <c r="L46" s="113">
        <v>3.5</v>
      </c>
      <c r="M46" s="113">
        <v>0.01</v>
      </c>
      <c r="N46" s="113">
        <v>16241.2</v>
      </c>
      <c r="O46" s="113">
        <v>0</v>
      </c>
      <c r="P46" s="113">
        <v>0</v>
      </c>
      <c r="Q46" s="113">
        <v>0.24</v>
      </c>
      <c r="R46" s="113">
        <v>0</v>
      </c>
      <c r="S46" s="113">
        <v>0</v>
      </c>
    </row>
    <row r="47" spans="2:19">
      <c r="B47" s="67" t="s">
        <v>812</v>
      </c>
      <c r="C47" s="89">
        <v>4790051</v>
      </c>
      <c r="D47" s="89"/>
      <c r="E47" s="89">
        <v>2460</v>
      </c>
      <c r="F47" s="89" t="s">
        <v>321</v>
      </c>
      <c r="G47" s="89">
        <v>0</v>
      </c>
      <c r="H47" s="89" t="s">
        <v>277</v>
      </c>
      <c r="I47" s="100">
        <v>40179</v>
      </c>
      <c r="J47" s="89">
        <v>0.01</v>
      </c>
      <c r="K47" s="89" t="s">
        <v>185</v>
      </c>
      <c r="L47" s="113">
        <v>3.5</v>
      </c>
      <c r="M47" s="113">
        <v>0.01</v>
      </c>
      <c r="N47" s="113">
        <v>19000</v>
      </c>
      <c r="O47" s="113">
        <v>0</v>
      </c>
      <c r="P47" s="113">
        <v>0</v>
      </c>
      <c r="Q47" s="113">
        <v>0.54</v>
      </c>
      <c r="R47" s="113">
        <v>0</v>
      </c>
      <c r="S47" s="113">
        <v>0</v>
      </c>
    </row>
    <row r="48" spans="2:19">
      <c r="B48" s="67" t="s">
        <v>813</v>
      </c>
      <c r="C48" s="89">
        <v>4790010</v>
      </c>
      <c r="D48" s="89"/>
      <c r="E48" s="89">
        <v>2460</v>
      </c>
      <c r="F48" s="89" t="s">
        <v>321</v>
      </c>
      <c r="G48" s="89">
        <v>0</v>
      </c>
      <c r="H48" s="89" t="s">
        <v>277</v>
      </c>
      <c r="I48" s="100">
        <v>40179</v>
      </c>
      <c r="J48" s="89">
        <v>0.01</v>
      </c>
      <c r="K48" s="89" t="s">
        <v>185</v>
      </c>
      <c r="L48" s="113">
        <v>3.5</v>
      </c>
      <c r="M48" s="113">
        <v>0.01</v>
      </c>
      <c r="N48" s="113">
        <v>11875</v>
      </c>
      <c r="O48" s="113">
        <v>0</v>
      </c>
      <c r="P48" s="113">
        <v>0</v>
      </c>
      <c r="Q48" s="113">
        <v>0.33</v>
      </c>
      <c r="R48" s="113">
        <v>0</v>
      </c>
      <c r="S48" s="113">
        <v>0</v>
      </c>
    </row>
    <row r="49" spans="2:19">
      <c r="B49" s="58" t="s">
        <v>75</v>
      </c>
      <c r="C49" s="87"/>
      <c r="D49" s="87"/>
      <c r="E49" s="87"/>
      <c r="F49" s="87"/>
      <c r="G49" s="87"/>
      <c r="H49" s="87"/>
      <c r="I49" s="96"/>
      <c r="J49" s="87">
        <v>5.91</v>
      </c>
      <c r="K49" s="87"/>
      <c r="L49" s="90"/>
      <c r="M49" s="90">
        <v>4.1399999999999997</v>
      </c>
      <c r="N49" s="90">
        <v>407085</v>
      </c>
      <c r="O49" s="90"/>
      <c r="P49" s="90">
        <v>418.24</v>
      </c>
      <c r="Q49" s="90"/>
      <c r="R49" s="90"/>
      <c r="S49" s="90">
        <v>0.24</v>
      </c>
    </row>
    <row r="50" spans="2:19">
      <c r="B50" s="67" t="s">
        <v>814</v>
      </c>
      <c r="C50" s="89">
        <v>6000053</v>
      </c>
      <c r="D50" s="89"/>
      <c r="E50" s="89">
        <v>600</v>
      </c>
      <c r="F50" s="89" t="s">
        <v>394</v>
      </c>
      <c r="G50" s="89" t="s">
        <v>326</v>
      </c>
      <c r="H50" s="89" t="s">
        <v>183</v>
      </c>
      <c r="I50" s="100">
        <v>38816</v>
      </c>
      <c r="J50" s="89">
        <v>0.27</v>
      </c>
      <c r="K50" s="89" t="s">
        <v>185</v>
      </c>
      <c r="L50" s="113">
        <v>8.5</v>
      </c>
      <c r="M50" s="113">
        <v>0.56000000000000005</v>
      </c>
      <c r="N50" s="113">
        <v>5085</v>
      </c>
      <c r="O50" s="113">
        <v>108.33799999999999</v>
      </c>
      <c r="P50" s="113">
        <v>5.51</v>
      </c>
      <c r="Q50" s="113">
        <v>0</v>
      </c>
      <c r="R50" s="113">
        <v>0.06</v>
      </c>
      <c r="S50" s="113">
        <v>0</v>
      </c>
    </row>
    <row r="51" spans="2:19">
      <c r="B51" s="67" t="s">
        <v>815</v>
      </c>
      <c r="C51" s="89">
        <v>1138825</v>
      </c>
      <c r="D51" s="89"/>
      <c r="E51" s="89">
        <v>1089</v>
      </c>
      <c r="F51" s="89" t="s">
        <v>338</v>
      </c>
      <c r="G51" s="89" t="s">
        <v>382</v>
      </c>
      <c r="H51" s="89" t="s">
        <v>181</v>
      </c>
      <c r="I51" s="100">
        <v>42572</v>
      </c>
      <c r="J51" s="89">
        <v>5.99</v>
      </c>
      <c r="K51" s="89" t="s">
        <v>185</v>
      </c>
      <c r="L51" s="113">
        <v>4.5999999999999996</v>
      </c>
      <c r="M51" s="113">
        <v>4.1900000000000004</v>
      </c>
      <c r="N51" s="113">
        <v>402000</v>
      </c>
      <c r="O51" s="113">
        <v>102.67</v>
      </c>
      <c r="P51" s="113">
        <v>412.73</v>
      </c>
      <c r="Q51" s="113">
        <v>0.06</v>
      </c>
      <c r="R51" s="113">
        <v>4.34</v>
      </c>
      <c r="S51" s="113">
        <v>0.24</v>
      </c>
    </row>
    <row r="52" spans="2:19">
      <c r="B52" s="58" t="s">
        <v>54</v>
      </c>
      <c r="C52" s="87"/>
      <c r="D52" s="87"/>
      <c r="E52" s="87"/>
      <c r="F52" s="87"/>
      <c r="G52" s="87"/>
      <c r="H52" s="87"/>
      <c r="I52" s="96"/>
      <c r="J52" s="87">
        <v>4.49</v>
      </c>
      <c r="K52" s="87"/>
      <c r="L52" s="90"/>
      <c r="M52" s="90">
        <v>4.8099999999999996</v>
      </c>
      <c r="N52" s="90">
        <v>212865.1</v>
      </c>
      <c r="O52" s="90"/>
      <c r="P52" s="90">
        <v>790.22</v>
      </c>
      <c r="Q52" s="90"/>
      <c r="R52" s="90"/>
      <c r="S52" s="90">
        <v>0.46</v>
      </c>
    </row>
    <row r="53" spans="2:19">
      <c r="B53" s="67" t="s">
        <v>816</v>
      </c>
      <c r="C53" s="89">
        <v>1132166</v>
      </c>
      <c r="D53" s="89"/>
      <c r="E53" s="89">
        <v>1620</v>
      </c>
      <c r="F53" s="89" t="s">
        <v>172</v>
      </c>
      <c r="G53" s="89" t="s">
        <v>326</v>
      </c>
      <c r="H53" s="89" t="s">
        <v>183</v>
      </c>
      <c r="I53" s="100">
        <v>41771</v>
      </c>
      <c r="J53" s="89">
        <v>3.71</v>
      </c>
      <c r="K53" s="89" t="s">
        <v>184</v>
      </c>
      <c r="L53" s="113">
        <v>4.4349999999999996</v>
      </c>
      <c r="M53" s="113">
        <v>3.62</v>
      </c>
      <c r="N53" s="113">
        <v>11000</v>
      </c>
      <c r="O53" s="113">
        <v>103.16</v>
      </c>
      <c r="P53" s="113">
        <v>43.62</v>
      </c>
      <c r="Q53" s="113">
        <v>0</v>
      </c>
      <c r="R53" s="113">
        <v>0.46</v>
      </c>
      <c r="S53" s="113">
        <v>0.03</v>
      </c>
    </row>
    <row r="54" spans="2:19">
      <c r="B54" s="67" t="s">
        <v>817</v>
      </c>
      <c r="C54" s="89">
        <v>1132174</v>
      </c>
      <c r="D54" s="89"/>
      <c r="E54" s="89">
        <v>1620</v>
      </c>
      <c r="F54" s="89" t="s">
        <v>172</v>
      </c>
      <c r="G54" s="89" t="s">
        <v>326</v>
      </c>
      <c r="H54" s="89" t="s">
        <v>183</v>
      </c>
      <c r="I54" s="100">
        <v>41771</v>
      </c>
      <c r="J54" s="89">
        <v>6</v>
      </c>
      <c r="K54" s="89" t="s">
        <v>184</v>
      </c>
      <c r="L54" s="113">
        <v>5.0819999999999999</v>
      </c>
      <c r="M54" s="113">
        <v>4.4800000000000004</v>
      </c>
      <c r="N54" s="113">
        <v>10000</v>
      </c>
      <c r="O54" s="113">
        <v>103.9</v>
      </c>
      <c r="P54" s="113">
        <v>39.94</v>
      </c>
      <c r="Q54" s="113">
        <v>0</v>
      </c>
      <c r="R54" s="113">
        <v>0.42</v>
      </c>
      <c r="S54" s="113">
        <v>0.02</v>
      </c>
    </row>
    <row r="55" spans="2:19">
      <c r="B55" s="67" t="s">
        <v>818</v>
      </c>
      <c r="C55" s="89">
        <v>1139161</v>
      </c>
      <c r="D55" s="89"/>
      <c r="E55" s="89">
        <v>2250</v>
      </c>
      <c r="F55" s="89" t="s">
        <v>199</v>
      </c>
      <c r="G55" s="89" t="s">
        <v>298</v>
      </c>
      <c r="H55" s="89" t="s">
        <v>183</v>
      </c>
      <c r="I55" s="100">
        <v>42625</v>
      </c>
      <c r="J55" s="89">
        <v>3.46</v>
      </c>
      <c r="K55" s="89" t="s">
        <v>184</v>
      </c>
      <c r="L55" s="113">
        <v>3.7</v>
      </c>
      <c r="M55" s="113">
        <v>4.33</v>
      </c>
      <c r="N55" s="113">
        <v>69000</v>
      </c>
      <c r="O55" s="113">
        <v>99.13</v>
      </c>
      <c r="P55" s="113">
        <v>262.93</v>
      </c>
      <c r="Q55" s="113">
        <v>0.1</v>
      </c>
      <c r="R55" s="113">
        <v>2.76</v>
      </c>
      <c r="S55" s="113">
        <v>0.15</v>
      </c>
    </row>
    <row r="56" spans="2:19">
      <c r="B56" s="67" t="s">
        <v>819</v>
      </c>
      <c r="C56" s="89">
        <v>1139179</v>
      </c>
      <c r="D56" s="89"/>
      <c r="E56" s="89">
        <v>2250</v>
      </c>
      <c r="F56" s="89" t="s">
        <v>199</v>
      </c>
      <c r="G56" s="89" t="s">
        <v>298</v>
      </c>
      <c r="H56" s="89" t="s">
        <v>183</v>
      </c>
      <c r="I56" s="100">
        <v>42625</v>
      </c>
      <c r="J56" s="89">
        <v>5.03</v>
      </c>
      <c r="K56" s="89" t="s">
        <v>184</v>
      </c>
      <c r="L56" s="113">
        <v>4.45</v>
      </c>
      <c r="M56" s="113">
        <v>4.96</v>
      </c>
      <c r="N56" s="113">
        <v>69000</v>
      </c>
      <c r="O56" s="113">
        <v>99.11</v>
      </c>
      <c r="P56" s="113">
        <v>262.88</v>
      </c>
      <c r="Q56" s="113">
        <v>0.05</v>
      </c>
      <c r="R56" s="113">
        <v>2.76</v>
      </c>
      <c r="S56" s="113">
        <v>0.15</v>
      </c>
    </row>
    <row r="57" spans="2:19">
      <c r="B57" s="67" t="s">
        <v>820</v>
      </c>
      <c r="C57" s="89">
        <v>6510044</v>
      </c>
      <c r="D57" s="89"/>
      <c r="E57" s="89">
        <v>651</v>
      </c>
      <c r="F57" s="89" t="s">
        <v>394</v>
      </c>
      <c r="G57" s="89">
        <v>0</v>
      </c>
      <c r="H57" s="89" t="s">
        <v>277</v>
      </c>
      <c r="I57" s="100">
        <v>41841</v>
      </c>
      <c r="J57" s="89">
        <v>5.83</v>
      </c>
      <c r="K57" s="89" t="s">
        <v>184</v>
      </c>
      <c r="L57" s="113">
        <v>3</v>
      </c>
      <c r="M57" s="113">
        <v>6.35</v>
      </c>
      <c r="N57" s="113">
        <v>42149.06</v>
      </c>
      <c r="O57" s="113">
        <v>83.16</v>
      </c>
      <c r="P57" s="113">
        <v>134.74</v>
      </c>
      <c r="Q57" s="113">
        <v>0.01</v>
      </c>
      <c r="R57" s="113">
        <v>1.42</v>
      </c>
      <c r="S57" s="113">
        <v>0.08</v>
      </c>
    </row>
    <row r="58" spans="2:19">
      <c r="B58" s="67" t="s">
        <v>821</v>
      </c>
      <c r="C58" s="89">
        <v>6510069</v>
      </c>
      <c r="D58" s="89"/>
      <c r="E58" s="89">
        <v>651</v>
      </c>
      <c r="F58" s="89" t="s">
        <v>394</v>
      </c>
      <c r="G58" s="89">
        <v>0</v>
      </c>
      <c r="H58" s="89" t="s">
        <v>277</v>
      </c>
      <c r="I58" s="100">
        <v>41841</v>
      </c>
      <c r="J58" s="89">
        <v>2.72</v>
      </c>
      <c r="K58" s="89" t="s">
        <v>184</v>
      </c>
      <c r="L58" s="113">
        <v>3.431</v>
      </c>
      <c r="M58" s="113">
        <v>3.67</v>
      </c>
      <c r="N58" s="113">
        <v>11716.04</v>
      </c>
      <c r="O58" s="113">
        <v>102.39</v>
      </c>
      <c r="P58" s="113">
        <v>46.11</v>
      </c>
      <c r="Q58" s="113">
        <v>0.02</v>
      </c>
      <c r="R58" s="113">
        <v>0.48</v>
      </c>
      <c r="S58" s="113">
        <v>0.03</v>
      </c>
    </row>
    <row r="59" spans="2:19">
      <c r="B59" s="58" t="s">
        <v>76</v>
      </c>
      <c r="C59" s="87"/>
      <c r="D59" s="87"/>
      <c r="E59" s="87"/>
      <c r="F59" s="87"/>
      <c r="G59" s="87"/>
      <c r="H59" s="87"/>
      <c r="I59" s="96"/>
      <c r="J59" s="87"/>
      <c r="K59" s="87"/>
      <c r="L59" s="90"/>
      <c r="M59" s="90"/>
      <c r="N59" s="90"/>
      <c r="O59" s="90"/>
      <c r="P59" s="90"/>
      <c r="Q59" s="90"/>
      <c r="R59" s="90"/>
      <c r="S59" s="90"/>
    </row>
    <row r="60" spans="2:19">
      <c r="B60" s="67" t="s">
        <v>267</v>
      </c>
      <c r="C60" s="89"/>
      <c r="D60" s="89"/>
      <c r="E60" s="89"/>
      <c r="F60" s="89"/>
      <c r="G60" s="89"/>
      <c r="H60" s="89"/>
      <c r="I60" s="100"/>
      <c r="J60" s="89"/>
      <c r="K60" s="89"/>
      <c r="L60" s="113"/>
      <c r="M60" s="113"/>
      <c r="N60" s="113"/>
      <c r="O60" s="113"/>
      <c r="P60" s="113"/>
      <c r="Q60" s="113"/>
      <c r="R60" s="113"/>
      <c r="S60" s="113"/>
    </row>
    <row r="61" spans="2:19">
      <c r="B61" s="58" t="s">
        <v>254</v>
      </c>
      <c r="C61" s="87"/>
      <c r="D61" s="87"/>
      <c r="E61" s="87"/>
      <c r="F61" s="87"/>
      <c r="G61" s="87"/>
      <c r="H61" s="87"/>
      <c r="I61" s="96"/>
      <c r="J61" s="87"/>
      <c r="K61" s="87"/>
      <c r="L61" s="90"/>
      <c r="M61" s="90"/>
      <c r="N61" s="90"/>
      <c r="O61" s="90"/>
      <c r="P61" s="90"/>
      <c r="Q61" s="90"/>
      <c r="R61" s="90"/>
      <c r="S61" s="90"/>
    </row>
    <row r="62" spans="2:19">
      <c r="B62" s="58" t="s">
        <v>95</v>
      </c>
      <c r="C62" s="87"/>
      <c r="D62" s="87"/>
      <c r="E62" s="87"/>
      <c r="F62" s="87"/>
      <c r="G62" s="87"/>
      <c r="H62" s="87"/>
      <c r="I62" s="96"/>
      <c r="J62" s="87"/>
      <c r="K62" s="87"/>
      <c r="L62" s="90"/>
      <c r="M62" s="90"/>
      <c r="N62" s="90"/>
      <c r="O62" s="90"/>
      <c r="P62" s="90"/>
      <c r="Q62" s="90"/>
      <c r="R62" s="90"/>
      <c r="S62" s="90"/>
    </row>
    <row r="63" spans="2:19">
      <c r="B63" s="67" t="s">
        <v>267</v>
      </c>
      <c r="C63" s="89"/>
      <c r="D63" s="89"/>
      <c r="E63" s="89"/>
      <c r="F63" s="89"/>
      <c r="G63" s="89"/>
      <c r="H63" s="89"/>
      <c r="I63" s="100"/>
      <c r="J63" s="89"/>
      <c r="K63" s="89"/>
      <c r="L63" s="113"/>
      <c r="M63" s="113"/>
      <c r="N63" s="113"/>
      <c r="O63" s="113"/>
      <c r="P63" s="113"/>
      <c r="Q63" s="113"/>
      <c r="R63" s="113"/>
      <c r="S63" s="113"/>
    </row>
    <row r="64" spans="2:19">
      <c r="B64" s="58" t="s">
        <v>96</v>
      </c>
      <c r="C64" s="87"/>
      <c r="D64" s="87"/>
      <c r="E64" s="87"/>
      <c r="F64" s="87"/>
      <c r="G64" s="87"/>
      <c r="H64" s="87"/>
      <c r="I64" s="96"/>
      <c r="J64" s="87"/>
      <c r="K64" s="87"/>
      <c r="L64" s="90"/>
      <c r="M64" s="90"/>
      <c r="N64" s="90"/>
      <c r="O64" s="90"/>
      <c r="P64" s="90"/>
      <c r="Q64" s="90"/>
      <c r="R64" s="90"/>
      <c r="S64" s="90"/>
    </row>
    <row r="65" spans="2:19">
      <c r="B65" s="117" t="s">
        <v>267</v>
      </c>
      <c r="C65" s="89"/>
      <c r="D65" s="89"/>
      <c r="E65" s="89"/>
      <c r="F65" s="89"/>
      <c r="G65" s="89"/>
      <c r="H65" s="89"/>
      <c r="I65" s="100"/>
      <c r="J65" s="89"/>
      <c r="K65" s="89"/>
      <c r="L65" s="113"/>
      <c r="M65" s="113"/>
      <c r="N65" s="113"/>
      <c r="O65" s="113"/>
      <c r="P65" s="113"/>
      <c r="Q65" s="113"/>
      <c r="R65" s="113"/>
      <c r="S65" s="113"/>
    </row>
    <row r="66" spans="2:19">
      <c r="B66" s="6" t="s">
        <v>52</v>
      </c>
      <c r="C66" s="1"/>
      <c r="D66" s="1"/>
      <c r="E66" s="1"/>
    </row>
    <row r="67" spans="2:19">
      <c r="B67" s="6" t="s">
        <v>145</v>
      </c>
      <c r="C67" s="1"/>
      <c r="D67" s="1"/>
      <c r="E67" s="1"/>
    </row>
    <row r="68" spans="2:19">
      <c r="C68" s="1"/>
      <c r="D68" s="1"/>
      <c r="E68" s="1"/>
    </row>
    <row r="69" spans="2:19">
      <c r="C69" s="1"/>
      <c r="D69" s="1"/>
      <c r="E69" s="1"/>
    </row>
    <row r="70" spans="2:19">
      <c r="C70" s="1"/>
      <c r="D70" s="1"/>
      <c r="E70" s="1"/>
    </row>
    <row r="71" spans="2:19">
      <c r="C71" s="1"/>
      <c r="D71" s="1"/>
      <c r="E71" s="1"/>
    </row>
    <row r="72" spans="2:19">
      <c r="C72" s="1"/>
      <c r="D72" s="1"/>
      <c r="E72" s="1"/>
    </row>
    <row r="73" spans="2:19">
      <c r="C73" s="1"/>
      <c r="D73" s="1"/>
      <c r="E73" s="1"/>
    </row>
    <row r="74" spans="2:19">
      <c r="C74" s="1"/>
      <c r="D74" s="1"/>
      <c r="E74" s="1"/>
    </row>
    <row r="75" spans="2:19">
      <c r="C75" s="1"/>
      <c r="D75" s="1"/>
      <c r="E75" s="1"/>
    </row>
    <row r="76" spans="2:19">
      <c r="C76" s="1"/>
      <c r="D76" s="1"/>
      <c r="E76" s="1"/>
    </row>
    <row r="77" spans="2:19">
      <c r="C77" s="1"/>
      <c r="D77" s="1"/>
      <c r="E77" s="1"/>
    </row>
    <row r="78" spans="2:19">
      <c r="C78" s="1"/>
      <c r="D78" s="1"/>
      <c r="E78" s="1"/>
    </row>
    <row r="79" spans="2:19">
      <c r="C79" s="1"/>
      <c r="D79" s="1"/>
      <c r="E79" s="1"/>
    </row>
    <row r="80" spans="2:19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4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I16" sqref="I16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4" width="6.28515625" style="2" customWidth="1"/>
    <col min="5" max="5" width="6.7109375" style="2" bestFit="1" customWidth="1"/>
    <col min="6" max="6" width="10.42578125" style="1" bestFit="1" customWidth="1"/>
    <col min="7" max="7" width="12.5703125" style="1" bestFit="1" customWidth="1"/>
    <col min="8" max="8" width="13.140625" style="1" bestFit="1" customWidth="1"/>
    <col min="9" max="9" width="9.85546875" style="1" bestFit="1" customWidth="1"/>
    <col min="10" max="10" width="8.7109375" style="1" bestFit="1" customWidth="1"/>
    <col min="11" max="11" width="11.28515625" style="1" bestFit="1" customWidth="1"/>
    <col min="12" max="12" width="11.85546875" style="1" bestFit="1" customWidth="1"/>
    <col min="13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272</v>
      </c>
    </row>
    <row r="2" spans="2:98">
      <c r="B2" s="81" t="s">
        <v>273</v>
      </c>
    </row>
    <row r="3" spans="2:98">
      <c r="B3" s="81" t="s">
        <v>274</v>
      </c>
    </row>
    <row r="4" spans="2:98">
      <c r="B4" s="81" t="s">
        <v>275</v>
      </c>
    </row>
    <row r="6" spans="2:98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47.25">
      <c r="B8" s="20" t="s">
        <v>149</v>
      </c>
      <c r="C8" s="25" t="s">
        <v>50</v>
      </c>
      <c r="D8" s="47" t="s">
        <v>151</v>
      </c>
      <c r="E8" s="47" t="s">
        <v>150</v>
      </c>
      <c r="F8" s="76" t="s">
        <v>84</v>
      </c>
      <c r="G8" s="25" t="s">
        <v>133</v>
      </c>
      <c r="H8" s="25" t="s">
        <v>0</v>
      </c>
      <c r="I8" s="25" t="s">
        <v>137</v>
      </c>
      <c r="J8" s="25" t="s">
        <v>143</v>
      </c>
      <c r="K8" s="25" t="s">
        <v>72</v>
      </c>
      <c r="L8" s="47" t="s">
        <v>191</v>
      </c>
      <c r="M8" s="26" t="s">
        <v>193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22</v>
      </c>
      <c r="I9" s="27" t="s">
        <v>79</v>
      </c>
      <c r="J9" s="27" t="s">
        <v>23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32</v>
      </c>
      <c r="C11" s="84"/>
      <c r="D11" s="84"/>
      <c r="E11" s="84"/>
      <c r="F11" s="84"/>
      <c r="G11" s="84"/>
      <c r="H11" s="83">
        <v>63042.93</v>
      </c>
      <c r="I11" s="83"/>
      <c r="J11" s="83">
        <v>75.06</v>
      </c>
      <c r="K11" s="83"/>
      <c r="L11" s="83"/>
      <c r="M11" s="83">
        <v>0.04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255</v>
      </c>
      <c r="C12" s="87"/>
      <c r="D12" s="87"/>
      <c r="E12" s="87"/>
      <c r="F12" s="87"/>
      <c r="G12" s="87"/>
      <c r="H12" s="90">
        <v>63042.93</v>
      </c>
      <c r="I12" s="90"/>
      <c r="J12" s="90">
        <v>75.06</v>
      </c>
      <c r="K12" s="90"/>
      <c r="L12" s="90"/>
      <c r="M12" s="90">
        <v>0.04</v>
      </c>
    </row>
    <row r="13" spans="2:98" customFormat="1" ht="15.75">
      <c r="B13" s="59" t="s">
        <v>822</v>
      </c>
      <c r="C13" s="89">
        <v>239012</v>
      </c>
      <c r="D13" s="89"/>
      <c r="E13" s="89">
        <v>2225</v>
      </c>
      <c r="F13" s="89" t="s">
        <v>485</v>
      </c>
      <c r="G13" s="89" t="s">
        <v>185</v>
      </c>
      <c r="H13" s="113">
        <v>4899</v>
      </c>
      <c r="I13" s="113">
        <v>0.01</v>
      </c>
      <c r="J13" s="113">
        <v>0</v>
      </c>
      <c r="K13" s="113">
        <v>0</v>
      </c>
      <c r="L13" s="113">
        <v>0</v>
      </c>
      <c r="M13" s="113">
        <v>0</v>
      </c>
    </row>
    <row r="14" spans="2:98" customFormat="1" ht="15.75">
      <c r="B14" s="59" t="s">
        <v>823</v>
      </c>
      <c r="C14" s="89">
        <v>109306</v>
      </c>
      <c r="D14" s="89"/>
      <c r="E14" s="89">
        <v>1246</v>
      </c>
      <c r="F14" s="89" t="s">
        <v>321</v>
      </c>
      <c r="G14" s="89" t="s">
        <v>184</v>
      </c>
      <c r="H14" s="113">
        <v>57500</v>
      </c>
      <c r="I14" s="113">
        <v>75</v>
      </c>
      <c r="J14" s="113">
        <v>43.13</v>
      </c>
      <c r="K14" s="113">
        <v>0.51</v>
      </c>
      <c r="L14" s="113">
        <v>57.45</v>
      </c>
      <c r="M14" s="113">
        <v>0.03</v>
      </c>
    </row>
    <row r="15" spans="2:98" customFormat="1" ht="15.75">
      <c r="B15" s="59" t="s">
        <v>824</v>
      </c>
      <c r="C15" s="89">
        <v>1992007</v>
      </c>
      <c r="D15" s="89"/>
      <c r="E15" s="89">
        <v>651</v>
      </c>
      <c r="F15" s="89" t="s">
        <v>394</v>
      </c>
      <c r="G15" s="89" t="s">
        <v>184</v>
      </c>
      <c r="H15" s="113">
        <v>643.92999999999995</v>
      </c>
      <c r="I15" s="113">
        <v>12.9</v>
      </c>
      <c r="J15" s="113">
        <v>31.94</v>
      </c>
      <c r="K15" s="113">
        <v>0.28999999999999998</v>
      </c>
      <c r="L15" s="113">
        <v>42.55</v>
      </c>
      <c r="M15" s="113">
        <v>0.02</v>
      </c>
    </row>
    <row r="16" spans="2:98" customFormat="1" ht="15.75">
      <c r="B16" s="58" t="s">
        <v>254</v>
      </c>
      <c r="C16" s="87"/>
      <c r="D16" s="87"/>
      <c r="E16" s="87"/>
      <c r="F16" s="87"/>
      <c r="G16" s="87"/>
      <c r="H16" s="90"/>
      <c r="I16" s="90"/>
      <c r="J16" s="90"/>
      <c r="K16" s="90"/>
      <c r="L16" s="90"/>
      <c r="M16" s="90"/>
    </row>
    <row r="17" spans="1:13" customFormat="1" ht="15.75">
      <c r="B17" s="58" t="s">
        <v>83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267</v>
      </c>
      <c r="C18" s="89"/>
      <c r="D18" s="89"/>
      <c r="E18" s="89"/>
      <c r="F18" s="89"/>
      <c r="G18" s="89"/>
      <c r="H18" s="113"/>
      <c r="I18" s="113"/>
      <c r="J18" s="113"/>
      <c r="K18" s="113"/>
      <c r="L18" s="113"/>
      <c r="M18" s="113"/>
    </row>
    <row r="19" spans="1:13" customFormat="1" ht="15.75">
      <c r="B19" s="58" t="s">
        <v>82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  <c r="M19" s="90"/>
    </row>
    <row r="20" spans="1:13" customFormat="1" ht="15.75">
      <c r="B20" s="112" t="s">
        <v>267</v>
      </c>
      <c r="C20" s="89"/>
      <c r="D20" s="89"/>
      <c r="E20" s="89"/>
      <c r="F20" s="89"/>
      <c r="G20" s="89"/>
      <c r="H20" s="113"/>
      <c r="I20" s="113"/>
      <c r="J20" s="113"/>
      <c r="K20" s="113"/>
      <c r="L20" s="113"/>
      <c r="M20" s="113"/>
    </row>
    <row r="21" spans="1:13" customFormat="1">
      <c r="A21" s="1"/>
      <c r="B21" s="6" t="s">
        <v>52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 ht="12.75"/>
    <row r="23" spans="1:13">
      <c r="B23" s="6"/>
      <c r="C23" s="1"/>
      <c r="D23" s="1"/>
      <c r="E23" s="1"/>
    </row>
    <row r="24" spans="1:13">
      <c r="C24" s="1"/>
      <c r="D24" s="1"/>
      <c r="E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3:XFD1048576 A21:M21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637"/>
  <sheetViews>
    <sheetView rightToLeft="1" workbookViewId="0">
      <selection activeCell="G51" sqref="G51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8" width="11.85546875" style="1" bestFit="1" customWidth="1"/>
    <col min="9" max="9" width="11.28515625" style="1" bestFit="1" customWidth="1"/>
    <col min="10" max="10" width="11.85546875" style="1" bestFit="1" customWidth="1"/>
    <col min="11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272</v>
      </c>
    </row>
    <row r="2" spans="2:55">
      <c r="B2" s="81" t="s">
        <v>273</v>
      </c>
    </row>
    <row r="3" spans="2:55">
      <c r="B3" s="81" t="s">
        <v>274</v>
      </c>
    </row>
    <row r="4" spans="2:55">
      <c r="B4" s="81" t="s">
        <v>275</v>
      </c>
    </row>
    <row r="6" spans="2:55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128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47.25">
      <c r="B8" s="20" t="s">
        <v>149</v>
      </c>
      <c r="C8" s="25" t="s">
        <v>50</v>
      </c>
      <c r="D8" s="25" t="s">
        <v>133</v>
      </c>
      <c r="E8" s="25" t="s">
        <v>134</v>
      </c>
      <c r="F8" s="25" t="s">
        <v>0</v>
      </c>
      <c r="G8" s="25" t="s">
        <v>137</v>
      </c>
      <c r="H8" s="25" t="s">
        <v>143</v>
      </c>
      <c r="I8" s="25" t="s">
        <v>72</v>
      </c>
      <c r="J8" s="47" t="s">
        <v>191</v>
      </c>
      <c r="K8" s="26" t="s">
        <v>193</v>
      </c>
      <c r="BC8" s="1"/>
    </row>
    <row r="9" spans="2:55" s="3" customFormat="1" ht="21" customHeight="1">
      <c r="B9" s="15"/>
      <c r="C9" s="16"/>
      <c r="D9" s="16"/>
      <c r="E9" s="27" t="s">
        <v>24</v>
      </c>
      <c r="F9" s="27" t="s">
        <v>22</v>
      </c>
      <c r="G9" s="27" t="s">
        <v>79</v>
      </c>
      <c r="H9" s="27" t="s">
        <v>23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63</v>
      </c>
      <c r="C11" s="84"/>
      <c r="D11" s="84"/>
      <c r="E11" s="95"/>
      <c r="F11" s="83">
        <v>2987292.34</v>
      </c>
      <c r="G11" s="83"/>
      <c r="H11" s="83">
        <v>5320.86</v>
      </c>
      <c r="I11" s="83"/>
      <c r="J11" s="83"/>
      <c r="K11" s="83">
        <v>3.11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255</v>
      </c>
      <c r="C12" s="87"/>
      <c r="D12" s="87"/>
      <c r="E12" s="96"/>
      <c r="F12" s="90">
        <v>2509271.88</v>
      </c>
      <c r="G12" s="90"/>
      <c r="H12" s="90">
        <v>3312</v>
      </c>
      <c r="I12" s="90"/>
      <c r="J12" s="90"/>
      <c r="K12" s="90">
        <v>1.93</v>
      </c>
    </row>
    <row r="13" spans="2:55" customFormat="1" ht="15.75">
      <c r="B13" s="56" t="s">
        <v>245</v>
      </c>
      <c r="C13" s="87"/>
      <c r="D13" s="87"/>
      <c r="E13" s="96"/>
      <c r="F13" s="90">
        <v>187564.84</v>
      </c>
      <c r="G13" s="90"/>
      <c r="H13" s="90">
        <v>344.54</v>
      </c>
      <c r="I13" s="90"/>
      <c r="J13" s="90"/>
      <c r="K13" s="90">
        <v>0.2</v>
      </c>
    </row>
    <row r="14" spans="2:55" customFormat="1" ht="15.75">
      <c r="B14" s="59" t="s">
        <v>825</v>
      </c>
      <c r="C14" s="89">
        <v>2500916</v>
      </c>
      <c r="D14" s="89" t="s">
        <v>184</v>
      </c>
      <c r="E14" s="100"/>
      <c r="F14" s="113">
        <v>11640</v>
      </c>
      <c r="G14" s="113">
        <v>82.85</v>
      </c>
      <c r="H14" s="113">
        <v>37.08</v>
      </c>
      <c r="I14" s="113">
        <v>0.02</v>
      </c>
      <c r="J14" s="113">
        <v>0.7</v>
      </c>
      <c r="K14" s="113">
        <v>0.02</v>
      </c>
    </row>
    <row r="15" spans="2:55" customFormat="1" ht="15.75">
      <c r="B15" s="59" t="s">
        <v>826</v>
      </c>
      <c r="C15" s="89">
        <v>2500593</v>
      </c>
      <c r="D15" s="89" t="s">
        <v>184</v>
      </c>
      <c r="E15" s="100"/>
      <c r="F15" s="113">
        <v>20446.07</v>
      </c>
      <c r="G15" s="113">
        <v>105.43</v>
      </c>
      <c r="H15" s="113">
        <v>82.89</v>
      </c>
      <c r="I15" s="113">
        <v>0.03</v>
      </c>
      <c r="J15" s="113">
        <v>1.56</v>
      </c>
      <c r="K15" s="113">
        <v>0.05</v>
      </c>
    </row>
    <row r="16" spans="2:55" customFormat="1" ht="15.75">
      <c r="B16" s="59" t="s">
        <v>827</v>
      </c>
      <c r="C16" s="89">
        <v>4000360</v>
      </c>
      <c r="D16" s="89" t="s">
        <v>184</v>
      </c>
      <c r="E16" s="100"/>
      <c r="F16" s="113">
        <v>40700</v>
      </c>
      <c r="G16" s="113">
        <v>91.415999999999997</v>
      </c>
      <c r="H16" s="113">
        <v>143.06</v>
      </c>
      <c r="I16" s="113">
        <v>0</v>
      </c>
      <c r="J16" s="113">
        <v>2.69</v>
      </c>
      <c r="K16" s="113">
        <v>0.08</v>
      </c>
    </row>
    <row r="17" spans="2:11" customFormat="1" ht="15.75">
      <c r="B17" s="59" t="s">
        <v>828</v>
      </c>
      <c r="C17" s="89">
        <v>80036</v>
      </c>
      <c r="D17" s="89" t="s">
        <v>184</v>
      </c>
      <c r="E17" s="100"/>
      <c r="F17" s="113">
        <v>48892.77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</row>
    <row r="18" spans="2:11" customFormat="1" ht="15.75">
      <c r="B18" s="59" t="s">
        <v>829</v>
      </c>
      <c r="C18" s="89">
        <v>1002500</v>
      </c>
      <c r="D18" s="89" t="s">
        <v>184</v>
      </c>
      <c r="E18" s="100">
        <v>42145</v>
      </c>
      <c r="F18" s="113">
        <v>20000</v>
      </c>
      <c r="G18" s="113">
        <v>91.17</v>
      </c>
      <c r="H18" s="113">
        <v>70.11</v>
      </c>
      <c r="I18" s="113">
        <v>0.03</v>
      </c>
      <c r="J18" s="113">
        <v>1.32</v>
      </c>
      <c r="K18" s="113">
        <v>0.04</v>
      </c>
    </row>
    <row r="19" spans="2:11" customFormat="1" ht="15.75">
      <c r="B19" s="59" t="s">
        <v>830</v>
      </c>
      <c r="C19" s="89">
        <v>55046</v>
      </c>
      <c r="D19" s="89" t="s">
        <v>184</v>
      </c>
      <c r="E19" s="100"/>
      <c r="F19" s="113">
        <v>45886</v>
      </c>
      <c r="G19" s="113">
        <v>6.4640000000000004</v>
      </c>
      <c r="H19" s="113">
        <v>11.41</v>
      </c>
      <c r="I19" s="113">
        <v>0</v>
      </c>
      <c r="J19" s="113">
        <v>0.21</v>
      </c>
      <c r="K19" s="113">
        <v>0.01</v>
      </c>
    </row>
    <row r="20" spans="2:11" customFormat="1" ht="15.75">
      <c r="B20" s="56" t="s">
        <v>250</v>
      </c>
      <c r="C20" s="87"/>
      <c r="D20" s="87"/>
      <c r="E20" s="96"/>
      <c r="F20" s="90"/>
      <c r="G20" s="90"/>
      <c r="H20" s="90"/>
      <c r="I20" s="90"/>
      <c r="J20" s="90"/>
      <c r="K20" s="90"/>
    </row>
    <row r="21" spans="2:11" customFormat="1" ht="15.75">
      <c r="B21" s="59" t="s">
        <v>267</v>
      </c>
      <c r="C21" s="89"/>
      <c r="D21" s="89"/>
      <c r="E21" s="100"/>
      <c r="F21" s="113"/>
      <c r="G21" s="113"/>
      <c r="H21" s="113"/>
      <c r="I21" s="113"/>
      <c r="J21" s="113"/>
      <c r="K21" s="113"/>
    </row>
    <row r="22" spans="2:11" customFormat="1" ht="16.5" customHeight="1">
      <c r="B22" s="56" t="s">
        <v>251</v>
      </c>
      <c r="C22" s="87"/>
      <c r="D22" s="87"/>
      <c r="E22" s="96"/>
      <c r="F22" s="90">
        <v>755029.07</v>
      </c>
      <c r="G22" s="90"/>
      <c r="H22" s="90">
        <v>924.71</v>
      </c>
      <c r="I22" s="90"/>
      <c r="J22" s="90"/>
      <c r="K22" s="90">
        <v>0.54</v>
      </c>
    </row>
    <row r="23" spans="2:11" customFormat="1" ht="16.5" customHeight="1">
      <c r="B23" s="59" t="s">
        <v>831</v>
      </c>
      <c r="C23" s="89">
        <v>60288073</v>
      </c>
      <c r="D23" s="89" t="s">
        <v>185</v>
      </c>
      <c r="E23" s="100"/>
      <c r="F23" s="113">
        <v>719028.74</v>
      </c>
      <c r="G23" s="113">
        <v>111.2364</v>
      </c>
      <c r="H23" s="113">
        <v>799.82</v>
      </c>
      <c r="I23" s="113">
        <v>0</v>
      </c>
      <c r="J23" s="113">
        <v>15.03</v>
      </c>
      <c r="K23" s="113">
        <v>0.47</v>
      </c>
    </row>
    <row r="24" spans="2:11" customFormat="1" ht="16.5" customHeight="1">
      <c r="B24" s="59" t="s">
        <v>832</v>
      </c>
      <c r="C24" s="89">
        <v>6029904</v>
      </c>
      <c r="D24" s="89" t="s">
        <v>184</v>
      </c>
      <c r="E24" s="100"/>
      <c r="F24" s="113">
        <v>36000.33</v>
      </c>
      <c r="G24" s="113">
        <v>90.224999999999994</v>
      </c>
      <c r="H24" s="113">
        <v>124.89</v>
      </c>
      <c r="I24" s="113">
        <v>0</v>
      </c>
      <c r="J24" s="113">
        <v>2.35</v>
      </c>
      <c r="K24" s="113">
        <v>7.0000000000000007E-2</v>
      </c>
    </row>
    <row r="25" spans="2:11" customFormat="1" ht="15.75">
      <c r="B25" s="56" t="s">
        <v>252</v>
      </c>
      <c r="C25" s="87"/>
      <c r="D25" s="87"/>
      <c r="E25" s="96"/>
      <c r="F25" s="90">
        <v>1566677.97</v>
      </c>
      <c r="G25" s="90"/>
      <c r="H25" s="90">
        <v>2042.75</v>
      </c>
      <c r="I25" s="90"/>
      <c r="J25" s="90"/>
      <c r="K25" s="90">
        <v>1.19</v>
      </c>
    </row>
    <row r="26" spans="2:11" customFormat="1" ht="15.75">
      <c r="B26" s="59" t="s">
        <v>833</v>
      </c>
      <c r="C26" s="89">
        <v>2500833</v>
      </c>
      <c r="D26" s="89" t="s">
        <v>184</v>
      </c>
      <c r="E26" s="100"/>
      <c r="F26" s="113">
        <v>16272.51</v>
      </c>
      <c r="G26" s="113">
        <v>102.79</v>
      </c>
      <c r="H26" s="113">
        <v>64.31</v>
      </c>
      <c r="I26" s="113">
        <v>0.01</v>
      </c>
      <c r="J26" s="113">
        <v>1.21</v>
      </c>
      <c r="K26" s="113">
        <v>0.04</v>
      </c>
    </row>
    <row r="27" spans="2:11" customFormat="1" ht="15.75">
      <c r="B27" s="59" t="s">
        <v>834</v>
      </c>
      <c r="C27" s="89">
        <v>60305448</v>
      </c>
      <c r="D27" s="89" t="s">
        <v>184</v>
      </c>
      <c r="E27" s="100"/>
      <c r="F27" s="113">
        <v>96597.04</v>
      </c>
      <c r="G27" s="113">
        <v>130.93</v>
      </c>
      <c r="H27" s="113">
        <v>486.29</v>
      </c>
      <c r="I27" s="113">
        <v>0</v>
      </c>
      <c r="J27" s="113">
        <v>9.14</v>
      </c>
      <c r="K27" s="113">
        <v>0.28000000000000003</v>
      </c>
    </row>
    <row r="28" spans="2:11" customFormat="1" ht="15.75">
      <c r="B28" s="59" t="s">
        <v>835</v>
      </c>
      <c r="C28" s="89">
        <v>1300003</v>
      </c>
      <c r="D28" s="89" t="s">
        <v>185</v>
      </c>
      <c r="E28" s="100"/>
      <c r="F28" s="113">
        <v>320000</v>
      </c>
      <c r="G28" s="113">
        <v>127.97732999999999</v>
      </c>
      <c r="H28" s="113">
        <v>409.53</v>
      </c>
      <c r="I28" s="113">
        <v>0</v>
      </c>
      <c r="J28" s="113">
        <v>7.7</v>
      </c>
      <c r="K28" s="113">
        <v>0.24</v>
      </c>
    </row>
    <row r="29" spans="2:11" customFormat="1" ht="15.75">
      <c r="B29" s="59" t="s">
        <v>836</v>
      </c>
      <c r="C29" s="89">
        <v>3004140</v>
      </c>
      <c r="D29" s="89" t="s">
        <v>185</v>
      </c>
      <c r="E29" s="100"/>
      <c r="F29" s="113">
        <v>182578</v>
      </c>
      <c r="G29" s="113">
        <v>71.97542</v>
      </c>
      <c r="H29" s="113">
        <v>131.41</v>
      </c>
      <c r="I29" s="113">
        <v>0.08</v>
      </c>
      <c r="J29" s="113">
        <v>2.4700000000000002</v>
      </c>
      <c r="K29" s="113">
        <v>0.08</v>
      </c>
    </row>
    <row r="30" spans="2:11" customFormat="1" ht="15.75">
      <c r="B30" s="59" t="s">
        <v>837</v>
      </c>
      <c r="C30" s="89">
        <v>3269826</v>
      </c>
      <c r="D30" s="89" t="s">
        <v>185</v>
      </c>
      <c r="E30" s="100"/>
      <c r="F30" s="113">
        <v>550000</v>
      </c>
      <c r="G30" s="113">
        <v>93.838210000000004</v>
      </c>
      <c r="H30" s="113">
        <v>516.11</v>
      </c>
      <c r="I30" s="113">
        <v>0</v>
      </c>
      <c r="J30" s="113">
        <v>9.6999999999999993</v>
      </c>
      <c r="K30" s="113">
        <v>0.3</v>
      </c>
    </row>
    <row r="31" spans="2:11" customFormat="1" ht="15.75">
      <c r="B31" s="59" t="s">
        <v>838</v>
      </c>
      <c r="C31" s="89">
        <v>2107167</v>
      </c>
      <c r="D31" s="89" t="s">
        <v>184</v>
      </c>
      <c r="E31" s="100">
        <v>42575</v>
      </c>
      <c r="F31" s="113">
        <v>7217</v>
      </c>
      <c r="G31" s="113">
        <v>101.43</v>
      </c>
      <c r="H31" s="113">
        <v>28.15</v>
      </c>
      <c r="I31" s="113">
        <v>0</v>
      </c>
      <c r="J31" s="113">
        <v>0.53</v>
      </c>
      <c r="K31" s="113">
        <v>0.02</v>
      </c>
    </row>
    <row r="32" spans="2:11" customFormat="1" ht="15.75">
      <c r="B32" s="59" t="s">
        <v>839</v>
      </c>
      <c r="C32" s="89">
        <v>2908168</v>
      </c>
      <c r="D32" s="89" t="s">
        <v>185</v>
      </c>
      <c r="E32" s="100">
        <v>42611</v>
      </c>
      <c r="F32" s="113">
        <v>8352.26</v>
      </c>
      <c r="G32" s="113">
        <v>94.445400000000006</v>
      </c>
      <c r="H32" s="113">
        <v>7.89</v>
      </c>
      <c r="I32" s="113">
        <v>0</v>
      </c>
      <c r="J32" s="113">
        <v>0.15</v>
      </c>
      <c r="K32" s="113">
        <v>0</v>
      </c>
    </row>
    <row r="33" spans="2:11" customFormat="1" ht="15.75">
      <c r="B33" s="59" t="s">
        <v>840</v>
      </c>
      <c r="C33" s="89">
        <v>1002609</v>
      </c>
      <c r="D33" s="89" t="s">
        <v>185</v>
      </c>
      <c r="E33" s="100">
        <v>42571</v>
      </c>
      <c r="F33" s="113">
        <v>10566</v>
      </c>
      <c r="G33" s="113">
        <v>94.551339999999996</v>
      </c>
      <c r="H33" s="113">
        <v>9.99</v>
      </c>
      <c r="I33" s="113">
        <v>0</v>
      </c>
      <c r="J33" s="113">
        <v>0.19</v>
      </c>
      <c r="K33" s="113">
        <v>0.01</v>
      </c>
    </row>
    <row r="34" spans="2:11" customFormat="1" ht="15.75">
      <c r="B34" s="59" t="s">
        <v>841</v>
      </c>
      <c r="C34" s="89">
        <v>3100252</v>
      </c>
      <c r="D34" s="89" t="s">
        <v>185</v>
      </c>
      <c r="E34" s="100"/>
      <c r="F34" s="113">
        <v>260000</v>
      </c>
      <c r="G34" s="113">
        <v>114.8292</v>
      </c>
      <c r="H34" s="113">
        <v>298.56</v>
      </c>
      <c r="I34" s="113">
        <v>0.15</v>
      </c>
      <c r="J34" s="113">
        <v>5.61</v>
      </c>
      <c r="K34" s="113">
        <v>0.17</v>
      </c>
    </row>
    <row r="35" spans="2:11" customFormat="1" ht="15.75">
      <c r="B35" s="59" t="s">
        <v>842</v>
      </c>
      <c r="C35" s="89">
        <v>100255</v>
      </c>
      <c r="D35" s="89" t="s">
        <v>185</v>
      </c>
      <c r="E35" s="100">
        <v>42150</v>
      </c>
      <c r="F35" s="113">
        <v>74704</v>
      </c>
      <c r="G35" s="113">
        <v>88.954700000000003</v>
      </c>
      <c r="H35" s="113">
        <v>66.45</v>
      </c>
      <c r="I35" s="113">
        <v>0.06</v>
      </c>
      <c r="J35" s="113">
        <v>1.25</v>
      </c>
      <c r="K35" s="113">
        <v>0.04</v>
      </c>
    </row>
    <row r="36" spans="2:11" customFormat="1" ht="15.75">
      <c r="B36" s="59" t="s">
        <v>843</v>
      </c>
      <c r="C36" s="89">
        <v>800391</v>
      </c>
      <c r="D36" s="89" t="s">
        <v>184</v>
      </c>
      <c r="E36" s="100"/>
      <c r="F36" s="113">
        <v>40391.160000000003</v>
      </c>
      <c r="G36" s="113">
        <v>15.494999999999999</v>
      </c>
      <c r="H36" s="113">
        <v>24.06</v>
      </c>
      <c r="I36" s="113">
        <v>0</v>
      </c>
      <c r="J36" s="113">
        <v>0.45</v>
      </c>
      <c r="K36" s="113">
        <v>0.01</v>
      </c>
    </row>
    <row r="37" spans="2:11" customFormat="1" ht="15.75">
      <c r="B37" s="56" t="s">
        <v>254</v>
      </c>
      <c r="C37" s="87"/>
      <c r="D37" s="87"/>
      <c r="E37" s="96"/>
      <c r="F37" s="90">
        <v>478020.46</v>
      </c>
      <c r="G37" s="90"/>
      <c r="H37" s="90">
        <v>2008.86</v>
      </c>
      <c r="I37" s="90"/>
      <c r="J37" s="90"/>
      <c r="K37" s="90">
        <v>1.17</v>
      </c>
    </row>
    <row r="38" spans="2:11" customFormat="1" ht="15.75">
      <c r="B38" s="56" t="s">
        <v>245</v>
      </c>
      <c r="C38" s="87"/>
      <c r="D38" s="87"/>
      <c r="E38" s="96"/>
      <c r="F38" s="90">
        <v>41847.050000000003</v>
      </c>
      <c r="G38" s="90"/>
      <c r="H38" s="90">
        <v>10.65</v>
      </c>
      <c r="I38" s="90"/>
      <c r="J38" s="90"/>
      <c r="K38" s="90">
        <v>0.01</v>
      </c>
    </row>
    <row r="39" spans="2:11" customFormat="1" ht="15.75">
      <c r="B39" s="59" t="s">
        <v>844</v>
      </c>
      <c r="C39" s="89">
        <v>27581</v>
      </c>
      <c r="D39" s="89" t="s">
        <v>184</v>
      </c>
      <c r="E39" s="100"/>
      <c r="F39" s="113">
        <v>41847.050000000003</v>
      </c>
      <c r="G39" s="113">
        <v>6.6210000000000004</v>
      </c>
      <c r="H39" s="113">
        <v>10.65</v>
      </c>
      <c r="I39" s="113">
        <v>0</v>
      </c>
      <c r="J39" s="113">
        <v>0.2</v>
      </c>
      <c r="K39" s="113">
        <v>0.01</v>
      </c>
    </row>
    <row r="40" spans="2:11">
      <c r="B40" s="56" t="s">
        <v>250</v>
      </c>
      <c r="C40" s="87"/>
      <c r="D40" s="87"/>
      <c r="E40" s="96"/>
      <c r="F40" s="90">
        <v>172.41</v>
      </c>
      <c r="G40" s="90"/>
      <c r="H40" s="90">
        <v>392.85</v>
      </c>
      <c r="I40" s="90"/>
      <c r="J40" s="90"/>
      <c r="K40" s="90">
        <v>0.23</v>
      </c>
    </row>
    <row r="41" spans="2:11">
      <c r="B41" s="59" t="s">
        <v>845</v>
      </c>
      <c r="C41" s="89">
        <v>334599</v>
      </c>
      <c r="D41" s="89" t="s">
        <v>185</v>
      </c>
      <c r="E41" s="100"/>
      <c r="F41" s="113">
        <v>172.41</v>
      </c>
      <c r="G41" s="113">
        <v>2278.6</v>
      </c>
      <c r="H41" s="113">
        <v>392.85</v>
      </c>
      <c r="I41" s="113">
        <v>0</v>
      </c>
      <c r="J41" s="113">
        <v>7.38</v>
      </c>
      <c r="K41" s="113">
        <v>0.23</v>
      </c>
    </row>
    <row r="42" spans="2:11">
      <c r="B42" s="56" t="s">
        <v>251</v>
      </c>
      <c r="C42" s="87"/>
      <c r="D42" s="87"/>
      <c r="E42" s="96"/>
      <c r="F42" s="90">
        <v>436001</v>
      </c>
      <c r="G42" s="90"/>
      <c r="H42" s="90">
        <v>1605.36</v>
      </c>
      <c r="I42" s="90"/>
      <c r="J42" s="90"/>
      <c r="K42" s="90">
        <v>0.94</v>
      </c>
    </row>
    <row r="43" spans="2:11">
      <c r="B43" s="59" t="s">
        <v>846</v>
      </c>
      <c r="C43" s="89">
        <v>1002518</v>
      </c>
      <c r="D43" s="89" t="s">
        <v>186</v>
      </c>
      <c r="E43" s="100"/>
      <c r="F43" s="113">
        <v>134000</v>
      </c>
      <c r="G43" s="113">
        <v>104.33</v>
      </c>
      <c r="H43" s="113">
        <v>565.34</v>
      </c>
      <c r="I43" s="113">
        <v>3.87</v>
      </c>
      <c r="J43" s="113">
        <v>10.62</v>
      </c>
      <c r="K43" s="113">
        <v>0.33</v>
      </c>
    </row>
    <row r="44" spans="2:11">
      <c r="B44" s="59" t="s">
        <v>847</v>
      </c>
      <c r="C44" s="89">
        <v>10025005</v>
      </c>
      <c r="D44" s="89" t="s">
        <v>184</v>
      </c>
      <c r="E44" s="100"/>
      <c r="F44" s="113">
        <v>122000</v>
      </c>
      <c r="G44" s="113">
        <v>80.31</v>
      </c>
      <c r="H44" s="113">
        <v>376.74</v>
      </c>
      <c r="I44" s="113">
        <v>0</v>
      </c>
      <c r="J44" s="113">
        <v>7.08</v>
      </c>
      <c r="K44" s="113">
        <v>0.22</v>
      </c>
    </row>
    <row r="45" spans="2:11">
      <c r="B45" s="59" t="s">
        <v>848</v>
      </c>
      <c r="C45" s="89">
        <v>6029912</v>
      </c>
      <c r="D45" s="89" t="s">
        <v>184</v>
      </c>
      <c r="E45" s="100"/>
      <c r="F45" s="113">
        <v>180001</v>
      </c>
      <c r="G45" s="113">
        <v>95.84</v>
      </c>
      <c r="H45" s="113">
        <v>663.28</v>
      </c>
      <c r="I45" s="113">
        <v>0.26</v>
      </c>
      <c r="J45" s="113">
        <v>12.47</v>
      </c>
      <c r="K45" s="113">
        <v>0.39</v>
      </c>
    </row>
    <row r="46" spans="2:11">
      <c r="B46" s="56" t="s">
        <v>252</v>
      </c>
      <c r="C46" s="87"/>
      <c r="D46" s="87"/>
      <c r="E46" s="96"/>
      <c r="F46" s="90"/>
      <c r="G46" s="90"/>
      <c r="H46" s="90"/>
      <c r="I46" s="90"/>
      <c r="J46" s="90"/>
      <c r="K46" s="90"/>
    </row>
    <row r="47" spans="2:11">
      <c r="B47" s="112" t="s">
        <v>267</v>
      </c>
      <c r="C47" s="89"/>
      <c r="D47" s="89"/>
      <c r="E47" s="100"/>
      <c r="F47" s="113"/>
      <c r="G47" s="113"/>
      <c r="H47" s="113"/>
      <c r="I47" s="113"/>
      <c r="J47" s="113"/>
      <c r="K47" s="113"/>
    </row>
    <row r="48" spans="2:11">
      <c r="B48" s="6" t="s">
        <v>52</v>
      </c>
      <c r="C48" s="1"/>
    </row>
    <row r="49" spans="2:3">
      <c r="B49" s="6" t="s">
        <v>145</v>
      </c>
      <c r="C49" s="1"/>
    </row>
    <row r="50" spans="2:3">
      <c r="C50" s="1"/>
    </row>
    <row r="51" spans="2:3">
      <c r="C51" s="1"/>
    </row>
    <row r="52" spans="2:3">
      <c r="C52" s="1"/>
    </row>
    <row r="53" spans="2:3">
      <c r="C53" s="1"/>
    </row>
    <row r="54" spans="2:3">
      <c r="C54" s="1"/>
    </row>
    <row r="55" spans="2:3">
      <c r="C55" s="1"/>
    </row>
    <row r="56" spans="2:3">
      <c r="C56" s="1"/>
    </row>
    <row r="57" spans="2:3">
      <c r="C57" s="1"/>
    </row>
    <row r="58" spans="2:3">
      <c r="C58" s="1"/>
    </row>
    <row r="59" spans="2:3">
      <c r="C59" s="1"/>
    </row>
    <row r="60" spans="2:3">
      <c r="C60" s="1"/>
    </row>
    <row r="61" spans="2:3">
      <c r="C61" s="1"/>
    </row>
    <row r="62" spans="2:3">
      <c r="C62" s="1"/>
    </row>
    <row r="63" spans="2:3">
      <c r="C63" s="1"/>
    </row>
    <row r="64" spans="2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0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4.710937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272</v>
      </c>
    </row>
    <row r="2" spans="1:59">
      <c r="B2" s="81" t="s">
        <v>273</v>
      </c>
    </row>
    <row r="3" spans="1:59">
      <c r="B3" s="81" t="s">
        <v>274</v>
      </c>
    </row>
    <row r="4" spans="1:59">
      <c r="B4" s="81" t="s">
        <v>275</v>
      </c>
    </row>
    <row r="6" spans="1:59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129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47.25">
      <c r="B8" s="20" t="s">
        <v>149</v>
      </c>
      <c r="C8" s="25" t="s">
        <v>50</v>
      </c>
      <c r="D8" s="47" t="s">
        <v>84</v>
      </c>
      <c r="E8" s="25" t="s">
        <v>133</v>
      </c>
      <c r="F8" s="25" t="s">
        <v>134</v>
      </c>
      <c r="G8" s="25" t="s">
        <v>0</v>
      </c>
      <c r="H8" s="25" t="s">
        <v>137</v>
      </c>
      <c r="I8" s="25" t="s">
        <v>143</v>
      </c>
      <c r="J8" s="25" t="s">
        <v>72</v>
      </c>
      <c r="K8" s="47" t="s">
        <v>191</v>
      </c>
      <c r="L8" s="26" t="s">
        <v>193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55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8" t="s">
        <v>768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3"/>
      <c r="H13" s="113"/>
      <c r="I13" s="113"/>
      <c r="J13" s="113"/>
      <c r="K13" s="113"/>
      <c r="L13" s="113"/>
    </row>
    <row r="14" spans="1:59" customFormat="1" ht="15.75">
      <c r="B14" s="58" t="s">
        <v>256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5" t="s">
        <v>267</v>
      </c>
      <c r="C15" s="89"/>
      <c r="D15" s="89"/>
      <c r="E15" s="89"/>
      <c r="F15" s="100"/>
      <c r="G15" s="113"/>
      <c r="H15" s="113"/>
      <c r="I15" s="113"/>
      <c r="J15" s="113"/>
      <c r="K15" s="113"/>
      <c r="L15" s="113"/>
    </row>
    <row r="16" spans="1:59" customFormat="1">
      <c r="A16" s="1"/>
      <c r="B16" s="6" t="s">
        <v>52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145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 ht="12.75"/>
    <row r="19" spans="1:12" customFormat="1" ht="12.75"/>
    <row r="20" spans="1:12">
      <c r="C20" s="1"/>
      <c r="D20" s="1"/>
    </row>
    <row r="21" spans="1:12">
      <c r="C21" s="1"/>
      <c r="D21" s="1"/>
    </row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0:XFD1048576 A16:L1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272</v>
      </c>
    </row>
    <row r="2" spans="2:52">
      <c r="B2" s="81" t="s">
        <v>273</v>
      </c>
    </row>
    <row r="3" spans="2:52">
      <c r="B3" s="81" t="s">
        <v>274</v>
      </c>
    </row>
    <row r="4" spans="2:52">
      <c r="B4" s="81" t="s">
        <v>275</v>
      </c>
    </row>
    <row r="6" spans="2:52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130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47.25">
      <c r="B8" s="20" t="s">
        <v>149</v>
      </c>
      <c r="C8" s="25" t="s">
        <v>50</v>
      </c>
      <c r="D8" s="47" t="s">
        <v>84</v>
      </c>
      <c r="E8" s="25" t="s">
        <v>133</v>
      </c>
      <c r="F8" s="25" t="s">
        <v>134</v>
      </c>
      <c r="G8" s="25" t="s">
        <v>0</v>
      </c>
      <c r="H8" s="25" t="s">
        <v>137</v>
      </c>
      <c r="I8" s="25" t="s">
        <v>143</v>
      </c>
      <c r="J8" s="25" t="s">
        <v>72</v>
      </c>
      <c r="K8" s="47" t="s">
        <v>191</v>
      </c>
      <c r="L8" s="26" t="s">
        <v>193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57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8" t="s">
        <v>258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8" t="s">
        <v>242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3"/>
      <c r="H14" s="113"/>
      <c r="I14" s="113"/>
      <c r="J14" s="113"/>
      <c r="K14" s="113"/>
      <c r="L14" s="113"/>
    </row>
    <row r="15" spans="2:52" customFormat="1" ht="15.75">
      <c r="B15" s="58" t="s">
        <v>849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3"/>
      <c r="H16" s="113"/>
      <c r="I16" s="113"/>
      <c r="J16" s="113"/>
      <c r="K16" s="113"/>
      <c r="L16" s="113"/>
    </row>
    <row r="17" spans="2:12" customFormat="1" ht="15.75">
      <c r="B17" s="58" t="s">
        <v>246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3"/>
      <c r="H18" s="113"/>
      <c r="I18" s="113"/>
      <c r="J18" s="113"/>
      <c r="K18" s="113"/>
      <c r="L18" s="113"/>
    </row>
    <row r="19" spans="2:12" customFormat="1" ht="15.75">
      <c r="B19" s="58" t="s">
        <v>243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3"/>
      <c r="H20" s="113"/>
      <c r="I20" s="113"/>
      <c r="J20" s="113"/>
      <c r="K20" s="113"/>
      <c r="L20" s="113"/>
    </row>
    <row r="21" spans="2:12" customFormat="1" ht="15.75">
      <c r="B21" s="58" t="s">
        <v>76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3"/>
      <c r="H22" s="113"/>
      <c r="I22" s="113"/>
      <c r="J22" s="113"/>
      <c r="K22" s="113"/>
      <c r="L22" s="113"/>
    </row>
    <row r="23" spans="2:12" customFormat="1" ht="15.75">
      <c r="B23" s="58" t="s">
        <v>257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8" t="s">
        <v>242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3"/>
      <c r="H25" s="113"/>
      <c r="I25" s="113"/>
      <c r="J25" s="113"/>
      <c r="K25" s="113"/>
      <c r="L25" s="113"/>
    </row>
    <row r="26" spans="2:12" customFormat="1" ht="15.75">
      <c r="B26" s="58" t="s">
        <v>247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3"/>
      <c r="H27" s="113"/>
      <c r="I27" s="113"/>
      <c r="J27" s="113"/>
      <c r="K27" s="113"/>
      <c r="L27" s="113"/>
    </row>
    <row r="28" spans="2:12" customFormat="1" ht="15.75">
      <c r="B28" s="58" t="s">
        <v>243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3"/>
      <c r="H29" s="113"/>
      <c r="I29" s="113"/>
      <c r="J29" s="113"/>
      <c r="K29" s="113"/>
      <c r="L29" s="113"/>
    </row>
    <row r="30" spans="2:12" customFormat="1" ht="15.75">
      <c r="B30" s="58" t="s">
        <v>244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3"/>
      <c r="H31" s="113"/>
      <c r="I31" s="113"/>
      <c r="J31" s="113"/>
      <c r="K31" s="113"/>
      <c r="L31" s="113"/>
    </row>
    <row r="32" spans="2:12" customFormat="1" ht="15.75">
      <c r="B32" s="58" t="s">
        <v>76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17" t="s">
        <v>267</v>
      </c>
      <c r="C33" s="89"/>
      <c r="D33" s="89"/>
      <c r="E33" s="89"/>
      <c r="F33" s="100"/>
      <c r="G33" s="113"/>
      <c r="H33" s="113"/>
      <c r="I33" s="113"/>
      <c r="J33" s="113"/>
      <c r="K33" s="113"/>
      <c r="L33" s="113"/>
    </row>
    <row r="34" spans="1:12" customFormat="1">
      <c r="A34" s="1"/>
      <c r="B34" s="6" t="s">
        <v>52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</row>
    <row r="47" spans="1:12">
      <c r="C47" s="1"/>
      <c r="D47" s="1"/>
    </row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4:L35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7" style="1" bestFit="1" customWidth="1"/>
    <col min="8" max="8" width="6.5703125" style="1" customWidth="1"/>
    <col min="9" max="9" width="10.5703125" style="1" bestFit="1" customWidth="1"/>
    <col min="10" max="10" width="11.85546875" style="1" bestFit="1" customWidth="1"/>
    <col min="11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272</v>
      </c>
    </row>
    <row r="2" spans="2:49">
      <c r="B2" s="81" t="s">
        <v>273</v>
      </c>
    </row>
    <row r="3" spans="2:49">
      <c r="B3" s="81" t="s">
        <v>274</v>
      </c>
    </row>
    <row r="4" spans="2:49">
      <c r="B4" s="81" t="s">
        <v>275</v>
      </c>
    </row>
    <row r="6" spans="2:49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131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47.25">
      <c r="B8" s="20" t="s">
        <v>149</v>
      </c>
      <c r="C8" s="25" t="s">
        <v>50</v>
      </c>
      <c r="D8" s="47" t="s">
        <v>84</v>
      </c>
      <c r="E8" s="25" t="s">
        <v>133</v>
      </c>
      <c r="F8" s="25" t="s">
        <v>134</v>
      </c>
      <c r="G8" s="25" t="s">
        <v>0</v>
      </c>
      <c r="H8" s="25" t="s">
        <v>137</v>
      </c>
      <c r="I8" s="25" t="s">
        <v>143</v>
      </c>
      <c r="J8" s="47" t="s">
        <v>191</v>
      </c>
      <c r="K8" s="26" t="s">
        <v>193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64</v>
      </c>
      <c r="C11" s="84"/>
      <c r="D11" s="84"/>
      <c r="E11" s="84"/>
      <c r="F11" s="95"/>
      <c r="G11" s="83">
        <v>-5100000</v>
      </c>
      <c r="H11" s="83"/>
      <c r="I11" s="83">
        <v>-369.83</v>
      </c>
      <c r="J11" s="83"/>
      <c r="K11" s="83">
        <v>-0.22</v>
      </c>
      <c r="AW11" s="1"/>
    </row>
    <row r="12" spans="2:49" customFormat="1" ht="19.5" customHeight="1">
      <c r="B12" s="58" t="s">
        <v>850</v>
      </c>
      <c r="C12" s="87"/>
      <c r="D12" s="87"/>
      <c r="E12" s="87"/>
      <c r="F12" s="96"/>
      <c r="G12" s="90">
        <v>-5100000</v>
      </c>
      <c r="H12" s="90"/>
      <c r="I12" s="90">
        <v>-369.83</v>
      </c>
      <c r="J12" s="90"/>
      <c r="K12" s="90">
        <v>-0.22</v>
      </c>
    </row>
    <row r="13" spans="2:49" customFormat="1" ht="15.75">
      <c r="B13" s="58" t="s">
        <v>242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3"/>
      <c r="H14" s="113"/>
      <c r="I14" s="113"/>
      <c r="J14" s="113"/>
      <c r="K14" s="113"/>
    </row>
    <row r="15" spans="2:49" customFormat="1" ht="15.75">
      <c r="B15" s="58" t="s">
        <v>849</v>
      </c>
      <c r="C15" s="87"/>
      <c r="D15" s="87"/>
      <c r="E15" s="87"/>
      <c r="F15" s="96"/>
      <c r="G15" s="90">
        <v>-5100000</v>
      </c>
      <c r="H15" s="90"/>
      <c r="I15" s="90">
        <v>-369.83</v>
      </c>
      <c r="J15" s="90"/>
      <c r="K15" s="90">
        <v>-0.22</v>
      </c>
    </row>
    <row r="16" spans="2:49" customFormat="1" ht="15.75">
      <c r="B16" s="67" t="s">
        <v>888</v>
      </c>
      <c r="C16" s="89">
        <v>378695</v>
      </c>
      <c r="D16" s="89" t="s">
        <v>851</v>
      </c>
      <c r="E16" s="89" t="s">
        <v>185</v>
      </c>
      <c r="F16" s="100"/>
      <c r="G16" s="113">
        <v>-4500000</v>
      </c>
      <c r="H16" s="113">
        <v>7.7557400000000003</v>
      </c>
      <c r="I16" s="113">
        <v>-349.01</v>
      </c>
      <c r="J16" s="113">
        <v>94.37</v>
      </c>
      <c r="K16" s="113">
        <v>-0.2</v>
      </c>
    </row>
    <row r="17" spans="2:11" customFormat="1" ht="15.75">
      <c r="B17" s="67" t="s">
        <v>888</v>
      </c>
      <c r="C17" s="89">
        <v>378976</v>
      </c>
      <c r="D17" s="89" t="s">
        <v>851</v>
      </c>
      <c r="E17" s="89" t="s">
        <v>185</v>
      </c>
      <c r="F17" s="100"/>
      <c r="G17" s="113">
        <v>-600000</v>
      </c>
      <c r="H17" s="113">
        <v>3.6657899999999999</v>
      </c>
      <c r="I17" s="113">
        <v>-22</v>
      </c>
      <c r="J17" s="113">
        <v>5.95</v>
      </c>
      <c r="K17" s="113">
        <v>-0.01</v>
      </c>
    </row>
    <row r="18" spans="2:11" customFormat="1" ht="15.75">
      <c r="B18" s="67" t="s">
        <v>890</v>
      </c>
      <c r="C18" s="89">
        <v>382275</v>
      </c>
      <c r="D18" s="89" t="s">
        <v>851</v>
      </c>
      <c r="E18" s="89" t="s">
        <v>185</v>
      </c>
      <c r="F18" s="100"/>
      <c r="G18" s="113">
        <v>5100000</v>
      </c>
      <c r="H18" s="113">
        <v>2.2358099999999999</v>
      </c>
      <c r="I18" s="113">
        <v>114.03</v>
      </c>
      <c r="J18" s="113">
        <v>-30.83</v>
      </c>
      <c r="K18" s="113">
        <v>7.0000000000000007E-2</v>
      </c>
    </row>
    <row r="19" spans="2:11" customFormat="1" ht="15.75">
      <c r="B19" s="67" t="s">
        <v>889</v>
      </c>
      <c r="C19" s="89">
        <v>3822723</v>
      </c>
      <c r="D19" s="89" t="s">
        <v>851</v>
      </c>
      <c r="E19" s="89" t="s">
        <v>185</v>
      </c>
      <c r="F19" s="100"/>
      <c r="G19" s="113">
        <v>-5100000</v>
      </c>
      <c r="H19" s="113">
        <v>2.21285</v>
      </c>
      <c r="I19" s="113">
        <v>-112.86</v>
      </c>
      <c r="J19" s="113">
        <v>30.52</v>
      </c>
      <c r="K19" s="113">
        <v>-7.0000000000000007E-2</v>
      </c>
    </row>
    <row r="20" spans="2:11" customFormat="1" ht="15.75">
      <c r="B20" s="58" t="s">
        <v>246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267</v>
      </c>
      <c r="C21" s="89"/>
      <c r="D21" s="89"/>
      <c r="E21" s="89"/>
      <c r="F21" s="100"/>
      <c r="G21" s="113"/>
      <c r="H21" s="113"/>
      <c r="I21" s="113"/>
      <c r="J21" s="113"/>
      <c r="K21" s="113"/>
    </row>
    <row r="22" spans="2:11" customFormat="1" ht="15.75">
      <c r="B22" s="58" t="s">
        <v>243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267</v>
      </c>
      <c r="C23" s="89"/>
      <c r="D23" s="89"/>
      <c r="E23" s="89"/>
      <c r="F23" s="100"/>
      <c r="G23" s="113"/>
      <c r="H23" s="113"/>
      <c r="I23" s="113"/>
      <c r="J23" s="113"/>
      <c r="K23" s="113"/>
    </row>
    <row r="24" spans="2:11" customFormat="1" ht="15.75">
      <c r="B24" s="58" t="s">
        <v>76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267</v>
      </c>
      <c r="C25" s="89"/>
      <c r="D25" s="89"/>
      <c r="E25" s="89"/>
      <c r="F25" s="100"/>
      <c r="G25" s="113"/>
      <c r="H25" s="113"/>
      <c r="I25" s="113"/>
      <c r="J25" s="113"/>
      <c r="K25" s="113"/>
    </row>
    <row r="26" spans="2:11" customFormat="1" ht="15.75">
      <c r="B26" s="58" t="s">
        <v>259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8" t="s">
        <v>242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267</v>
      </c>
      <c r="C28" s="89"/>
      <c r="D28" s="89"/>
      <c r="E28" s="89"/>
      <c r="F28" s="100"/>
      <c r="G28" s="113"/>
      <c r="H28" s="113"/>
      <c r="I28" s="113"/>
      <c r="J28" s="113"/>
      <c r="K28" s="113"/>
    </row>
    <row r="29" spans="2:11" customFormat="1" ht="15.75">
      <c r="B29" s="58" t="s">
        <v>247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267</v>
      </c>
      <c r="C30" s="89"/>
      <c r="D30" s="89"/>
      <c r="E30" s="89"/>
      <c r="F30" s="100"/>
      <c r="G30" s="113"/>
      <c r="H30" s="113"/>
      <c r="I30" s="113"/>
      <c r="J30" s="113"/>
      <c r="K30" s="113"/>
    </row>
    <row r="31" spans="2:11" customFormat="1" ht="15.75">
      <c r="B31" s="58" t="s">
        <v>243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267</v>
      </c>
      <c r="C32" s="89"/>
      <c r="D32" s="89"/>
      <c r="E32" s="89"/>
      <c r="F32" s="100"/>
      <c r="G32" s="113"/>
      <c r="H32" s="113"/>
      <c r="I32" s="113"/>
      <c r="J32" s="113"/>
      <c r="K32" s="113"/>
    </row>
    <row r="33" spans="1:11" customFormat="1" ht="15.75">
      <c r="B33" s="58" t="s">
        <v>76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17" t="s">
        <v>267</v>
      </c>
      <c r="C34" s="89"/>
      <c r="D34" s="89"/>
      <c r="E34" s="89"/>
      <c r="F34" s="100"/>
      <c r="G34" s="113"/>
      <c r="H34" s="113"/>
      <c r="I34" s="113"/>
      <c r="J34" s="113"/>
      <c r="K34" s="113"/>
    </row>
    <row r="35" spans="1:11" customFormat="1">
      <c r="A35" s="1"/>
      <c r="B35" s="6" t="s">
        <v>52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145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  <c r="D43" s="1"/>
    </row>
    <row r="44" spans="1:11">
      <c r="C44" s="1"/>
      <c r="D44" s="1"/>
    </row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5:K3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9.7109375" style="2" bestFit="1" customWidth="1"/>
    <col min="4" max="4" width="10.85546875" style="2" bestFit="1" customWidth="1"/>
    <col min="5" max="5" width="5.5703125" style="1" customWidth="1"/>
    <col min="6" max="6" width="8.7109375" style="1" bestFit="1" customWidth="1"/>
    <col min="7" max="7" width="11.85546875" style="1" bestFit="1" customWidth="1"/>
    <col min="8" max="8" width="8.140625" style="1" bestFit="1" customWidth="1"/>
    <col min="9" max="9" width="9.85546875" style="1" bestFit="1" customWidth="1"/>
    <col min="10" max="10" width="6.42578125" style="1" customWidth="1"/>
    <col min="11" max="11" width="8.7109375" style="1" bestFit="1" customWidth="1"/>
    <col min="12" max="12" width="11.85546875" style="1" bestFit="1" customWidth="1"/>
    <col min="13" max="13" width="7.28515625" style="1" bestFit="1" customWidth="1"/>
    <col min="14" max="14" width="8.140625" style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272</v>
      </c>
    </row>
    <row r="2" spans="2:78">
      <c r="B2" s="81" t="s">
        <v>273</v>
      </c>
    </row>
    <row r="3" spans="2:78">
      <c r="B3" s="81" t="s">
        <v>274</v>
      </c>
    </row>
    <row r="4" spans="2:78">
      <c r="B4" s="81" t="s">
        <v>275</v>
      </c>
    </row>
    <row r="6" spans="2:78" ht="26.25" customHeight="1">
      <c r="B6" s="144" t="s">
        <v>220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132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47.25">
      <c r="B8" s="20" t="s">
        <v>149</v>
      </c>
      <c r="C8" s="25" t="s">
        <v>50</v>
      </c>
      <c r="D8" s="77" t="s">
        <v>61</v>
      </c>
      <c r="E8" s="25" t="s">
        <v>15</v>
      </c>
      <c r="F8" s="25" t="s">
        <v>85</v>
      </c>
      <c r="G8" s="25" t="s">
        <v>134</v>
      </c>
      <c r="H8" s="77" t="s">
        <v>18</v>
      </c>
      <c r="I8" s="25" t="s">
        <v>133</v>
      </c>
      <c r="J8" s="25" t="s">
        <v>17</v>
      </c>
      <c r="K8" s="25" t="s">
        <v>19</v>
      </c>
      <c r="L8" s="25" t="s">
        <v>0</v>
      </c>
      <c r="M8" s="25" t="s">
        <v>137</v>
      </c>
      <c r="N8" s="25" t="s">
        <v>143</v>
      </c>
      <c r="O8" s="25" t="s">
        <v>72</v>
      </c>
      <c r="P8" s="47" t="s">
        <v>191</v>
      </c>
      <c r="Q8" s="26" t="s">
        <v>193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24</v>
      </c>
      <c r="H9" s="16" t="s">
        <v>21</v>
      </c>
      <c r="I9" s="16"/>
      <c r="J9" s="16" t="s">
        <v>20</v>
      </c>
      <c r="K9" s="16" t="s">
        <v>20</v>
      </c>
      <c r="L9" s="16" t="s">
        <v>22</v>
      </c>
      <c r="M9" s="16" t="s">
        <v>79</v>
      </c>
      <c r="N9" s="16" t="s">
        <v>23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146</v>
      </c>
      <c r="R10" s="1"/>
      <c r="S10" s="1"/>
      <c r="T10" s="1"/>
      <c r="U10" s="1"/>
      <c r="V10" s="1"/>
    </row>
    <row r="11" spans="2:78" s="4" customFormat="1" ht="18" customHeight="1">
      <c r="B11" s="55" t="s">
        <v>60</v>
      </c>
      <c r="C11" s="84"/>
      <c r="D11" s="84"/>
      <c r="E11" s="84"/>
      <c r="F11" s="84"/>
      <c r="G11" s="95"/>
      <c r="H11" s="84">
        <v>3.63</v>
      </c>
      <c r="I11" s="84"/>
      <c r="J11" s="83"/>
      <c r="K11" s="83">
        <v>64.84</v>
      </c>
      <c r="L11" s="83">
        <v>2502.27</v>
      </c>
      <c r="M11" s="83"/>
      <c r="N11" s="83">
        <v>0.41</v>
      </c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255</v>
      </c>
      <c r="C12" s="87"/>
      <c r="D12" s="87"/>
      <c r="E12" s="87"/>
      <c r="F12" s="87"/>
      <c r="G12" s="96"/>
      <c r="H12" s="87">
        <v>3.63</v>
      </c>
      <c r="I12" s="87"/>
      <c r="J12" s="90"/>
      <c r="K12" s="90">
        <v>64.84</v>
      </c>
      <c r="L12" s="90">
        <v>2502.27</v>
      </c>
      <c r="M12" s="90"/>
      <c r="N12" s="90">
        <v>0.41</v>
      </c>
      <c r="O12" s="90"/>
      <c r="P12" s="90"/>
      <c r="Q12" s="90"/>
    </row>
    <row r="13" spans="2:78" customFormat="1" ht="15.75">
      <c r="B13" s="58" t="s">
        <v>58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3"/>
      <c r="K14" s="113"/>
      <c r="L14" s="113"/>
      <c r="M14" s="113"/>
      <c r="N14" s="113"/>
      <c r="O14" s="113"/>
      <c r="P14" s="113"/>
      <c r="Q14" s="113"/>
    </row>
    <row r="15" spans="2:78" customFormat="1" ht="15.75">
      <c r="B15" s="58" t="s">
        <v>59</v>
      </c>
      <c r="C15" s="87"/>
      <c r="D15" s="87"/>
      <c r="E15" s="87"/>
      <c r="F15" s="87"/>
      <c r="G15" s="96"/>
      <c r="H15" s="87">
        <v>3.63</v>
      </c>
      <c r="I15" s="87"/>
      <c r="J15" s="90"/>
      <c r="K15" s="90">
        <v>64.84</v>
      </c>
      <c r="L15" s="90">
        <v>2502.27</v>
      </c>
      <c r="M15" s="90"/>
      <c r="N15" s="90">
        <v>0.41</v>
      </c>
      <c r="O15" s="90"/>
      <c r="P15" s="90"/>
      <c r="Q15" s="90"/>
    </row>
    <row r="16" spans="2:78" customFormat="1" ht="15.75">
      <c r="B16" s="67" t="s">
        <v>852</v>
      </c>
      <c r="C16" s="89">
        <v>1127273</v>
      </c>
      <c r="D16" s="89" t="s">
        <v>732</v>
      </c>
      <c r="E16" s="89">
        <v>0</v>
      </c>
      <c r="F16" s="89" t="s">
        <v>277</v>
      </c>
      <c r="G16" s="100">
        <v>41248</v>
      </c>
      <c r="H16" s="89">
        <v>3.63</v>
      </c>
      <c r="I16" s="89" t="s">
        <v>185</v>
      </c>
      <c r="J16" s="113">
        <v>2</v>
      </c>
      <c r="K16" s="113">
        <v>64.84</v>
      </c>
      <c r="L16" s="113">
        <v>2502.27</v>
      </c>
      <c r="M16" s="113">
        <v>16.305</v>
      </c>
      <c r="N16" s="113">
        <v>0.41</v>
      </c>
      <c r="O16" s="113">
        <v>0</v>
      </c>
      <c r="P16" s="113">
        <v>100</v>
      </c>
      <c r="Q16" s="113">
        <v>0</v>
      </c>
    </row>
    <row r="17" spans="1:17" customFormat="1" ht="15.75">
      <c r="B17" s="58" t="s">
        <v>77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3"/>
      <c r="K18" s="113"/>
      <c r="L18" s="113"/>
      <c r="M18" s="113"/>
      <c r="N18" s="113"/>
      <c r="O18" s="113"/>
      <c r="P18" s="113"/>
      <c r="Q18" s="113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3"/>
      <c r="K19" s="113"/>
      <c r="L19" s="113"/>
      <c r="M19" s="113"/>
      <c r="N19" s="113"/>
      <c r="O19" s="113"/>
      <c r="P19" s="113"/>
      <c r="Q19" s="113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3"/>
      <c r="K20" s="113"/>
      <c r="L20" s="113"/>
      <c r="M20" s="113"/>
      <c r="N20" s="113"/>
      <c r="O20" s="113"/>
      <c r="P20" s="113"/>
      <c r="Q20" s="113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3"/>
      <c r="K21" s="113"/>
      <c r="L21" s="113"/>
      <c r="M21" s="113"/>
      <c r="N21" s="113"/>
      <c r="O21" s="113"/>
      <c r="P21" s="113"/>
      <c r="Q21" s="113"/>
    </row>
    <row r="22" spans="1:17" customFormat="1" ht="15.75">
      <c r="B22" s="58" t="s">
        <v>254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8" t="s">
        <v>58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3"/>
      <c r="K24" s="113"/>
      <c r="L24" s="113"/>
      <c r="M24" s="113"/>
      <c r="N24" s="113"/>
      <c r="O24" s="113"/>
      <c r="P24" s="113"/>
      <c r="Q24" s="113"/>
    </row>
    <row r="25" spans="1:17" customFormat="1" ht="15.75">
      <c r="B25" s="58" t="s">
        <v>59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3"/>
      <c r="K26" s="113"/>
      <c r="L26" s="113"/>
      <c r="M26" s="113"/>
      <c r="N26" s="113"/>
      <c r="O26" s="113"/>
      <c r="P26" s="113"/>
      <c r="Q26" s="113"/>
    </row>
    <row r="27" spans="1:17" customFormat="1" ht="15.75">
      <c r="B27" s="58" t="s">
        <v>77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3"/>
      <c r="K28" s="113"/>
      <c r="L28" s="113"/>
      <c r="M28" s="113"/>
      <c r="N28" s="113"/>
      <c r="O28" s="113"/>
      <c r="P28" s="113"/>
      <c r="Q28" s="113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3"/>
      <c r="K29" s="113"/>
      <c r="L29" s="113"/>
      <c r="M29" s="113"/>
      <c r="N29" s="113"/>
      <c r="O29" s="113"/>
      <c r="P29" s="113"/>
      <c r="Q29" s="113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3"/>
      <c r="K30" s="113"/>
      <c r="L30" s="113"/>
      <c r="M30" s="113"/>
      <c r="N30" s="113"/>
      <c r="O30" s="113"/>
      <c r="P30" s="113"/>
      <c r="Q30" s="113"/>
    </row>
    <row r="31" spans="1:17" customFormat="1" ht="15.75">
      <c r="B31" s="117" t="s">
        <v>267</v>
      </c>
      <c r="C31" s="89"/>
      <c r="D31" s="89"/>
      <c r="E31" s="89"/>
      <c r="F31" s="89"/>
      <c r="G31" s="100"/>
      <c r="H31" s="89"/>
      <c r="I31" s="89"/>
      <c r="J31" s="113"/>
      <c r="K31" s="113"/>
      <c r="L31" s="113"/>
      <c r="M31" s="113"/>
      <c r="N31" s="113"/>
      <c r="O31" s="113"/>
      <c r="P31" s="113"/>
      <c r="Q31" s="113"/>
    </row>
    <row r="32" spans="1:17" customFormat="1">
      <c r="A32" s="1"/>
      <c r="B32" s="6" t="s">
        <v>52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145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 ht="12.75"/>
    <row r="35" spans="1:17" customFormat="1" ht="12.75"/>
    <row r="36" spans="1:17" customFormat="1" ht="12.75"/>
    <row r="37" spans="1:17" customFormat="1" ht="12.75"/>
    <row r="38" spans="1:17">
      <c r="D38" s="1"/>
    </row>
    <row r="39" spans="1:17">
      <c r="D39" s="1"/>
    </row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8:XFD1048576 A32:Q33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G54"/>
  <sheetViews>
    <sheetView rightToLeft="1" workbookViewId="0">
      <selection activeCell="Q13" sqref="Q13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1.140625" style="2" bestFit="1" customWidth="1"/>
    <col min="4" max="4" width="10.7109375" style="2" bestFit="1" customWidth="1"/>
    <col min="5" max="5" width="5.7109375" style="1" bestFit="1" customWidth="1"/>
    <col min="6" max="6" width="10.5703125" style="1" bestFit="1" customWidth="1"/>
    <col min="7" max="7" width="8.140625" style="1" bestFit="1" customWidth="1"/>
    <col min="8" max="8" width="9.85546875" style="1" bestFit="1" customWidth="1"/>
    <col min="9" max="9" width="6.42578125" style="1" customWidth="1"/>
    <col min="10" max="10" width="7.5703125" style="1" bestFit="1" customWidth="1"/>
    <col min="11" max="11" width="16.42578125" style="1" bestFit="1" customWidth="1"/>
    <col min="12" max="12" width="8.28515625" style="1" bestFit="1" customWidth="1"/>
    <col min="13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59">
      <c r="B1" s="81" t="s">
        <v>272</v>
      </c>
    </row>
    <row r="2" spans="2:59">
      <c r="B2" s="81" t="s">
        <v>273</v>
      </c>
    </row>
    <row r="3" spans="2:59">
      <c r="B3" s="81" t="s">
        <v>274</v>
      </c>
    </row>
    <row r="4" spans="2:59">
      <c r="B4" s="81" t="s">
        <v>275</v>
      </c>
    </row>
    <row r="6" spans="2:59" ht="26.25" customHeight="1">
      <c r="B6" s="144" t="s">
        <v>221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59" s="3" customFormat="1" ht="78.75">
      <c r="B7" s="20" t="s">
        <v>149</v>
      </c>
      <c r="C7" s="25" t="s">
        <v>238</v>
      </c>
      <c r="D7" s="25" t="s">
        <v>50</v>
      </c>
      <c r="E7" s="25" t="s">
        <v>15</v>
      </c>
      <c r="F7" s="25" t="s">
        <v>85</v>
      </c>
      <c r="G7" s="77" t="s">
        <v>18</v>
      </c>
      <c r="H7" s="25" t="s">
        <v>133</v>
      </c>
      <c r="I7" s="13" t="s">
        <v>38</v>
      </c>
      <c r="J7" s="47" t="s">
        <v>19</v>
      </c>
      <c r="K7" s="25" t="s">
        <v>0</v>
      </c>
      <c r="L7" s="25" t="s">
        <v>137</v>
      </c>
      <c r="M7" s="25" t="s">
        <v>143</v>
      </c>
      <c r="N7" s="47" t="s">
        <v>191</v>
      </c>
      <c r="O7" s="26" t="s">
        <v>193</v>
      </c>
      <c r="P7" s="1"/>
      <c r="Q7" s="1"/>
      <c r="R7" s="1"/>
      <c r="S7" s="1"/>
      <c r="T7" s="1"/>
      <c r="U7" s="1"/>
      <c r="BF7" s="3" t="s">
        <v>183</v>
      </c>
      <c r="BG7" s="3" t="s">
        <v>185</v>
      </c>
    </row>
    <row r="8" spans="2:59" s="3" customFormat="1" ht="24" customHeight="1">
      <c r="B8" s="15"/>
      <c r="C8" s="46"/>
      <c r="D8" s="16"/>
      <c r="E8" s="16"/>
      <c r="F8" s="16"/>
      <c r="G8" s="16" t="s">
        <v>21</v>
      </c>
      <c r="H8" s="16"/>
      <c r="I8" s="16" t="s">
        <v>20</v>
      </c>
      <c r="J8" s="16" t="s">
        <v>20</v>
      </c>
      <c r="K8" s="16" t="s">
        <v>22</v>
      </c>
      <c r="L8" s="16" t="s">
        <v>79</v>
      </c>
      <c r="M8" s="16" t="s">
        <v>23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  <c r="BF8" s="3" t="s">
        <v>181</v>
      </c>
      <c r="BG8" s="3" t="s">
        <v>184</v>
      </c>
    </row>
    <row r="9" spans="2:59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  <c r="BF9" s="4" t="s">
        <v>182</v>
      </c>
      <c r="BG9" s="4" t="s">
        <v>186</v>
      </c>
    </row>
    <row r="10" spans="2:59" s="4" customFormat="1" ht="18" customHeight="1">
      <c r="B10" s="55" t="s">
        <v>45</v>
      </c>
      <c r="C10" s="84"/>
      <c r="D10" s="84"/>
      <c r="E10" s="84"/>
      <c r="F10" s="84"/>
      <c r="G10" s="84">
        <v>1.65</v>
      </c>
      <c r="H10" s="84"/>
      <c r="I10" s="83"/>
      <c r="J10" s="83">
        <v>5.98</v>
      </c>
      <c r="K10" s="83">
        <v>2066507.17</v>
      </c>
      <c r="L10" s="83"/>
      <c r="M10" s="83">
        <v>2090.2399999999998</v>
      </c>
      <c r="N10" s="83"/>
      <c r="O10" s="83">
        <v>1.22</v>
      </c>
      <c r="P10" s="1"/>
      <c r="Q10" s="1"/>
      <c r="R10" s="1"/>
      <c r="S10" s="1"/>
      <c r="T10" s="1"/>
      <c r="U10" s="1"/>
      <c r="BF10" s="1" t="s">
        <v>28</v>
      </c>
      <c r="BG10" s="4" t="s">
        <v>187</v>
      </c>
    </row>
    <row r="11" spans="2:59" customFormat="1" ht="21.75" customHeight="1">
      <c r="B11" s="58" t="s">
        <v>26</v>
      </c>
      <c r="C11" s="87"/>
      <c r="D11" s="87"/>
      <c r="E11" s="87"/>
      <c r="F11" s="87"/>
      <c r="G11" s="87">
        <v>1.65</v>
      </c>
      <c r="H11" s="87"/>
      <c r="I11" s="90"/>
      <c r="J11" s="90">
        <v>5.98</v>
      </c>
      <c r="K11" s="90">
        <v>2066507.17</v>
      </c>
      <c r="L11" s="90"/>
      <c r="M11" s="90">
        <v>2090.2399999999998</v>
      </c>
      <c r="N11" s="90"/>
      <c r="O11" s="90">
        <v>1.22</v>
      </c>
    </row>
    <row r="12" spans="2:59" customFormat="1" ht="15.75">
      <c r="B12" s="67" t="s">
        <v>853</v>
      </c>
      <c r="C12" s="89"/>
      <c r="D12" s="89"/>
      <c r="E12" s="89"/>
      <c r="F12" s="89"/>
      <c r="G12" s="89"/>
      <c r="H12" s="89"/>
      <c r="I12" s="113"/>
      <c r="J12" s="113"/>
      <c r="K12" s="113"/>
      <c r="L12" s="113"/>
      <c r="M12" s="113"/>
      <c r="N12" s="113"/>
      <c r="O12" s="113"/>
    </row>
    <row r="13" spans="2:59" customFormat="1" ht="31.5">
      <c r="B13" s="58" t="s">
        <v>39</v>
      </c>
      <c r="C13" s="87"/>
      <c r="D13" s="87"/>
      <c r="E13" s="87"/>
      <c r="F13" s="87"/>
      <c r="G13" s="87">
        <v>0.59</v>
      </c>
      <c r="H13" s="87"/>
      <c r="I13" s="90"/>
      <c r="J13" s="90">
        <v>1.93</v>
      </c>
      <c r="K13" s="90">
        <v>36815.910000000003</v>
      </c>
      <c r="L13" s="90"/>
      <c r="M13" s="90">
        <v>37.909999999999997</v>
      </c>
      <c r="N13" s="90"/>
      <c r="O13" s="90">
        <v>0.02</v>
      </c>
    </row>
    <row r="14" spans="2:59" customFormat="1" ht="15.75">
      <c r="B14" s="67" t="s">
        <v>854</v>
      </c>
      <c r="C14" s="89" t="s">
        <v>855</v>
      </c>
      <c r="D14" s="89">
        <v>35030</v>
      </c>
      <c r="E14" s="89" t="s">
        <v>398</v>
      </c>
      <c r="F14" s="89" t="s">
        <v>759</v>
      </c>
      <c r="G14" s="89">
        <v>0.59</v>
      </c>
      <c r="H14" s="89" t="s">
        <v>185</v>
      </c>
      <c r="I14" s="113">
        <v>5.75</v>
      </c>
      <c r="J14" s="113">
        <v>1.93</v>
      </c>
      <c r="K14" s="113">
        <v>36815.910000000003</v>
      </c>
      <c r="L14" s="113">
        <v>102.96899999999999</v>
      </c>
      <c r="M14" s="113">
        <v>37.909999999999997</v>
      </c>
      <c r="N14" s="113">
        <v>1.81</v>
      </c>
      <c r="O14" s="113">
        <v>0.02</v>
      </c>
    </row>
    <row r="15" spans="2:59" customFormat="1" ht="15.75">
      <c r="B15" s="58" t="s">
        <v>41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59" customFormat="1" ht="15.75">
      <c r="B16" s="67" t="s">
        <v>267</v>
      </c>
      <c r="C16" s="89"/>
      <c r="D16" s="89"/>
      <c r="E16" s="89"/>
      <c r="F16" s="89"/>
      <c r="G16" s="89"/>
      <c r="H16" s="89"/>
      <c r="I16" s="113"/>
      <c r="J16" s="113"/>
      <c r="K16" s="113"/>
      <c r="L16" s="113"/>
      <c r="M16" s="113"/>
      <c r="N16" s="113"/>
      <c r="O16" s="113"/>
    </row>
    <row r="17" spans="2:15" customFormat="1" ht="15.75">
      <c r="B17" s="58" t="s">
        <v>42</v>
      </c>
      <c r="C17" s="87"/>
      <c r="D17" s="87"/>
      <c r="E17" s="87"/>
      <c r="F17" s="87"/>
      <c r="G17" s="87">
        <v>1.67</v>
      </c>
      <c r="H17" s="87"/>
      <c r="I17" s="90"/>
      <c r="J17" s="90">
        <v>6.05</v>
      </c>
      <c r="K17" s="90">
        <v>2029691.26</v>
      </c>
      <c r="L17" s="90"/>
      <c r="M17" s="90">
        <v>2052.33</v>
      </c>
      <c r="N17" s="90"/>
      <c r="O17" s="90">
        <v>1.2</v>
      </c>
    </row>
    <row r="18" spans="2:15" customFormat="1" ht="15.75">
      <c r="B18" s="67" t="s">
        <v>856</v>
      </c>
      <c r="C18" s="89" t="s">
        <v>855</v>
      </c>
      <c r="D18" s="89">
        <v>50017102</v>
      </c>
      <c r="E18" s="89" t="s">
        <v>326</v>
      </c>
      <c r="F18" s="89" t="s">
        <v>759</v>
      </c>
      <c r="G18" s="89">
        <v>1.33</v>
      </c>
      <c r="H18" s="89" t="s">
        <v>185</v>
      </c>
      <c r="I18" s="113">
        <v>3.4</v>
      </c>
      <c r="J18" s="113">
        <v>1.94</v>
      </c>
      <c r="K18" s="113">
        <v>123815</v>
      </c>
      <c r="L18" s="113">
        <v>100.79</v>
      </c>
      <c r="M18" s="113">
        <v>124.79</v>
      </c>
      <c r="N18" s="113">
        <v>5.97</v>
      </c>
      <c r="O18" s="113">
        <v>7.0000000000000007E-2</v>
      </c>
    </row>
    <row r="19" spans="2:15" customFormat="1" ht="15.75">
      <c r="B19" s="67" t="s">
        <v>856</v>
      </c>
      <c r="C19" s="89" t="s">
        <v>855</v>
      </c>
      <c r="D19" s="89">
        <v>50017185</v>
      </c>
      <c r="E19" s="89" t="s">
        <v>326</v>
      </c>
      <c r="F19" s="89" t="s">
        <v>759</v>
      </c>
      <c r="G19" s="89">
        <v>0.16</v>
      </c>
      <c r="H19" s="89" t="s">
        <v>185</v>
      </c>
      <c r="I19" s="113">
        <v>3.5</v>
      </c>
      <c r="J19" s="113">
        <v>20.56</v>
      </c>
      <c r="K19" s="113">
        <v>61777</v>
      </c>
      <c r="L19" s="113">
        <v>100.419</v>
      </c>
      <c r="M19" s="113">
        <v>62.04</v>
      </c>
      <c r="N19" s="113">
        <v>2.97</v>
      </c>
      <c r="O19" s="113">
        <v>0.04</v>
      </c>
    </row>
    <row r="20" spans="2:15" customFormat="1" ht="15.75">
      <c r="B20" s="67" t="s">
        <v>856</v>
      </c>
      <c r="C20" s="89" t="s">
        <v>855</v>
      </c>
      <c r="D20" s="89">
        <v>51011849</v>
      </c>
      <c r="E20" s="89" t="s">
        <v>326</v>
      </c>
      <c r="F20" s="89" t="s">
        <v>759</v>
      </c>
      <c r="G20" s="89">
        <v>0.08</v>
      </c>
      <c r="H20" s="89" t="s">
        <v>185</v>
      </c>
      <c r="I20" s="113">
        <v>3.15</v>
      </c>
      <c r="J20" s="113">
        <v>38.1</v>
      </c>
      <c r="K20" s="113">
        <v>162159</v>
      </c>
      <c r="L20" s="113">
        <v>100.36</v>
      </c>
      <c r="M20" s="113">
        <v>162.74</v>
      </c>
      <c r="N20" s="113">
        <v>7.79</v>
      </c>
      <c r="O20" s="113">
        <v>0.1</v>
      </c>
    </row>
    <row r="21" spans="2:15" customFormat="1" ht="15.75">
      <c r="B21" s="67" t="s">
        <v>856</v>
      </c>
      <c r="C21" s="89" t="s">
        <v>855</v>
      </c>
      <c r="D21" s="89">
        <v>51014694</v>
      </c>
      <c r="E21" s="89" t="s">
        <v>326</v>
      </c>
      <c r="F21" s="89" t="s">
        <v>759</v>
      </c>
      <c r="G21" s="89">
        <v>2.0699999999999998</v>
      </c>
      <c r="H21" s="89" t="s">
        <v>185</v>
      </c>
      <c r="I21" s="113">
        <v>3.5</v>
      </c>
      <c r="J21" s="113">
        <v>1.1399999999999999</v>
      </c>
      <c r="K21" s="113">
        <v>61413</v>
      </c>
      <c r="L21" s="113">
        <v>101.101</v>
      </c>
      <c r="M21" s="113">
        <v>62.09</v>
      </c>
      <c r="N21" s="113">
        <v>2.97</v>
      </c>
      <c r="O21" s="113">
        <v>0.04</v>
      </c>
    </row>
    <row r="22" spans="2:15" customFormat="1" ht="15.75">
      <c r="B22" s="67" t="s">
        <v>856</v>
      </c>
      <c r="C22" s="89" t="s">
        <v>855</v>
      </c>
      <c r="D22" s="89">
        <v>51015105</v>
      </c>
      <c r="E22" s="89" t="s">
        <v>326</v>
      </c>
      <c r="F22" s="89" t="s">
        <v>759</v>
      </c>
      <c r="G22" s="89">
        <v>0.16</v>
      </c>
      <c r="H22" s="89" t="s">
        <v>185</v>
      </c>
      <c r="I22" s="113">
        <v>3</v>
      </c>
      <c r="J22" s="113">
        <v>17.5</v>
      </c>
      <c r="K22" s="113">
        <v>159148.18</v>
      </c>
      <c r="L22" s="113">
        <v>100.35</v>
      </c>
      <c r="M22" s="113">
        <v>159.71</v>
      </c>
      <c r="N22" s="113">
        <v>7.64</v>
      </c>
      <c r="O22" s="113">
        <v>0.09</v>
      </c>
    </row>
    <row r="23" spans="2:15" customFormat="1" ht="15.75">
      <c r="B23" s="67" t="s">
        <v>857</v>
      </c>
      <c r="C23" s="89" t="s">
        <v>855</v>
      </c>
      <c r="D23" s="89">
        <v>50220151</v>
      </c>
      <c r="E23" s="89" t="s">
        <v>382</v>
      </c>
      <c r="F23" s="89" t="s">
        <v>759</v>
      </c>
      <c r="G23" s="89">
        <v>1.45</v>
      </c>
      <c r="H23" s="89" t="s">
        <v>185</v>
      </c>
      <c r="I23" s="113">
        <v>4.75</v>
      </c>
      <c r="J23" s="113">
        <v>1.91</v>
      </c>
      <c r="K23" s="113">
        <v>110159.69</v>
      </c>
      <c r="L23" s="113">
        <v>104.35120000000001</v>
      </c>
      <c r="M23" s="113">
        <v>114.95</v>
      </c>
      <c r="N23" s="113">
        <v>5.5</v>
      </c>
      <c r="O23" s="113">
        <v>7.0000000000000007E-2</v>
      </c>
    </row>
    <row r="24" spans="2:15" customFormat="1" ht="15.75">
      <c r="B24" s="67" t="s">
        <v>856</v>
      </c>
      <c r="C24" s="89" t="s">
        <v>855</v>
      </c>
      <c r="D24" s="89">
        <v>50016989</v>
      </c>
      <c r="E24" s="89" t="s">
        <v>382</v>
      </c>
      <c r="F24" s="89" t="s">
        <v>759</v>
      </c>
      <c r="G24" s="89">
        <v>1.75</v>
      </c>
      <c r="H24" s="89" t="s">
        <v>185</v>
      </c>
      <c r="I24" s="113">
        <v>3.4</v>
      </c>
      <c r="J24" s="113">
        <v>1.38</v>
      </c>
      <c r="K24" s="113">
        <v>147369</v>
      </c>
      <c r="L24" s="113">
        <v>100.96</v>
      </c>
      <c r="M24" s="113">
        <v>148.78</v>
      </c>
      <c r="N24" s="113">
        <v>7.12</v>
      </c>
      <c r="O24" s="113">
        <v>0.09</v>
      </c>
    </row>
    <row r="25" spans="2:15" customFormat="1" ht="15.75">
      <c r="B25" s="67" t="s">
        <v>856</v>
      </c>
      <c r="C25" s="89" t="s">
        <v>855</v>
      </c>
      <c r="D25" s="89">
        <v>50018316</v>
      </c>
      <c r="E25" s="89" t="s">
        <v>382</v>
      </c>
      <c r="F25" s="89" t="s">
        <v>759</v>
      </c>
      <c r="G25" s="89">
        <v>2.1</v>
      </c>
      <c r="H25" s="89" t="s">
        <v>185</v>
      </c>
      <c r="I25" s="113">
        <v>3.45</v>
      </c>
      <c r="J25" s="113">
        <v>1.1000000000000001</v>
      </c>
      <c r="K25" s="113">
        <v>239659</v>
      </c>
      <c r="L25" s="113">
        <v>101.1</v>
      </c>
      <c r="M25" s="113">
        <v>242.3</v>
      </c>
      <c r="N25" s="113">
        <v>11.59</v>
      </c>
      <c r="O25" s="113">
        <v>0.14000000000000001</v>
      </c>
    </row>
    <row r="26" spans="2:15" customFormat="1" ht="15.75">
      <c r="B26" s="67" t="s">
        <v>856</v>
      </c>
      <c r="C26" s="89" t="s">
        <v>855</v>
      </c>
      <c r="D26" s="89">
        <v>50020056</v>
      </c>
      <c r="E26" s="89" t="s">
        <v>382</v>
      </c>
      <c r="F26" s="89" t="s">
        <v>759</v>
      </c>
      <c r="G26" s="89">
        <v>2.08</v>
      </c>
      <c r="H26" s="89" t="s">
        <v>185</v>
      </c>
      <c r="I26" s="113">
        <v>3.1</v>
      </c>
      <c r="J26" s="113">
        <v>0.99</v>
      </c>
      <c r="K26" s="113">
        <v>53254</v>
      </c>
      <c r="L26" s="113">
        <v>101.001</v>
      </c>
      <c r="M26" s="113">
        <v>53.79</v>
      </c>
      <c r="N26" s="113">
        <v>2.57</v>
      </c>
      <c r="O26" s="113">
        <v>0.03</v>
      </c>
    </row>
    <row r="27" spans="2:15" customFormat="1" ht="15.75">
      <c r="B27" s="67" t="s">
        <v>856</v>
      </c>
      <c r="C27" s="89" t="s">
        <v>855</v>
      </c>
      <c r="D27" s="89">
        <v>51015048</v>
      </c>
      <c r="E27" s="89" t="s">
        <v>382</v>
      </c>
      <c r="F27" s="89" t="s">
        <v>759</v>
      </c>
      <c r="G27" s="89">
        <v>2.16</v>
      </c>
      <c r="H27" s="89" t="s">
        <v>185</v>
      </c>
      <c r="I27" s="113">
        <v>3.4</v>
      </c>
      <c r="J27" s="113">
        <v>1.04</v>
      </c>
      <c r="K27" s="113">
        <v>287867</v>
      </c>
      <c r="L27" s="113">
        <v>101.11</v>
      </c>
      <c r="M27" s="113">
        <v>291.06</v>
      </c>
      <c r="N27" s="113">
        <v>13.92</v>
      </c>
      <c r="O27" s="113">
        <v>0.17</v>
      </c>
    </row>
    <row r="28" spans="2:15" customFormat="1" ht="15.75">
      <c r="B28" s="67" t="s">
        <v>856</v>
      </c>
      <c r="C28" s="89" t="s">
        <v>855</v>
      </c>
      <c r="D28" s="89">
        <v>51015436</v>
      </c>
      <c r="E28" s="89" t="s">
        <v>382</v>
      </c>
      <c r="F28" s="89" t="s">
        <v>759</v>
      </c>
      <c r="G28" s="89">
        <v>2.83</v>
      </c>
      <c r="H28" s="89" t="s">
        <v>185</v>
      </c>
      <c r="I28" s="113">
        <v>3.1</v>
      </c>
      <c r="J28" s="113">
        <v>0.65</v>
      </c>
      <c r="K28" s="113">
        <v>290111.95</v>
      </c>
      <c r="L28" s="113">
        <v>101.22</v>
      </c>
      <c r="M28" s="113">
        <v>293.64999999999998</v>
      </c>
      <c r="N28" s="113">
        <v>14.05</v>
      </c>
      <c r="O28" s="113">
        <v>0.17</v>
      </c>
    </row>
    <row r="29" spans="2:15" customFormat="1" ht="15.75">
      <c r="B29" s="67" t="s">
        <v>856</v>
      </c>
      <c r="C29" s="89" t="s">
        <v>855</v>
      </c>
      <c r="D29" s="89">
        <v>51015832</v>
      </c>
      <c r="E29" s="89" t="s">
        <v>382</v>
      </c>
      <c r="F29" s="89" t="s">
        <v>759</v>
      </c>
      <c r="G29" s="89">
        <v>1</v>
      </c>
      <c r="H29" s="89" t="s">
        <v>185</v>
      </c>
      <c r="I29" s="113">
        <v>3.35</v>
      </c>
      <c r="J29" s="113">
        <v>2.67</v>
      </c>
      <c r="K29" s="113">
        <v>119012</v>
      </c>
      <c r="L29" s="113">
        <v>100.66</v>
      </c>
      <c r="M29" s="113">
        <v>119.8</v>
      </c>
      <c r="N29" s="113">
        <v>5.73</v>
      </c>
      <c r="O29" s="113">
        <v>7.0000000000000007E-2</v>
      </c>
    </row>
    <row r="30" spans="2:15" customFormat="1" ht="15.75">
      <c r="B30" s="67" t="s">
        <v>856</v>
      </c>
      <c r="C30" s="89" t="s">
        <v>855</v>
      </c>
      <c r="D30" s="89">
        <v>51015873</v>
      </c>
      <c r="E30" s="89" t="s">
        <v>382</v>
      </c>
      <c r="F30" s="89" t="s">
        <v>759</v>
      </c>
      <c r="G30" s="89">
        <v>2</v>
      </c>
      <c r="H30" s="89" t="s">
        <v>185</v>
      </c>
      <c r="I30" s="113">
        <v>3.4</v>
      </c>
      <c r="J30" s="113">
        <v>1.1599999999999999</v>
      </c>
      <c r="K30" s="113">
        <v>28933.360000000001</v>
      </c>
      <c r="L30" s="113">
        <v>101.04900000000001</v>
      </c>
      <c r="M30" s="113">
        <v>29.24</v>
      </c>
      <c r="N30" s="113">
        <v>1.4</v>
      </c>
      <c r="O30" s="113">
        <v>0.02</v>
      </c>
    </row>
    <row r="31" spans="2:15" customFormat="1" ht="15.75">
      <c r="B31" s="67" t="s">
        <v>856</v>
      </c>
      <c r="C31" s="89" t="s">
        <v>855</v>
      </c>
      <c r="D31" s="89">
        <v>51016319</v>
      </c>
      <c r="E31" s="89" t="s">
        <v>417</v>
      </c>
      <c r="F31" s="89" t="s">
        <v>759</v>
      </c>
      <c r="G31" s="89">
        <v>2.33</v>
      </c>
      <c r="H31" s="89" t="s">
        <v>185</v>
      </c>
      <c r="I31" s="113">
        <v>3.1</v>
      </c>
      <c r="J31" s="113">
        <v>0.85</v>
      </c>
      <c r="K31" s="113">
        <v>78238</v>
      </c>
      <c r="L31" s="113">
        <v>101.08</v>
      </c>
      <c r="M31" s="113">
        <v>79.08</v>
      </c>
      <c r="N31" s="113">
        <v>3.78</v>
      </c>
      <c r="O31" s="113">
        <v>0.05</v>
      </c>
    </row>
    <row r="32" spans="2:15" customFormat="1" ht="15.75">
      <c r="B32" s="67" t="s">
        <v>856</v>
      </c>
      <c r="C32" s="89" t="s">
        <v>855</v>
      </c>
      <c r="D32" s="89">
        <v>51016590</v>
      </c>
      <c r="E32" s="89" t="s">
        <v>417</v>
      </c>
      <c r="F32" s="89" t="s">
        <v>759</v>
      </c>
      <c r="G32" s="89">
        <v>2.08</v>
      </c>
      <c r="H32" s="89" t="s">
        <v>185</v>
      </c>
      <c r="I32" s="113">
        <v>3.25</v>
      </c>
      <c r="J32" s="113">
        <v>1.04</v>
      </c>
      <c r="K32" s="113">
        <v>92032</v>
      </c>
      <c r="L32" s="113">
        <v>101.04</v>
      </c>
      <c r="M32" s="113">
        <v>92.99</v>
      </c>
      <c r="N32" s="113">
        <v>4.45</v>
      </c>
      <c r="O32" s="113">
        <v>0.05</v>
      </c>
    </row>
    <row r="33" spans="2:15" customFormat="1" ht="15.75">
      <c r="B33" s="67" t="s">
        <v>858</v>
      </c>
      <c r="C33" s="89" t="s">
        <v>855</v>
      </c>
      <c r="D33" s="89">
        <v>9088915</v>
      </c>
      <c r="E33" s="89">
        <v>0</v>
      </c>
      <c r="F33" s="89" t="s">
        <v>277</v>
      </c>
      <c r="G33" s="89">
        <v>1.82</v>
      </c>
      <c r="H33" s="89" t="s">
        <v>185</v>
      </c>
      <c r="I33" s="113">
        <v>5.5</v>
      </c>
      <c r="J33" s="113">
        <v>5.5</v>
      </c>
      <c r="K33" s="113">
        <v>14743.08</v>
      </c>
      <c r="L33" s="113">
        <v>103.98099999999999</v>
      </c>
      <c r="M33" s="113">
        <v>15.33</v>
      </c>
      <c r="N33" s="113">
        <v>0.73</v>
      </c>
      <c r="O33" s="113">
        <v>0.01</v>
      </c>
    </row>
    <row r="34" spans="2:15" customFormat="1" ht="15.75">
      <c r="B34" s="58" t="s">
        <v>40</v>
      </c>
      <c r="C34" s="87"/>
      <c r="D34" s="87"/>
      <c r="E34" s="87"/>
      <c r="F34" s="87"/>
      <c r="G34" s="87"/>
      <c r="H34" s="87"/>
      <c r="I34" s="90"/>
      <c r="J34" s="90"/>
      <c r="K34" s="90"/>
      <c r="L34" s="90"/>
      <c r="M34" s="90"/>
      <c r="N34" s="90"/>
      <c r="O34" s="90"/>
    </row>
    <row r="35" spans="2:15" customFormat="1" ht="15.75">
      <c r="B35" s="67" t="s">
        <v>267</v>
      </c>
      <c r="C35" s="89"/>
      <c r="D35" s="89"/>
      <c r="E35" s="89"/>
      <c r="F35" s="89"/>
      <c r="G35" s="89"/>
      <c r="H35" s="89"/>
      <c r="I35" s="113"/>
      <c r="J35" s="113"/>
      <c r="K35" s="113"/>
      <c r="L35" s="113"/>
      <c r="M35" s="113"/>
      <c r="N35" s="113"/>
      <c r="O35" s="113"/>
    </row>
    <row r="36" spans="2:15" customFormat="1" ht="15.75">
      <c r="B36" s="58" t="s">
        <v>43</v>
      </c>
      <c r="C36" s="87"/>
      <c r="D36" s="87"/>
      <c r="E36" s="87"/>
      <c r="F36" s="87"/>
      <c r="G36" s="87"/>
      <c r="H36" s="87"/>
      <c r="I36" s="90"/>
      <c r="J36" s="90"/>
      <c r="K36" s="90"/>
      <c r="L36" s="90"/>
      <c r="M36" s="90"/>
      <c r="N36" s="90"/>
      <c r="O36" s="90"/>
    </row>
    <row r="37" spans="2:15" customFormat="1" ht="15.75">
      <c r="B37" s="67" t="s">
        <v>267</v>
      </c>
      <c r="C37" s="89"/>
      <c r="D37" s="89"/>
      <c r="E37" s="89"/>
      <c r="F37" s="89"/>
      <c r="G37" s="89"/>
      <c r="H37" s="89"/>
      <c r="I37" s="113"/>
      <c r="J37" s="113"/>
      <c r="K37" s="113"/>
      <c r="L37" s="113"/>
      <c r="M37" s="113"/>
      <c r="N37" s="113"/>
      <c r="O37" s="113"/>
    </row>
    <row r="38" spans="2:15" customFormat="1" ht="15.75">
      <c r="B38" s="67" t="s">
        <v>267</v>
      </c>
      <c r="C38" s="89"/>
      <c r="D38" s="89"/>
      <c r="E38" s="89"/>
      <c r="F38" s="89"/>
      <c r="G38" s="89"/>
      <c r="H38" s="89"/>
      <c r="I38" s="113"/>
      <c r="J38" s="113"/>
      <c r="K38" s="113"/>
      <c r="L38" s="113"/>
      <c r="M38" s="113"/>
      <c r="N38" s="113"/>
      <c r="O38" s="113"/>
    </row>
    <row r="39" spans="2:15" customFormat="1" ht="15.75">
      <c r="B39" s="58" t="s">
        <v>97</v>
      </c>
      <c r="C39" s="87"/>
      <c r="D39" s="87"/>
      <c r="E39" s="87"/>
      <c r="F39" s="87"/>
      <c r="G39" s="87"/>
      <c r="H39" s="87"/>
      <c r="I39" s="90"/>
      <c r="J39" s="90"/>
      <c r="K39" s="90"/>
      <c r="L39" s="90"/>
      <c r="M39" s="90"/>
      <c r="N39" s="90"/>
      <c r="O39" s="90"/>
    </row>
    <row r="40" spans="2:15" customFormat="1" ht="15.75">
      <c r="B40" s="67" t="s">
        <v>267</v>
      </c>
      <c r="C40" s="89"/>
      <c r="D40" s="89"/>
      <c r="E40" s="89"/>
      <c r="F40" s="89"/>
      <c r="G40" s="89"/>
      <c r="H40" s="89"/>
      <c r="I40" s="113"/>
      <c r="J40" s="113"/>
      <c r="K40" s="113"/>
      <c r="L40" s="113"/>
      <c r="M40" s="113"/>
      <c r="N40" s="113"/>
      <c r="O40" s="113"/>
    </row>
    <row r="41" spans="2:15" customFormat="1" ht="15.75">
      <c r="B41" s="58" t="s">
        <v>44</v>
      </c>
      <c r="C41" s="87"/>
      <c r="D41" s="87"/>
      <c r="E41" s="87"/>
      <c r="F41" s="87"/>
      <c r="G41" s="87"/>
      <c r="H41" s="87"/>
      <c r="I41" s="90"/>
      <c r="J41" s="90"/>
      <c r="K41" s="90"/>
      <c r="L41" s="90"/>
      <c r="M41" s="90"/>
      <c r="N41" s="90"/>
      <c r="O41" s="90"/>
    </row>
    <row r="42" spans="2:15" customFormat="1" ht="15.75">
      <c r="B42" s="67" t="s">
        <v>267</v>
      </c>
      <c r="C42" s="89"/>
      <c r="D42" s="89"/>
      <c r="E42" s="89"/>
      <c r="F42" s="89"/>
      <c r="G42" s="89"/>
      <c r="H42" s="89"/>
      <c r="I42" s="113"/>
      <c r="J42" s="113"/>
      <c r="K42" s="113"/>
      <c r="L42" s="113"/>
      <c r="M42" s="113"/>
      <c r="N42" s="113"/>
      <c r="O42" s="113"/>
    </row>
    <row r="43" spans="2:15" customFormat="1" ht="15.75">
      <c r="B43" s="58" t="s">
        <v>47</v>
      </c>
      <c r="C43" s="87"/>
      <c r="D43" s="87"/>
      <c r="E43" s="87"/>
      <c r="F43" s="87"/>
      <c r="G43" s="87"/>
      <c r="H43" s="87"/>
      <c r="I43" s="90"/>
      <c r="J43" s="90"/>
      <c r="K43" s="90"/>
      <c r="L43" s="90"/>
      <c r="M43" s="90"/>
      <c r="N43" s="90"/>
      <c r="O43" s="90"/>
    </row>
    <row r="44" spans="2:15" customFormat="1" ht="31.5">
      <c r="B44" s="58" t="s">
        <v>39</v>
      </c>
      <c r="C44" s="87"/>
      <c r="D44" s="87"/>
      <c r="E44" s="87"/>
      <c r="F44" s="87"/>
      <c r="G44" s="87"/>
      <c r="H44" s="87"/>
      <c r="I44" s="90"/>
      <c r="J44" s="90"/>
      <c r="K44" s="90"/>
      <c r="L44" s="90"/>
      <c r="M44" s="90"/>
      <c r="N44" s="90"/>
      <c r="O44" s="90"/>
    </row>
    <row r="45" spans="2:15" customFormat="1" ht="15.75">
      <c r="B45" s="67" t="s">
        <v>267</v>
      </c>
      <c r="C45" s="89"/>
      <c r="D45" s="89"/>
      <c r="E45" s="89"/>
      <c r="F45" s="89"/>
      <c r="G45" s="89"/>
      <c r="H45" s="89"/>
      <c r="I45" s="113"/>
      <c r="J45" s="113"/>
      <c r="K45" s="113"/>
      <c r="L45" s="113"/>
      <c r="M45" s="113"/>
      <c r="N45" s="113"/>
      <c r="O45" s="113"/>
    </row>
    <row r="46" spans="2:15" customFormat="1" ht="15.75">
      <c r="B46" s="58" t="s">
        <v>41</v>
      </c>
      <c r="C46" s="87"/>
      <c r="D46" s="87"/>
      <c r="E46" s="87"/>
      <c r="F46" s="87"/>
      <c r="G46" s="87"/>
      <c r="H46" s="87"/>
      <c r="I46" s="90"/>
      <c r="J46" s="90"/>
      <c r="K46" s="90"/>
      <c r="L46" s="90"/>
      <c r="M46" s="90"/>
      <c r="N46" s="90"/>
      <c r="O46" s="90"/>
    </row>
    <row r="47" spans="2:15" customFormat="1" ht="15.75">
      <c r="B47" s="67" t="s">
        <v>267</v>
      </c>
      <c r="C47" s="89"/>
      <c r="D47" s="89"/>
      <c r="E47" s="89"/>
      <c r="F47" s="89"/>
      <c r="G47" s="89"/>
      <c r="H47" s="89"/>
      <c r="I47" s="113"/>
      <c r="J47" s="113"/>
      <c r="K47" s="113"/>
      <c r="L47" s="113"/>
      <c r="M47" s="113"/>
      <c r="N47" s="113"/>
      <c r="O47" s="113"/>
    </row>
    <row r="48" spans="2:15" customFormat="1" ht="15.75">
      <c r="B48" s="58" t="s">
        <v>42</v>
      </c>
      <c r="C48" s="87"/>
      <c r="D48" s="87"/>
      <c r="E48" s="87"/>
      <c r="F48" s="87"/>
      <c r="G48" s="87"/>
      <c r="H48" s="87"/>
      <c r="I48" s="90"/>
      <c r="J48" s="90"/>
      <c r="K48" s="90"/>
      <c r="L48" s="90"/>
      <c r="M48" s="90"/>
      <c r="N48" s="90"/>
      <c r="O48" s="90"/>
    </row>
    <row r="49" spans="1:15" customFormat="1" ht="15.75">
      <c r="B49" s="67" t="s">
        <v>267</v>
      </c>
      <c r="C49" s="89"/>
      <c r="D49" s="89"/>
      <c r="E49" s="89"/>
      <c r="F49" s="89"/>
      <c r="G49" s="89"/>
      <c r="H49" s="89"/>
      <c r="I49" s="113"/>
      <c r="J49" s="113"/>
      <c r="K49" s="113"/>
      <c r="L49" s="113"/>
      <c r="M49" s="113"/>
      <c r="N49" s="113"/>
      <c r="O49" s="113"/>
    </row>
    <row r="50" spans="1:15" customFormat="1" ht="15.75">
      <c r="B50" s="58" t="s">
        <v>44</v>
      </c>
      <c r="C50" s="87"/>
      <c r="D50" s="87"/>
      <c r="E50" s="87"/>
      <c r="F50" s="87"/>
      <c r="G50" s="87"/>
      <c r="H50" s="87"/>
      <c r="I50" s="90"/>
      <c r="J50" s="90"/>
      <c r="K50" s="90"/>
      <c r="L50" s="90"/>
      <c r="M50" s="90"/>
      <c r="N50" s="90"/>
      <c r="O50" s="90"/>
    </row>
    <row r="51" spans="1:15" customFormat="1" ht="15.75">
      <c r="B51" s="117" t="s">
        <v>267</v>
      </c>
      <c r="C51" s="89"/>
      <c r="D51" s="89"/>
      <c r="E51" s="89"/>
      <c r="F51" s="89"/>
      <c r="G51" s="89"/>
      <c r="H51" s="89"/>
      <c r="I51" s="113"/>
      <c r="J51" s="113"/>
      <c r="K51" s="113"/>
      <c r="L51" s="113"/>
      <c r="M51" s="113"/>
      <c r="N51" s="113"/>
      <c r="O51" s="113"/>
    </row>
    <row r="52" spans="1:15" customFormat="1">
      <c r="A52" s="1"/>
      <c r="B52" s="6" t="s">
        <v>52</v>
      </c>
      <c r="C52" s="6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customFormat="1">
      <c r="A53" s="1"/>
      <c r="B53" s="6" t="s">
        <v>145</v>
      </c>
      <c r="C53" s="6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55:XFD1048576 A52:O53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1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7109375" style="2" bestFit="1" customWidth="1"/>
    <col min="4" max="4" width="10.7109375" style="2" customWidth="1"/>
    <col min="5" max="5" width="5.7109375" style="1" bestFit="1" customWidth="1"/>
    <col min="6" max="6" width="7.28515625" style="1" bestFit="1" customWidth="1"/>
    <col min="7" max="7" width="8.140625" style="1" bestFit="1" customWidth="1"/>
    <col min="8" max="8" width="9.85546875" style="1" bestFit="1" customWidth="1"/>
    <col min="9" max="9" width="7" style="1" customWidth="1"/>
    <col min="10" max="10" width="7.5703125" style="1" bestFit="1" customWidth="1"/>
    <col min="11" max="11" width="14.5703125" style="1" bestFit="1" customWidth="1"/>
    <col min="12" max="12" width="8.28515625" style="1" bestFit="1" customWidth="1"/>
    <col min="13" max="13" width="10" style="1" bestFit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272</v>
      </c>
    </row>
    <row r="2" spans="2:64">
      <c r="B2" s="81" t="s">
        <v>273</v>
      </c>
    </row>
    <row r="3" spans="2:64">
      <c r="B3" s="81" t="s">
        <v>274</v>
      </c>
    </row>
    <row r="4" spans="2:64">
      <c r="B4" s="81" t="s">
        <v>275</v>
      </c>
    </row>
    <row r="6" spans="2:64" ht="26.25" customHeight="1">
      <c r="B6" s="144" t="s">
        <v>222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47.25">
      <c r="B7" s="37" t="s">
        <v>149</v>
      </c>
      <c r="C7" s="38" t="s">
        <v>50</v>
      </c>
      <c r="D7" s="38" t="s">
        <v>150</v>
      </c>
      <c r="E7" s="38" t="s">
        <v>15</v>
      </c>
      <c r="F7" s="38" t="s">
        <v>85</v>
      </c>
      <c r="G7" s="80" t="s">
        <v>18</v>
      </c>
      <c r="H7" s="38" t="s">
        <v>133</v>
      </c>
      <c r="I7" s="38" t="s">
        <v>65</v>
      </c>
      <c r="J7" s="38" t="s">
        <v>19</v>
      </c>
      <c r="K7" s="38" t="s">
        <v>0</v>
      </c>
      <c r="L7" s="38" t="s">
        <v>137</v>
      </c>
      <c r="M7" s="38" t="s">
        <v>143</v>
      </c>
      <c r="N7" s="51" t="s">
        <v>191</v>
      </c>
      <c r="O7" s="40" t="s">
        <v>193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22</v>
      </c>
      <c r="L8" s="27" t="s">
        <v>79</v>
      </c>
      <c r="M8" s="27" t="s">
        <v>23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46</v>
      </c>
      <c r="C10" s="84"/>
      <c r="D10" s="84"/>
      <c r="E10" s="84"/>
      <c r="F10" s="84"/>
      <c r="G10" s="84">
        <v>0.93</v>
      </c>
      <c r="H10" s="84"/>
      <c r="I10" s="83"/>
      <c r="J10" s="83">
        <v>1.23</v>
      </c>
      <c r="K10" s="83">
        <v>455161.64</v>
      </c>
      <c r="L10" s="83"/>
      <c r="M10" s="83">
        <v>602.58000000000004</v>
      </c>
      <c r="N10" s="83"/>
      <c r="O10" s="83">
        <v>0.35</v>
      </c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255</v>
      </c>
      <c r="C11" s="87"/>
      <c r="D11" s="87"/>
      <c r="E11" s="87"/>
      <c r="F11" s="87"/>
      <c r="G11" s="87">
        <v>0.93</v>
      </c>
      <c r="H11" s="87"/>
      <c r="I11" s="90"/>
      <c r="J11" s="90">
        <v>1.23</v>
      </c>
      <c r="K11" s="90">
        <v>455161.64</v>
      </c>
      <c r="L11" s="90"/>
      <c r="M11" s="90">
        <v>602.58000000000004</v>
      </c>
      <c r="N11" s="90"/>
      <c r="O11" s="90">
        <v>0.35</v>
      </c>
    </row>
    <row r="12" spans="2:64" customFormat="1" ht="15.75">
      <c r="B12" s="58" t="s">
        <v>248</v>
      </c>
      <c r="C12" s="87"/>
      <c r="D12" s="87"/>
      <c r="E12" s="87"/>
      <c r="F12" s="87"/>
      <c r="G12" s="87">
        <v>0.93</v>
      </c>
      <c r="H12" s="87"/>
      <c r="I12" s="90"/>
      <c r="J12" s="90">
        <v>1.23</v>
      </c>
      <c r="K12" s="90">
        <v>455161.64</v>
      </c>
      <c r="L12" s="90"/>
      <c r="M12" s="90">
        <v>602.58000000000004</v>
      </c>
      <c r="N12" s="90"/>
      <c r="O12" s="90">
        <v>0.35</v>
      </c>
    </row>
    <row r="13" spans="2:64" customFormat="1" ht="15.75">
      <c r="B13" s="67" t="s">
        <v>891</v>
      </c>
      <c r="C13" s="89">
        <v>3170131</v>
      </c>
      <c r="D13" s="89">
        <v>10</v>
      </c>
      <c r="E13" s="89" t="s">
        <v>307</v>
      </c>
      <c r="F13" s="89" t="s">
        <v>183</v>
      </c>
      <c r="G13" s="89">
        <v>3.24</v>
      </c>
      <c r="H13" s="89" t="s">
        <v>185</v>
      </c>
      <c r="I13" s="113">
        <v>6.1</v>
      </c>
      <c r="J13" s="113">
        <v>0.82</v>
      </c>
      <c r="K13" s="113">
        <v>75000</v>
      </c>
      <c r="L13" s="113">
        <v>141.71100000000001</v>
      </c>
      <c r="M13" s="113">
        <v>106.28</v>
      </c>
      <c r="N13" s="113">
        <v>17.64</v>
      </c>
      <c r="O13" s="113">
        <v>0.06</v>
      </c>
    </row>
    <row r="14" spans="2:64" customFormat="1" ht="15.75">
      <c r="B14" s="67" t="s">
        <v>892</v>
      </c>
      <c r="C14" s="89">
        <v>6621239</v>
      </c>
      <c r="D14" s="89">
        <v>12</v>
      </c>
      <c r="E14" s="89" t="s">
        <v>307</v>
      </c>
      <c r="F14" s="89" t="s">
        <v>183</v>
      </c>
      <c r="G14" s="89">
        <v>0.44</v>
      </c>
      <c r="H14" s="89" t="s">
        <v>185</v>
      </c>
      <c r="I14" s="113">
        <v>5.7</v>
      </c>
      <c r="J14" s="113">
        <v>1.32</v>
      </c>
      <c r="K14" s="113">
        <v>380161.64</v>
      </c>
      <c r="L14" s="113">
        <v>130.55000000000001</v>
      </c>
      <c r="M14" s="113">
        <v>496.3</v>
      </c>
      <c r="N14" s="113">
        <v>82.36</v>
      </c>
      <c r="O14" s="113">
        <v>0.28999999999999998</v>
      </c>
    </row>
    <row r="15" spans="2:64" customFormat="1" ht="15.75">
      <c r="B15" s="58" t="s">
        <v>75</v>
      </c>
      <c r="C15" s="87"/>
      <c r="D15" s="87"/>
      <c r="E15" s="87"/>
      <c r="F15" s="87"/>
      <c r="G15" s="87"/>
      <c r="H15" s="87"/>
      <c r="I15" s="90"/>
      <c r="J15" s="90"/>
      <c r="K15" s="90"/>
      <c r="L15" s="90"/>
      <c r="M15" s="90"/>
      <c r="N15" s="90"/>
      <c r="O15" s="90"/>
    </row>
    <row r="16" spans="2:64" customFormat="1" ht="15.75">
      <c r="B16" s="67" t="s">
        <v>267</v>
      </c>
      <c r="C16" s="89"/>
      <c r="D16" s="89"/>
      <c r="E16" s="89"/>
      <c r="F16" s="89"/>
      <c r="G16" s="89"/>
      <c r="H16" s="89"/>
      <c r="I16" s="113"/>
      <c r="J16" s="113"/>
      <c r="K16" s="113"/>
      <c r="L16" s="113"/>
      <c r="M16" s="113"/>
      <c r="N16" s="113"/>
      <c r="O16" s="113"/>
    </row>
    <row r="17" spans="1:15" customFormat="1" ht="15.75">
      <c r="B17" s="58" t="s">
        <v>249</v>
      </c>
      <c r="C17" s="87"/>
      <c r="D17" s="87"/>
      <c r="E17" s="87"/>
      <c r="F17" s="87"/>
      <c r="G17" s="87"/>
      <c r="H17" s="87"/>
      <c r="I17" s="90"/>
      <c r="J17" s="90"/>
      <c r="K17" s="90"/>
      <c r="L17" s="90"/>
      <c r="M17" s="90"/>
      <c r="N17" s="90"/>
      <c r="O17" s="90"/>
    </row>
    <row r="18" spans="1:15" customFormat="1" ht="15.75">
      <c r="B18" s="67" t="s">
        <v>267</v>
      </c>
      <c r="C18" s="89"/>
      <c r="D18" s="89"/>
      <c r="E18" s="89"/>
      <c r="F18" s="89"/>
      <c r="G18" s="89"/>
      <c r="H18" s="89"/>
      <c r="I18" s="113"/>
      <c r="J18" s="113"/>
      <c r="K18" s="113"/>
      <c r="L18" s="113"/>
      <c r="M18" s="113"/>
      <c r="N18" s="113"/>
      <c r="O18" s="113"/>
    </row>
    <row r="19" spans="1:15" customFormat="1" ht="15.75">
      <c r="B19" s="58" t="s">
        <v>253</v>
      </c>
      <c r="C19" s="87"/>
      <c r="D19" s="87"/>
      <c r="E19" s="87"/>
      <c r="F19" s="87"/>
      <c r="G19" s="87"/>
      <c r="H19" s="87"/>
      <c r="I19" s="90"/>
      <c r="J19" s="90"/>
      <c r="K19" s="90"/>
      <c r="L19" s="90"/>
      <c r="M19" s="90"/>
      <c r="N19" s="90"/>
      <c r="O19" s="90"/>
    </row>
    <row r="20" spans="1:15" customFormat="1" ht="15.75">
      <c r="B20" s="67" t="s">
        <v>267</v>
      </c>
      <c r="C20" s="89"/>
      <c r="D20" s="89"/>
      <c r="E20" s="89"/>
      <c r="F20" s="89"/>
      <c r="G20" s="89"/>
      <c r="H20" s="89"/>
      <c r="I20" s="113"/>
      <c r="J20" s="113"/>
      <c r="K20" s="113"/>
      <c r="L20" s="113"/>
      <c r="M20" s="113"/>
      <c r="N20" s="113"/>
      <c r="O20" s="113"/>
    </row>
    <row r="21" spans="1:15" customFormat="1" ht="15.75">
      <c r="B21" s="58" t="s">
        <v>76</v>
      </c>
      <c r="C21" s="87"/>
      <c r="D21" s="87"/>
      <c r="E21" s="87"/>
      <c r="F21" s="87"/>
      <c r="G21" s="87"/>
      <c r="H21" s="87"/>
      <c r="I21" s="90"/>
      <c r="J21" s="90"/>
      <c r="K21" s="90"/>
      <c r="L21" s="90"/>
      <c r="M21" s="90"/>
      <c r="N21" s="90"/>
      <c r="O21" s="90"/>
    </row>
    <row r="22" spans="1:15" customFormat="1" ht="15.75">
      <c r="B22" s="67" t="s">
        <v>267</v>
      </c>
      <c r="C22" s="89"/>
      <c r="D22" s="89"/>
      <c r="E22" s="89"/>
      <c r="F22" s="89"/>
      <c r="G22" s="89"/>
      <c r="H22" s="89"/>
      <c r="I22" s="113"/>
      <c r="J22" s="113"/>
      <c r="K22" s="113"/>
      <c r="L22" s="113"/>
      <c r="M22" s="113"/>
      <c r="N22" s="113"/>
      <c r="O22" s="113"/>
    </row>
    <row r="23" spans="1:15" customFormat="1" ht="15.75">
      <c r="B23" s="58" t="s">
        <v>254</v>
      </c>
      <c r="C23" s="87"/>
      <c r="D23" s="87"/>
      <c r="E23" s="87"/>
      <c r="F23" s="87"/>
      <c r="G23" s="87"/>
      <c r="H23" s="87"/>
      <c r="I23" s="90"/>
      <c r="J23" s="90"/>
      <c r="K23" s="90"/>
      <c r="L23" s="90"/>
      <c r="M23" s="90"/>
      <c r="N23" s="90"/>
      <c r="O23" s="90"/>
    </row>
    <row r="24" spans="1:15" customFormat="1" ht="15.75">
      <c r="B24" s="117" t="s">
        <v>267</v>
      </c>
      <c r="C24" s="89"/>
      <c r="D24" s="89"/>
      <c r="E24" s="89"/>
      <c r="F24" s="89"/>
      <c r="G24" s="89"/>
      <c r="H24" s="89"/>
      <c r="I24" s="113"/>
      <c r="J24" s="113"/>
      <c r="K24" s="113"/>
      <c r="L24" s="113"/>
      <c r="M24" s="113"/>
      <c r="N24" s="113"/>
      <c r="O24" s="113"/>
    </row>
    <row r="25" spans="1:15" customFormat="1">
      <c r="A25" s="1"/>
      <c r="B25" s="6" t="s">
        <v>52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145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 ht="12.75"/>
    <row r="28" spans="1:15" customFormat="1" ht="12.75"/>
    <row r="29" spans="1:15" customFormat="1" ht="12.75"/>
    <row r="30" spans="1:15" customFormat="1" ht="12.75"/>
    <row r="31" spans="1:15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2:XFD1048576 A25:O26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42578125" style="2" bestFit="1" customWidth="1"/>
    <col min="4" max="4" width="5.28515625" style="1" customWidth="1"/>
    <col min="5" max="5" width="11.140625" style="1" customWidth="1"/>
    <col min="6" max="6" width="8.7109375" style="1" customWidth="1"/>
    <col min="7" max="8" width="11.85546875" style="1" bestFit="1" customWidth="1"/>
    <col min="9" max="9" width="11.140625" style="1" customWidth="1"/>
    <col min="10" max="10" width="7.5703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272</v>
      </c>
    </row>
    <row r="2" spans="2:55">
      <c r="B2" s="81" t="s">
        <v>273</v>
      </c>
    </row>
    <row r="3" spans="2:55">
      <c r="B3" s="81" t="s">
        <v>274</v>
      </c>
    </row>
    <row r="4" spans="2:55">
      <c r="B4" s="81" t="s">
        <v>275</v>
      </c>
    </row>
    <row r="6" spans="2:55" ht="26.25" customHeight="1">
      <c r="B6" s="144" t="s">
        <v>223</v>
      </c>
      <c r="C6" s="145"/>
      <c r="D6" s="145"/>
      <c r="E6" s="145"/>
      <c r="F6" s="145"/>
      <c r="G6" s="145"/>
      <c r="H6" s="145"/>
      <c r="I6" s="146"/>
    </row>
    <row r="7" spans="2:55" s="3" customFormat="1" ht="63">
      <c r="B7" s="37" t="s">
        <v>149</v>
      </c>
      <c r="C7" s="39" t="s">
        <v>67</v>
      </c>
      <c r="D7" s="39" t="s">
        <v>115</v>
      </c>
      <c r="E7" s="39" t="s">
        <v>68</v>
      </c>
      <c r="F7" s="39" t="s">
        <v>133</v>
      </c>
      <c r="G7" s="39" t="s">
        <v>239</v>
      </c>
      <c r="H7" s="52" t="s">
        <v>191</v>
      </c>
      <c r="I7" s="41" t="s">
        <v>192</v>
      </c>
    </row>
    <row r="8" spans="2:55" s="3" customFormat="1" ht="22.5" customHeight="1">
      <c r="B8" s="15"/>
      <c r="C8" s="16" t="s">
        <v>24</v>
      </c>
      <c r="D8" s="16"/>
      <c r="E8" s="16" t="s">
        <v>20</v>
      </c>
      <c r="F8" s="16"/>
      <c r="G8" s="16" t="s">
        <v>231</v>
      </c>
      <c r="H8" s="27" t="s">
        <v>20</v>
      </c>
      <c r="I8" s="17" t="s">
        <v>20</v>
      </c>
    </row>
    <row r="9" spans="2:55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48</v>
      </c>
      <c r="C10" s="95"/>
      <c r="D10" s="84"/>
      <c r="E10" s="84"/>
      <c r="F10" s="84"/>
      <c r="G10" s="83">
        <v>3426.32</v>
      </c>
      <c r="H10" s="83"/>
      <c r="I10" s="83">
        <v>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260</v>
      </c>
      <c r="C11" s="98"/>
      <c r="D11" s="92"/>
      <c r="E11" s="92"/>
      <c r="F11" s="92"/>
      <c r="G11" s="86">
        <v>3426.32</v>
      </c>
      <c r="H11" s="86"/>
      <c r="I11" s="86">
        <v>2</v>
      </c>
    </row>
    <row r="12" spans="2:55" customFormat="1" ht="15.75">
      <c r="B12" s="58" t="s">
        <v>116</v>
      </c>
      <c r="C12" s="98"/>
      <c r="D12" s="92"/>
      <c r="E12" s="92"/>
      <c r="F12" s="92"/>
      <c r="G12" s="86">
        <v>3426.32</v>
      </c>
      <c r="H12" s="86"/>
      <c r="I12" s="86">
        <v>2</v>
      </c>
    </row>
    <row r="13" spans="2:55" customFormat="1" ht="15.75">
      <c r="B13" s="67" t="s">
        <v>859</v>
      </c>
      <c r="C13" s="99"/>
      <c r="D13" s="93"/>
      <c r="E13" s="93"/>
      <c r="F13" s="93" t="s">
        <v>185</v>
      </c>
      <c r="G13" s="94">
        <v>5.23</v>
      </c>
      <c r="H13" s="94">
        <v>0.15</v>
      </c>
      <c r="I13" s="94">
        <v>0</v>
      </c>
    </row>
    <row r="14" spans="2:55" customFormat="1" ht="15.75">
      <c r="B14" s="67" t="s">
        <v>860</v>
      </c>
      <c r="C14" s="99"/>
      <c r="D14" s="93"/>
      <c r="E14" s="93"/>
      <c r="F14" s="93" t="s">
        <v>185</v>
      </c>
      <c r="G14" s="94">
        <v>2053.67</v>
      </c>
      <c r="H14" s="94">
        <v>59.94</v>
      </c>
      <c r="I14" s="94">
        <v>1.2</v>
      </c>
    </row>
    <row r="15" spans="2:55" customFormat="1" ht="15.75">
      <c r="B15" s="67" t="s">
        <v>861</v>
      </c>
      <c r="C15" s="99"/>
      <c r="D15" s="93"/>
      <c r="E15" s="93"/>
      <c r="F15" s="93" t="s">
        <v>185</v>
      </c>
      <c r="G15" s="94">
        <v>1367.42</v>
      </c>
      <c r="H15" s="94">
        <v>39.909999999999997</v>
      </c>
      <c r="I15" s="94">
        <v>0.8</v>
      </c>
    </row>
    <row r="16" spans="2:55" customFormat="1" ht="15.75">
      <c r="B16" s="58" t="s">
        <v>117</v>
      </c>
      <c r="C16" s="98"/>
      <c r="D16" s="92"/>
      <c r="E16" s="92"/>
      <c r="F16" s="92"/>
      <c r="G16" s="86"/>
      <c r="H16" s="86"/>
      <c r="I16" s="86"/>
    </row>
    <row r="17" spans="2:9" customFormat="1" ht="15.75">
      <c r="B17" s="67" t="s">
        <v>267</v>
      </c>
      <c r="C17" s="99"/>
      <c r="D17" s="93"/>
      <c r="E17" s="93"/>
      <c r="F17" s="93"/>
      <c r="G17" s="94"/>
      <c r="H17" s="94"/>
      <c r="I17" s="94"/>
    </row>
    <row r="18" spans="2:9" customFormat="1" ht="15.75">
      <c r="B18" s="58" t="s">
        <v>261</v>
      </c>
      <c r="C18" s="98"/>
      <c r="D18" s="92"/>
      <c r="E18" s="92"/>
      <c r="F18" s="92"/>
      <c r="G18" s="86"/>
      <c r="H18" s="86"/>
      <c r="I18" s="86"/>
    </row>
    <row r="19" spans="2:9" customFormat="1" ht="15.75">
      <c r="B19" s="58" t="s">
        <v>116</v>
      </c>
      <c r="C19" s="98"/>
      <c r="D19" s="92"/>
      <c r="E19" s="92"/>
      <c r="F19" s="92"/>
      <c r="G19" s="86"/>
      <c r="H19" s="86"/>
      <c r="I19" s="86"/>
    </row>
    <row r="20" spans="2:9" customFormat="1" ht="15.75">
      <c r="B20" s="67" t="s">
        <v>267</v>
      </c>
      <c r="C20" s="99"/>
      <c r="D20" s="93"/>
      <c r="E20" s="93"/>
      <c r="F20" s="93"/>
      <c r="G20" s="94"/>
      <c r="H20" s="94"/>
      <c r="I20" s="94"/>
    </row>
    <row r="21" spans="2:9" customFormat="1" ht="15.75">
      <c r="B21" s="58" t="s">
        <v>117</v>
      </c>
      <c r="C21" s="98"/>
      <c r="D21" s="92"/>
      <c r="E21" s="92"/>
      <c r="F21" s="92"/>
      <c r="G21" s="86"/>
      <c r="H21" s="86"/>
      <c r="I21" s="86"/>
    </row>
    <row r="22" spans="2:9" customFormat="1" ht="15.75">
      <c r="B22" s="117" t="s">
        <v>267</v>
      </c>
      <c r="C22" s="99"/>
      <c r="D22" s="93"/>
      <c r="E22" s="93"/>
      <c r="F22" s="93"/>
      <c r="G22" s="94"/>
      <c r="H22" s="94"/>
      <c r="I22" s="94"/>
    </row>
    <row r="23" spans="2:9" customFormat="1" ht="12.75"/>
    <row r="24" spans="2:9" customFormat="1" ht="12.75"/>
    <row r="25" spans="2:9" customFormat="1" ht="12.75"/>
    <row r="26" spans="2:9" customFormat="1" ht="12.75"/>
    <row r="27" spans="2:9" customFormat="1" ht="12.75"/>
    <row r="28" spans="2:9" customFormat="1" ht="12.75"/>
    <row r="29" spans="2:9" customFormat="1" ht="12.75"/>
    <row r="30" spans="2:9" customFormat="1" ht="12.75"/>
    <row r="31" spans="2:9" customFormat="1" ht="12.75"/>
    <row r="32" spans="2:9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I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0" width="12.5703125" style="1" bestFit="1" customWidth="1"/>
    <col min="11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272</v>
      </c>
    </row>
    <row r="2" spans="2:60">
      <c r="B2" s="81" t="s">
        <v>273</v>
      </c>
    </row>
    <row r="3" spans="2:60">
      <c r="B3" s="81" t="s">
        <v>274</v>
      </c>
    </row>
    <row r="4" spans="2:60">
      <c r="B4" s="81" t="s">
        <v>275</v>
      </c>
    </row>
    <row r="6" spans="2:60" ht="26.25" customHeight="1">
      <c r="B6" s="144" t="s">
        <v>224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49.5">
      <c r="B7" s="37" t="s">
        <v>149</v>
      </c>
      <c r="C7" s="37" t="s">
        <v>150</v>
      </c>
      <c r="D7" s="37" t="s">
        <v>15</v>
      </c>
      <c r="E7" s="37" t="s">
        <v>16</v>
      </c>
      <c r="F7" s="37" t="s">
        <v>70</v>
      </c>
      <c r="G7" s="37" t="s">
        <v>133</v>
      </c>
      <c r="H7" s="37" t="s">
        <v>66</v>
      </c>
      <c r="I7" s="37" t="s">
        <v>143</v>
      </c>
      <c r="J7" s="53" t="s">
        <v>191</v>
      </c>
      <c r="K7" s="118" t="s">
        <v>192</v>
      </c>
    </row>
    <row r="8" spans="2:60" s="3" customFormat="1" ht="21.75" customHeight="1">
      <c r="B8" s="15"/>
      <c r="C8" s="46"/>
      <c r="D8" s="16"/>
      <c r="E8" s="16"/>
      <c r="F8" s="16" t="s">
        <v>20</v>
      </c>
      <c r="G8" s="16"/>
      <c r="H8" s="16" t="s">
        <v>20</v>
      </c>
      <c r="I8" s="16" t="s">
        <v>23</v>
      </c>
      <c r="J8" s="27" t="s">
        <v>20</v>
      </c>
      <c r="K8" s="17" t="s">
        <v>20</v>
      </c>
    </row>
    <row r="9" spans="2:60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237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255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8" t="s">
        <v>254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5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activeCell="D32" sqref="D3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10" style="1" bestFit="1" customWidth="1"/>
    <col min="10" max="10" width="11.85546875" style="1" bestFit="1" customWidth="1"/>
    <col min="11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272</v>
      </c>
    </row>
    <row r="2" spans="2:60">
      <c r="B2" s="81" t="s">
        <v>273</v>
      </c>
    </row>
    <row r="3" spans="2:60">
      <c r="B3" s="81" t="s">
        <v>274</v>
      </c>
    </row>
    <row r="4" spans="2:60">
      <c r="B4" s="81" t="s">
        <v>275</v>
      </c>
    </row>
    <row r="6" spans="2:60" ht="26.25" customHeight="1">
      <c r="B6" s="144" t="s">
        <v>225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47.25">
      <c r="B7" s="37" t="s">
        <v>149</v>
      </c>
      <c r="C7" s="52" t="s">
        <v>262</v>
      </c>
      <c r="D7" s="39" t="s">
        <v>15</v>
      </c>
      <c r="E7" s="39" t="s">
        <v>16</v>
      </c>
      <c r="F7" s="39" t="s">
        <v>70</v>
      </c>
      <c r="G7" s="39" t="s">
        <v>133</v>
      </c>
      <c r="H7" s="39" t="s">
        <v>66</v>
      </c>
      <c r="I7" s="39" t="s">
        <v>143</v>
      </c>
      <c r="J7" s="52" t="s">
        <v>191</v>
      </c>
      <c r="K7" s="41" t="s">
        <v>192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23</v>
      </c>
      <c r="J8" s="27" t="s">
        <v>20</v>
      </c>
      <c r="K8" s="17" t="s">
        <v>20</v>
      </c>
    </row>
    <row r="9" spans="2:60" s="4" customFormat="1" ht="18" customHeight="1">
      <c r="B9" s="18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69</v>
      </c>
      <c r="C10" s="84"/>
      <c r="D10" s="84"/>
      <c r="E10" s="84"/>
      <c r="F10" s="84"/>
      <c r="G10" s="84"/>
      <c r="H10" s="83"/>
      <c r="I10" s="83">
        <v>233.39</v>
      </c>
      <c r="J10" s="83"/>
      <c r="K10" s="83">
        <v>0.14000000000000001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255</v>
      </c>
      <c r="C11" s="87"/>
      <c r="D11" s="87"/>
      <c r="E11" s="87"/>
      <c r="F11" s="87"/>
      <c r="G11" s="87"/>
      <c r="H11" s="90"/>
      <c r="I11" s="90">
        <v>233.39</v>
      </c>
      <c r="J11" s="90"/>
      <c r="K11" s="90">
        <v>0.14000000000000001</v>
      </c>
    </row>
    <row r="12" spans="2:60" customFormat="1" ht="15.75">
      <c r="B12" s="65" t="s">
        <v>862</v>
      </c>
      <c r="C12" s="89">
        <v>414</v>
      </c>
      <c r="D12" s="89">
        <v>0</v>
      </c>
      <c r="E12" s="89" t="s">
        <v>277</v>
      </c>
      <c r="F12" s="89">
        <v>0</v>
      </c>
      <c r="G12" s="89" t="s">
        <v>185</v>
      </c>
      <c r="H12" s="113">
        <v>0</v>
      </c>
      <c r="I12" s="113">
        <v>29.23</v>
      </c>
      <c r="J12" s="113">
        <v>12.53</v>
      </c>
      <c r="K12" s="113">
        <v>0.02</v>
      </c>
    </row>
    <row r="13" spans="2:60" customFormat="1" ht="15.75">
      <c r="B13" s="65" t="s">
        <v>863</v>
      </c>
      <c r="C13" s="89">
        <v>415</v>
      </c>
      <c r="D13" s="89">
        <v>0</v>
      </c>
      <c r="E13" s="89" t="s">
        <v>277</v>
      </c>
      <c r="F13" s="89">
        <v>0</v>
      </c>
      <c r="G13" s="89" t="s">
        <v>185</v>
      </c>
      <c r="H13" s="113">
        <v>0</v>
      </c>
      <c r="I13" s="113">
        <v>23.19</v>
      </c>
      <c r="J13" s="113">
        <v>9.93</v>
      </c>
      <c r="K13" s="113">
        <v>0.01</v>
      </c>
    </row>
    <row r="14" spans="2:60" customFormat="1" ht="15.75">
      <c r="B14" s="65" t="s">
        <v>864</v>
      </c>
      <c r="C14" s="89">
        <v>410</v>
      </c>
      <c r="D14" s="89">
        <v>0</v>
      </c>
      <c r="E14" s="89" t="s">
        <v>277</v>
      </c>
      <c r="F14" s="89">
        <v>0</v>
      </c>
      <c r="G14" s="89" t="s">
        <v>185</v>
      </c>
      <c r="H14" s="113">
        <v>0</v>
      </c>
      <c r="I14" s="113">
        <v>101.43</v>
      </c>
      <c r="J14" s="113">
        <v>43.46</v>
      </c>
      <c r="K14" s="113">
        <v>0.06</v>
      </c>
    </row>
    <row r="15" spans="2:60" customFormat="1" ht="15.75">
      <c r="B15" s="65" t="s">
        <v>865</v>
      </c>
      <c r="C15" s="89">
        <v>409</v>
      </c>
      <c r="D15" s="89">
        <v>0</v>
      </c>
      <c r="E15" s="89" t="s">
        <v>277</v>
      </c>
      <c r="F15" s="89">
        <v>0</v>
      </c>
      <c r="G15" s="89" t="s">
        <v>185</v>
      </c>
      <c r="H15" s="113">
        <v>0</v>
      </c>
      <c r="I15" s="113">
        <v>79.540000000000006</v>
      </c>
      <c r="J15" s="113">
        <v>34.08</v>
      </c>
      <c r="K15" s="113">
        <v>0.05</v>
      </c>
    </row>
    <row r="16" spans="2:60" customFormat="1" ht="15.75">
      <c r="B16" s="58" t="s">
        <v>254</v>
      </c>
      <c r="C16" s="87"/>
      <c r="D16" s="87"/>
      <c r="E16" s="87"/>
      <c r="F16" s="87"/>
      <c r="G16" s="87"/>
      <c r="H16" s="90"/>
      <c r="I16" s="90"/>
      <c r="J16" s="90"/>
      <c r="K16" s="90"/>
    </row>
    <row r="17" spans="2:11" customFormat="1" ht="15.75">
      <c r="B17" s="115" t="s">
        <v>267</v>
      </c>
      <c r="C17" s="89"/>
      <c r="D17" s="89"/>
      <c r="E17" s="89"/>
      <c r="F17" s="89"/>
      <c r="G17" s="89"/>
      <c r="H17" s="113"/>
      <c r="I17" s="113"/>
      <c r="J17" s="113"/>
      <c r="K17" s="113"/>
    </row>
    <row r="18" spans="2:11" customFormat="1" ht="12.75"/>
    <row r="19" spans="2:11" customFormat="1" ht="12.75"/>
    <row r="20" spans="2:11" customFormat="1" ht="12.75"/>
    <row r="21" spans="2:11" customFormat="1" ht="12.75"/>
    <row r="22" spans="2:11" customFormat="1" ht="12.75"/>
    <row r="23" spans="2:11" customFormat="1" ht="12.75"/>
    <row r="24" spans="2:11" customFormat="1" ht="12.75"/>
    <row r="25" spans="2:11" customFormat="1" ht="12.75"/>
    <row r="26" spans="2:11" customFormat="1" ht="12.75"/>
    <row r="27" spans="2:11" customFormat="1" ht="12.75"/>
    <row r="28" spans="2:11" customFormat="1" ht="12.75"/>
    <row r="29" spans="2:11" customFormat="1" ht="12.75"/>
    <row r="30" spans="2:11" customFormat="1" ht="12.75"/>
    <row r="31" spans="2:11" customFormat="1" ht="12.75"/>
    <row r="32" spans="2:11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>
      <c r="D54" s="3"/>
      <c r="E54" s="3"/>
      <c r="F54" s="3"/>
      <c r="G54" s="3"/>
      <c r="H54" s="3"/>
    </row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9"/>
      <c r="G607" s="19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</sheetData>
  <mergeCells count="1">
    <mergeCell ref="B6:K6"/>
  </mergeCells>
  <phoneticPr fontId="3" type="noConversion"/>
  <dataValidations count="1">
    <dataValidation allowBlank="1" showInputMessage="1" showErrorMessage="1" sqref="A5:XFD10 A54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3"/>
  <sheetViews>
    <sheetView rightToLeft="1" workbookViewId="0">
      <selection activeCell="K24" sqref="K2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85546875" style="1" bestFit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272</v>
      </c>
    </row>
    <row r="2" spans="2:17">
      <c r="B2" s="81" t="s">
        <v>273</v>
      </c>
    </row>
    <row r="3" spans="2:17">
      <c r="B3" s="81" t="s">
        <v>274</v>
      </c>
    </row>
    <row r="4" spans="2:17">
      <c r="B4" s="81" t="s">
        <v>275</v>
      </c>
    </row>
    <row r="6" spans="2:17" ht="26.25" customHeight="1">
      <c r="B6" s="144" t="s">
        <v>226</v>
      </c>
      <c r="C6" s="145"/>
      <c r="D6" s="146"/>
    </row>
    <row r="7" spans="2:17" s="3" customFormat="1" ht="31.5">
      <c r="B7" s="37" t="s">
        <v>149</v>
      </c>
      <c r="C7" s="43" t="s">
        <v>140</v>
      </c>
      <c r="D7" s="44" t="s">
        <v>139</v>
      </c>
    </row>
    <row r="8" spans="2:17" s="3" customFormat="1">
      <c r="B8" s="15"/>
      <c r="C8" s="27" t="s">
        <v>23</v>
      </c>
      <c r="D8" s="17" t="s">
        <v>24</v>
      </c>
    </row>
    <row r="9" spans="2:17" s="4" customFormat="1" ht="18" customHeight="1">
      <c r="B9" s="18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138</v>
      </c>
      <c r="C10" s="83">
        <v>3729.36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s="4" customFormat="1" ht="20.25">
      <c r="B11" s="120"/>
      <c r="C11" s="84"/>
      <c r="D11" s="9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s="4" customFormat="1" ht="20.25">
      <c r="B12" s="121" t="s">
        <v>866</v>
      </c>
      <c r="C12" s="122">
        <v>45.77</v>
      </c>
      <c r="D12" s="123">
        <v>42641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s="4" customFormat="1" ht="20.25">
      <c r="B13" s="124" t="s">
        <v>867</v>
      </c>
      <c r="C13" s="122">
        <v>34.61</v>
      </c>
      <c r="D13" s="123">
        <v>43496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s="4" customFormat="1" ht="20.25">
      <c r="B14" s="121" t="s">
        <v>868</v>
      </c>
      <c r="C14" s="122">
        <v>105.36</v>
      </c>
      <c r="D14" s="123">
        <v>44074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s="4" customFormat="1" ht="20.25">
      <c r="B15" s="124" t="s">
        <v>869</v>
      </c>
      <c r="C15" s="122">
        <v>387.42</v>
      </c>
      <c r="D15" s="123">
        <v>42278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s="4" customFormat="1" ht="20.25">
      <c r="B16" s="124" t="s">
        <v>870</v>
      </c>
      <c r="C16" s="122">
        <v>307.60000000000002</v>
      </c>
      <c r="D16" s="12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s="4" customFormat="1" ht="20.25">
      <c r="B17" s="66" t="s">
        <v>826</v>
      </c>
      <c r="C17" s="122">
        <v>163.62</v>
      </c>
      <c r="D17" s="125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s="4" customFormat="1" ht="20.25">
      <c r="B18" s="66" t="s">
        <v>833</v>
      </c>
      <c r="C18" s="122">
        <v>379.61</v>
      </c>
      <c r="D18" s="125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s="4" customFormat="1" ht="20.25">
      <c r="B19" s="66" t="s">
        <v>871</v>
      </c>
      <c r="C19" s="122">
        <v>131.63999999999999</v>
      </c>
      <c r="D19" s="12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s="4" customFormat="1" ht="20.25">
      <c r="B20" s="66" t="s">
        <v>872</v>
      </c>
      <c r="C20" s="122">
        <v>124.43</v>
      </c>
      <c r="D20" s="125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4" customFormat="1" ht="20.25">
      <c r="B21" s="66" t="s">
        <v>873</v>
      </c>
      <c r="C21" s="122">
        <v>328.21</v>
      </c>
      <c r="D21" s="12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s="4" customFormat="1" ht="20.25">
      <c r="B22" s="66" t="s">
        <v>874</v>
      </c>
      <c r="C22" s="122">
        <v>745.1</v>
      </c>
      <c r="D22" s="1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 s="4" customFormat="1" ht="20.25">
      <c r="B23" s="66" t="s">
        <v>875</v>
      </c>
      <c r="C23" s="122">
        <v>50.97</v>
      </c>
      <c r="D23" s="12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s="4" customFormat="1" ht="20.25">
      <c r="B24" s="66" t="s">
        <v>876</v>
      </c>
      <c r="C24" s="122">
        <v>397</v>
      </c>
      <c r="D24" s="12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s="4" customFormat="1" ht="20.25">
      <c r="B25" s="126" t="s">
        <v>842</v>
      </c>
      <c r="C25" s="122">
        <v>261.56</v>
      </c>
      <c r="D25" s="1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2:17" s="4" customFormat="1" ht="20.25">
      <c r="B26" s="120"/>
      <c r="C26" s="84"/>
      <c r="D26" s="9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2:17" customFormat="1">
      <c r="B27" s="58" t="s">
        <v>255</v>
      </c>
      <c r="C27" s="90">
        <v>3462.9</v>
      </c>
      <c r="D27" s="96"/>
      <c r="K27" s="3"/>
      <c r="L27" s="3"/>
      <c r="M27" s="127"/>
    </row>
    <row r="28" spans="2:17" customFormat="1">
      <c r="B28" s="58"/>
      <c r="C28" s="87"/>
      <c r="D28" s="96"/>
      <c r="K28" s="3"/>
      <c r="L28" s="3"/>
      <c r="M28" s="3"/>
    </row>
    <row r="29" spans="2:17" customFormat="1">
      <c r="B29" s="58"/>
      <c r="C29" s="87"/>
      <c r="D29" s="96"/>
      <c r="K29" s="3"/>
      <c r="L29" s="3"/>
      <c r="M29" s="3"/>
    </row>
    <row r="30" spans="2:17" customFormat="1">
      <c r="B30" s="124" t="s">
        <v>877</v>
      </c>
      <c r="C30" s="128">
        <v>266.45999999999998</v>
      </c>
      <c r="D30" s="123">
        <v>46652</v>
      </c>
      <c r="K30" s="3"/>
      <c r="L30" s="3"/>
      <c r="M30" s="3"/>
    </row>
    <row r="31" spans="2:17" customFormat="1">
      <c r="B31" s="58"/>
      <c r="C31" s="87"/>
      <c r="D31" s="96"/>
      <c r="M31" s="3"/>
    </row>
    <row r="32" spans="2:17" customFormat="1" ht="15.75">
      <c r="B32" s="58" t="s">
        <v>878</v>
      </c>
      <c r="C32" s="90">
        <v>266.45999999999998</v>
      </c>
      <c r="D32" s="96"/>
    </row>
    <row r="33" spans="2:4" customFormat="1" ht="15.75">
      <c r="B33" s="129"/>
      <c r="C33" s="87"/>
      <c r="D33" s="96"/>
    </row>
    <row r="34" spans="2:4" customFormat="1" ht="15.75">
      <c r="B34" s="129"/>
      <c r="C34" s="87"/>
      <c r="D34" s="96"/>
    </row>
    <row r="35" spans="2:4" customFormat="1" ht="15.75">
      <c r="B35" s="115" t="s">
        <v>267</v>
      </c>
      <c r="C35" s="89"/>
      <c r="D35" s="100"/>
    </row>
    <row r="36" spans="2:4" customFormat="1" ht="12.75"/>
    <row r="37" spans="2:4" customFormat="1" ht="12.75"/>
    <row r="38" spans="2:4" customFormat="1" ht="12.75"/>
    <row r="39" spans="2:4" customFormat="1" ht="12.75"/>
    <row r="40" spans="2:4" customFormat="1" ht="12.75"/>
    <row r="41" spans="2:4" customFormat="1" ht="12.75"/>
    <row r="42" spans="2:4" customFormat="1" ht="12.75"/>
    <row r="43" spans="2:4" customFormat="1" ht="12.75"/>
    <row r="44" spans="2:4" customFormat="1" ht="12.75"/>
    <row r="45" spans="2:4" customFormat="1" ht="12.75"/>
    <row r="46" spans="2:4" customFormat="1" ht="12.75"/>
    <row r="47" spans="2:4" customFormat="1" ht="12.75"/>
    <row r="48" spans="2:4" customFormat="1" ht="12.75"/>
    <row r="49" customFormat="1" ht="12.75"/>
    <row r="50" customFormat="1" ht="12.75"/>
    <row r="51" customFormat="1" ht="12.75"/>
    <row r="52" customFormat="1" ht="12.75"/>
    <row r="53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4:XFD1048576 A5:XFD5 A6:A26 B26 B6:B16 C6:K26 N6:XFD26 L6:M3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2.710937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272</v>
      </c>
    </row>
    <row r="2" spans="2:18">
      <c r="B2" s="81" t="s">
        <v>273</v>
      </c>
    </row>
    <row r="3" spans="2:18">
      <c r="B3" s="81" t="s">
        <v>274</v>
      </c>
    </row>
    <row r="4" spans="2:18">
      <c r="B4" s="81" t="s">
        <v>275</v>
      </c>
    </row>
    <row r="6" spans="2:18" ht="26.25" customHeight="1">
      <c r="B6" s="144" t="s">
        <v>229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47.25">
      <c r="B7" s="20" t="s">
        <v>149</v>
      </c>
      <c r="C7" s="25" t="s">
        <v>50</v>
      </c>
      <c r="D7" s="76" t="s">
        <v>84</v>
      </c>
      <c r="E7" s="25" t="s">
        <v>15</v>
      </c>
      <c r="F7" s="25" t="s">
        <v>85</v>
      </c>
      <c r="G7" s="25" t="s">
        <v>134</v>
      </c>
      <c r="H7" s="77" t="s">
        <v>18</v>
      </c>
      <c r="I7" s="25" t="s">
        <v>133</v>
      </c>
      <c r="J7" s="25" t="s">
        <v>17</v>
      </c>
      <c r="K7" s="25" t="s">
        <v>227</v>
      </c>
      <c r="L7" s="25" t="s">
        <v>0</v>
      </c>
      <c r="M7" s="77" t="s">
        <v>228</v>
      </c>
      <c r="N7" s="25" t="s">
        <v>72</v>
      </c>
      <c r="O7" s="47" t="s">
        <v>191</v>
      </c>
      <c r="P7" s="26" t="s">
        <v>193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233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8" t="s">
        <v>255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8" t="s">
        <v>35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3"/>
      <c r="K13" s="113"/>
      <c r="L13" s="113"/>
      <c r="M13" s="113"/>
      <c r="N13" s="113"/>
      <c r="O13" s="113"/>
      <c r="P13" s="113"/>
    </row>
    <row r="14" spans="2:18" customFormat="1" ht="15.75">
      <c r="B14" s="58" t="s">
        <v>53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3"/>
      <c r="K15" s="113"/>
      <c r="L15" s="113"/>
      <c r="M15" s="113"/>
      <c r="N15" s="113"/>
      <c r="O15" s="113"/>
      <c r="P15" s="113"/>
    </row>
    <row r="16" spans="2:18" customFormat="1" ht="15.75">
      <c r="B16" s="58" t="s">
        <v>54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3"/>
      <c r="K17" s="113"/>
      <c r="L17" s="113"/>
      <c r="M17" s="113"/>
      <c r="N17" s="113"/>
      <c r="O17" s="113"/>
      <c r="P17" s="113"/>
    </row>
    <row r="18" spans="1:16" customFormat="1" ht="15.75">
      <c r="B18" s="58" t="s">
        <v>36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117" t="s">
        <v>267</v>
      </c>
      <c r="C19" s="89"/>
      <c r="D19" s="89"/>
      <c r="E19" s="89"/>
      <c r="F19" s="89"/>
      <c r="G19" s="100"/>
      <c r="H19" s="89"/>
      <c r="I19" s="89"/>
      <c r="J19" s="113"/>
      <c r="K19" s="113"/>
      <c r="L19" s="113"/>
      <c r="M19" s="113"/>
      <c r="N19" s="113"/>
      <c r="O19" s="113"/>
      <c r="P19" s="113"/>
    </row>
    <row r="20" spans="1:16" customFormat="1">
      <c r="A20" s="1"/>
      <c r="B20" s="6" t="s">
        <v>52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customFormat="1">
      <c r="A21" s="1"/>
      <c r="B21" s="6" t="s">
        <v>145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customFormat="1" ht="12.75"/>
    <row r="23" spans="1:16" customFormat="1" ht="12.75"/>
    <row r="24" spans="1:16" customFormat="1" ht="12.75"/>
    <row r="25" spans="1:16" customFormat="1" ht="12.75"/>
    <row r="26" spans="1:16">
      <c r="D26" s="1"/>
    </row>
    <row r="27" spans="1:16">
      <c r="D27" s="1"/>
    </row>
    <row r="28" spans="1:16">
      <c r="D28" s="1"/>
    </row>
    <row r="29" spans="1:16">
      <c r="D29" s="1"/>
    </row>
    <row r="30" spans="1:16">
      <c r="D30" s="1"/>
    </row>
    <row r="31" spans="1:16">
      <c r="D31" s="1"/>
    </row>
    <row r="32" spans="1:1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2.2851562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272</v>
      </c>
    </row>
    <row r="2" spans="2:18">
      <c r="B2" s="81" t="s">
        <v>273</v>
      </c>
    </row>
    <row r="3" spans="2:18">
      <c r="B3" s="81" t="s">
        <v>274</v>
      </c>
    </row>
    <row r="4" spans="2:18">
      <c r="B4" s="81" t="s">
        <v>275</v>
      </c>
    </row>
    <row r="6" spans="2:18" ht="26.25" customHeight="1">
      <c r="B6" s="144" t="s">
        <v>230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47.25">
      <c r="B7" s="20" t="s">
        <v>149</v>
      </c>
      <c r="C7" s="25" t="s">
        <v>50</v>
      </c>
      <c r="D7" s="76" t="s">
        <v>84</v>
      </c>
      <c r="E7" s="25" t="s">
        <v>15</v>
      </c>
      <c r="F7" s="25" t="s">
        <v>85</v>
      </c>
      <c r="G7" s="25" t="s">
        <v>134</v>
      </c>
      <c r="H7" s="77" t="s">
        <v>18</v>
      </c>
      <c r="I7" s="25" t="s">
        <v>133</v>
      </c>
      <c r="J7" s="25" t="s">
        <v>17</v>
      </c>
      <c r="K7" s="25" t="s">
        <v>227</v>
      </c>
      <c r="L7" s="25" t="s">
        <v>0</v>
      </c>
      <c r="M7" s="25" t="s">
        <v>228</v>
      </c>
      <c r="N7" s="25" t="s">
        <v>72</v>
      </c>
      <c r="O7" s="47" t="s">
        <v>191</v>
      </c>
      <c r="P7" s="26" t="s">
        <v>193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234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8" t="s">
        <v>255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8" t="s">
        <v>35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3"/>
      <c r="K13" s="113"/>
      <c r="L13" s="113"/>
      <c r="M13" s="113"/>
      <c r="N13" s="113"/>
      <c r="O13" s="113"/>
      <c r="P13" s="113"/>
    </row>
    <row r="14" spans="2:18" customFormat="1" ht="15.75">
      <c r="B14" s="58" t="s">
        <v>53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3"/>
      <c r="K15" s="113"/>
      <c r="L15" s="113"/>
      <c r="M15" s="113"/>
      <c r="N15" s="113"/>
      <c r="O15" s="113"/>
      <c r="P15" s="113"/>
    </row>
    <row r="16" spans="2:18" customFormat="1" ht="15.75">
      <c r="B16" s="58" t="s">
        <v>54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3"/>
      <c r="K17" s="113"/>
      <c r="L17" s="113"/>
      <c r="M17" s="113"/>
      <c r="N17" s="113"/>
      <c r="O17" s="113"/>
      <c r="P17" s="113"/>
    </row>
    <row r="18" spans="1:16" customFormat="1" ht="15.75">
      <c r="B18" s="58" t="s">
        <v>76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117" t="s">
        <v>267</v>
      </c>
      <c r="C19" s="89"/>
      <c r="D19" s="89"/>
      <c r="E19" s="89"/>
      <c r="F19" s="89"/>
      <c r="G19" s="100"/>
      <c r="H19" s="89"/>
      <c r="I19" s="89"/>
      <c r="J19" s="113"/>
      <c r="K19" s="113"/>
      <c r="L19" s="113"/>
      <c r="M19" s="113"/>
      <c r="N19" s="113"/>
      <c r="O19" s="113"/>
      <c r="P19" s="113"/>
    </row>
    <row r="20" spans="1:16" customFormat="1">
      <c r="A20" s="1"/>
      <c r="B20" s="6" t="s">
        <v>52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customFormat="1">
      <c r="A21" s="1"/>
      <c r="B21" s="6" t="s">
        <v>145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customFormat="1" ht="12.75"/>
    <row r="23" spans="1:16" customFormat="1" ht="12.75"/>
    <row r="24" spans="1:16" customFormat="1" ht="12.75"/>
    <row r="25" spans="1:16" customFormat="1" ht="12.75"/>
    <row r="26" spans="1:16">
      <c r="C26" s="1"/>
      <c r="D26" s="1"/>
    </row>
    <row r="27" spans="1:16">
      <c r="C27" s="1"/>
      <c r="D27" s="1"/>
    </row>
    <row r="28" spans="1:16">
      <c r="C28" s="1"/>
      <c r="D28" s="1"/>
    </row>
    <row r="29" spans="1:16">
      <c r="C29" s="1"/>
      <c r="D29" s="1"/>
    </row>
    <row r="30" spans="1:16">
      <c r="C30" s="1"/>
      <c r="D30" s="1"/>
    </row>
    <row r="31" spans="1:16">
      <c r="C31" s="1"/>
      <c r="D31" s="1"/>
    </row>
    <row r="32" spans="1:16">
      <c r="C32" s="1"/>
      <c r="D32" s="1"/>
    </row>
    <row r="33" spans="3:4">
      <c r="C33" s="1"/>
      <c r="D33" s="1"/>
    </row>
    <row r="34" spans="3:4"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1.710937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272</v>
      </c>
    </row>
    <row r="2" spans="2:18">
      <c r="B2" s="81" t="s">
        <v>273</v>
      </c>
    </row>
    <row r="3" spans="2:18">
      <c r="B3" s="81" t="s">
        <v>274</v>
      </c>
    </row>
    <row r="4" spans="2:18">
      <c r="B4" s="81" t="s">
        <v>275</v>
      </c>
    </row>
    <row r="6" spans="2:18" ht="26.25" customHeight="1">
      <c r="B6" s="144" t="s">
        <v>236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47.25">
      <c r="B7" s="20" t="s">
        <v>149</v>
      </c>
      <c r="C7" s="25" t="s">
        <v>50</v>
      </c>
      <c r="D7" s="76" t="s">
        <v>84</v>
      </c>
      <c r="E7" s="25" t="s">
        <v>15</v>
      </c>
      <c r="F7" s="25" t="s">
        <v>85</v>
      </c>
      <c r="G7" s="25" t="s">
        <v>134</v>
      </c>
      <c r="H7" s="77" t="s">
        <v>18</v>
      </c>
      <c r="I7" s="25" t="s">
        <v>133</v>
      </c>
      <c r="J7" s="25" t="s">
        <v>17</v>
      </c>
      <c r="K7" s="25" t="s">
        <v>227</v>
      </c>
      <c r="L7" s="25" t="s">
        <v>0</v>
      </c>
      <c r="M7" s="25" t="s">
        <v>228</v>
      </c>
      <c r="N7" s="25" t="s">
        <v>72</v>
      </c>
      <c r="O7" s="47" t="s">
        <v>191</v>
      </c>
      <c r="P7" s="26" t="s">
        <v>193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235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8" t="s">
        <v>255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8" t="s">
        <v>35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3"/>
      <c r="K13" s="113"/>
      <c r="L13" s="113"/>
      <c r="M13" s="113"/>
      <c r="N13" s="113"/>
      <c r="O13" s="113"/>
      <c r="P13" s="113"/>
    </row>
    <row r="14" spans="2:18" customFormat="1" ht="15.75">
      <c r="B14" s="58" t="s">
        <v>53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3"/>
      <c r="K15" s="113"/>
      <c r="L15" s="113"/>
      <c r="M15" s="113"/>
      <c r="N15" s="113"/>
      <c r="O15" s="113"/>
      <c r="P15" s="113"/>
    </row>
    <row r="16" spans="2:18" customFormat="1" ht="15.75">
      <c r="B16" s="58" t="s">
        <v>54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23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3"/>
      <c r="K17" s="113"/>
      <c r="L17" s="113"/>
      <c r="M17" s="113"/>
      <c r="N17" s="113"/>
      <c r="O17" s="113"/>
      <c r="P17" s="113"/>
    </row>
    <row r="18" spans="1:23" customFormat="1" ht="15.75">
      <c r="B18" s="58" t="s">
        <v>76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23" customFormat="1" ht="15.75">
      <c r="B19" s="117" t="s">
        <v>267</v>
      </c>
      <c r="C19" s="89"/>
      <c r="D19" s="89"/>
      <c r="E19" s="89"/>
      <c r="F19" s="89"/>
      <c r="G19" s="100"/>
      <c r="H19" s="89"/>
      <c r="I19" s="89"/>
      <c r="J19" s="113"/>
      <c r="K19" s="113"/>
      <c r="L19" s="113"/>
      <c r="M19" s="113"/>
      <c r="N19" s="113"/>
      <c r="O19" s="113"/>
      <c r="P19" s="113"/>
    </row>
    <row r="20" spans="1:23" customFormat="1">
      <c r="A20" s="1"/>
      <c r="B20" s="6" t="s">
        <v>52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23" customFormat="1">
      <c r="A21" s="1"/>
      <c r="B21" s="6" t="s">
        <v>145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3" customFormat="1" ht="12.75"/>
    <row r="23" spans="1:23" customFormat="1" ht="12.75"/>
    <row r="24" spans="1:23" customFormat="1" ht="12.75"/>
    <row r="25" spans="1:23" customFormat="1" ht="12.75"/>
    <row r="26" spans="1:23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4:23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D36" s="1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Ayelet Katee</cp:lastModifiedBy>
  <cp:lastPrinted>2015-10-06T14:09:35Z</cp:lastPrinted>
  <dcterms:created xsi:type="dcterms:W3CDTF">2005-07-19T07:39:38Z</dcterms:created>
  <dcterms:modified xsi:type="dcterms:W3CDTF">2017-02-21T07:08:36Z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