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60 ומעלה\"/>
    </mc:Choice>
  </mc:AlternateContent>
  <xr:revisionPtr revIDLastSave="0" documentId="8_{7024E570-1D64-4EC1-A31F-59D07FCE2027}" xr6:coauthVersionLast="36" xr6:coauthVersionMax="36" xr10:uidLastSave="{00000000-0000-0000-0000-000000000000}"/>
  <bookViews>
    <workbookView xWindow="120" yWindow="120" windowWidth="17040" windowHeight="10560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קונצרני'!$B$13:$W$300</definedName>
    <definedName name="_xlnm._FilterDatabase" localSheetId="21" hidden="1">הלוואות!$B$15:$R$52</definedName>
    <definedName name="_xlnm._FilterDatabase" localSheetId="14" hidden="1">'לא סחיר - אג"ח קונצרני'!$B$13:$S$36</definedName>
    <definedName name="_xlnm._FilterDatabase" localSheetId="5" hidden="1">מניות!$B$13:$O$153</definedName>
  </definedNames>
  <calcPr calcId="191029"/>
</workbook>
</file>

<file path=xl/calcChain.xml><?xml version="1.0" encoding="utf-8"?>
<calcChain xmlns="http://schemas.openxmlformats.org/spreadsheetml/2006/main">
  <c r="K46" i="7" l="1"/>
  <c r="K28" i="7" s="1"/>
  <c r="K27" i="7" s="1"/>
</calcChain>
</file>

<file path=xl/sharedStrings.xml><?xml version="1.0" encoding="utf-8"?>
<sst xmlns="http://schemas.openxmlformats.org/spreadsheetml/2006/main" count="5254" uniqueCount="1396">
  <si>
    <t>תאריך הדיווח:</t>
  </si>
  <si>
    <t>30/09/2020</t>
  </si>
  <si>
    <t>החברה המדווחת:</t>
  </si>
  <si>
    <t>הלמן אלדובי פנסיה</t>
  </si>
  <si>
    <t>שם מסלול/קרן/קופה:</t>
  </si>
  <si>
    <t>הלמן אלדובי קרן מקיפה לבני 60 ומעלה</t>
  </si>
  <si>
    <t>מספר מסלול/קרן/קופה:</t>
  </si>
  <si>
    <t>9770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</si>
  <si>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</si>
  <si>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</si>
  <si>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</si>
  <si>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</si>
  <si>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</si>
  <si>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</si>
  <si>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</si>
  <si>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</si>
  <si>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</si>
  <si>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</si>
  <si>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</si>
  <si>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</si>
  <si>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</si>
  <si>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</si>
  <si>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</si>
  <si>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</si>
  <si>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</si>
  <si>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</si>
  <si>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</si>
  <si>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</si>
  <si>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</si>
  <si>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</si>
  <si>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</si>
  <si>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</si>
  <si>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</si>
  <si>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</si>
  <si>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</si>
  <si>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</si>
  <si>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</si>
  <si>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</si>
  <si>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</si>
  <si>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</si>
  <si>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</si>
  <si>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</si>
  <si>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</si>
  <si>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</si>
  <si>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</si>
  <si>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</si>
  <si>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</si>
  <si>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</si>
  <si>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</si>
  <si>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</si>
  <si>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</si>
  <si>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</si>
  <si>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</si>
  <si>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</si>
  <si>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</si>
  <si>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</si>
  <si>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</si>
  <si>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</si>
  <si>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</si>
  <si>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</si>
  <si>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</si>
  <si>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</si>
  <si>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</si>
  <si>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</si>
  <si>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</si>
  <si>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</si>
  <si>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</si>
  <si>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</si>
  <si>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</si>
  <si>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</si>
  <si>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</si>
  <si>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</si>
  <si>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</si>
  <si>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</si>
  <si>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</si>
  <si>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</si>
  <si>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</si>
  <si>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</si>
  <si>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</si>
  <si>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</si>
  <si>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5.20.125,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</si>
  <si>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</si>
  <si>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</si>
  <si>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</si>
  <si>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</si>
  <si>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</si>
  <si>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</si>
  <si>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</si>
  <si>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</si>
  <si>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</si>
  <si>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</si>
  <si>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</si>
  <si>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</si>
  <si>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</si>
  <si>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</si>
  <si>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</si>
  <si>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</si>
  <si>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</si>
  <si>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</si>
  <si>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</si>
  <si>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</si>
  <si>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</si>
  <si>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(דיסקונט)</t>
  </si>
  <si>
    <t>ilAA+</t>
  </si>
  <si>
    <t>שקל חדש עתידי (מזרחי)</t>
  </si>
  <si>
    <t>יתרות מזומנים ועו"ש נקובים במט"ח</t>
  </si>
  <si>
    <t>מזומן דולר אמריקאי (מזרחי)</t>
  </si>
  <si>
    <t>מזומן דולר הונג קונג (מזרחי)</t>
  </si>
  <si>
    <t>מזומן יין יפני (מזרחי)</t>
  </si>
  <si>
    <t>מזומן לירה שטרלינג (מזרחי)</t>
  </si>
  <si>
    <t>פח"ק/פר"י</t>
  </si>
  <si>
    <t>פק"מ לתקופה של עד שלושה חודשים</t>
  </si>
  <si>
    <t>פק"מ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</si>
  <si>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</si>
  <si>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</si>
  <si>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</si>
  <si>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HSBC USD - בטחונות</t>
  </si>
  <si>
    <t>NR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</si>
  <si>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</si>
  <si>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</si>
  <si>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</si>
  <si>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</si>
  <si>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</si>
  <si>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</si>
  <si>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</si>
  <si>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</si>
  <si>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</si>
  <si>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</si>
  <si>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</si>
  <si>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</si>
  <si>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</si>
  <si>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</si>
  <si>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</si>
  <si>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</si>
  <si>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</si>
  <si>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</si>
  <si>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</si>
  <si>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</si>
  <si>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</si>
  <si>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</si>
  <si>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</si>
  <si>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</si>
  <si>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</si>
  <si>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</si>
  <si>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</si>
  <si>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</si>
  <si>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</si>
  <si>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</si>
  <si>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</si>
  <si>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</si>
  <si>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</si>
  <si>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</si>
  <si>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0347</t>
  </si>
  <si>
    <t>ממשל שקלי 0928</t>
  </si>
  <si>
    <t>ממשל שקלי 1122</t>
  </si>
  <si>
    <t>ממשל שקלי 1123</t>
  </si>
  <si>
    <t>ממשל שקלית 0425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</si>
  <si>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</si>
  <si>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</si>
  <si>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</si>
  <si>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</si>
  <si>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</si>
  <si>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</si>
  <si>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</si>
  <si>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</si>
  <si>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</si>
  <si>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</si>
  <si>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</si>
  <si>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</si>
  <si>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</si>
  <si>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ISRAEL 2 ¾ 07/03/30</t>
  </si>
  <si>
    <t>US46513JB346</t>
  </si>
  <si>
    <t>אחר</t>
  </si>
  <si>
    <t>A1</t>
  </si>
  <si>
    <t>Moody's</t>
  </si>
  <si>
    <t>סה"כ אג"ח שהנפיקו ממשלות זרות בחו"ל</t>
  </si>
  <si>
    <t>US TREASURY N/B</t>
  </si>
  <si>
    <t>US912828L245</t>
  </si>
  <si>
    <t>AA+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</si>
  <si>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</si>
  <si>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</si>
  <si>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</si>
  <si>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</si>
  <si>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</si>
  <si>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</si>
  <si>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</si>
  <si>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</si>
  <si>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</si>
  <si>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</si>
  <si>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</si>
  <si>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</si>
  <si>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</si>
  <si>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</si>
  <si>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לאומי אגח 181</t>
  </si>
  <si>
    <t>Aaa.il</t>
  </si>
  <si>
    <t>מידרוג</t>
  </si>
  <si>
    <t>מז טפ הנפק 49</t>
  </si>
  <si>
    <t>מזרחי הנ אג46</t>
  </si>
  <si>
    <t>מזרחי הנפקות אג 43</t>
  </si>
  <si>
    <t>מזרחי הנפקות אג38</t>
  </si>
  <si>
    <t>מקורות אגח 10</t>
  </si>
  <si>
    <t>שירותים</t>
  </si>
  <si>
    <t>פועלים אגח 36</t>
  </si>
  <si>
    <t>פועלים הנ אג34</t>
  </si>
  <si>
    <t>לאומי התח נד14</t>
  </si>
  <si>
    <t>נמלי ישראל אג"ח ב'</t>
  </si>
  <si>
    <t>נדל"ן מניב בישראל</t>
  </si>
  <si>
    <t>Aa1.il</t>
  </si>
  <si>
    <t>נתיבי גז אג4</t>
  </si>
  <si>
    <t>עזריאלי אג2</t>
  </si>
  <si>
    <t>עזריאלי אגח ה</t>
  </si>
  <si>
    <t>עזריאלי אגח ו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</si>
  <si>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</si>
  <si>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</si>
  <si>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</si>
  <si>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</si>
  <si>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</si>
  <si>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</si>
  <si>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</si>
  <si>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</si>
  <si>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אגח יא</t>
  </si>
  <si>
    <t>גב ים     אגח ט</t>
  </si>
  <si>
    <t>גב ים אג6</t>
  </si>
  <si>
    <t>הראל הנפקות אג1</t>
  </si>
  <si>
    <t>ביטוח</t>
  </si>
  <si>
    <t>חשל אגח 31</t>
  </si>
  <si>
    <t>אנרגיה</t>
  </si>
  <si>
    <t>Aa2.il</t>
  </si>
  <si>
    <t>חשמל אג27</t>
  </si>
  <si>
    <t>ישרס אג15</t>
  </si>
  <si>
    <t>ישרס אגח יח</t>
  </si>
  <si>
    <t>לאומי התח נד 403</t>
  </si>
  <si>
    <t>לאומי התח נד404</t>
  </si>
  <si>
    <t>לאומי ש.הון סד 2060</t>
  </si>
  <si>
    <t>מבנה אג19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</si>
  <si>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</si>
  <si>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</si>
  <si>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</si>
  <si>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</si>
  <si>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</si>
  <si>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</si>
  <si>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</si>
  <si>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מליסרון אגח יט</t>
  </si>
  <si>
    <t>פועלים הנפקות שט1</t>
  </si>
  <si>
    <t>ריט 1 אג4</t>
  </si>
  <si>
    <t>ריט1 אג6</t>
  </si>
  <si>
    <t>שופרסל אג4</t>
  </si>
  <si>
    <t>מסחר</t>
  </si>
  <si>
    <t>שופרסל אג6</t>
  </si>
  <si>
    <t>אגוד הנ אג9</t>
  </si>
  <si>
    <t>Aa3.il</t>
  </si>
  <si>
    <t>אגוד הנפ אגח יא</t>
  </si>
  <si>
    <t>אגוד הנפק אגחיג</t>
  </si>
  <si>
    <t>אדמה אג2</t>
  </si>
  <si>
    <t>כימיה, גומי ופלסטיק</t>
  </si>
  <si>
    <t>ilAA-</t>
  </si>
  <si>
    <t>אדמה אג2- חסום</t>
  </si>
  <si>
    <t>אלוני חץ אג8</t>
  </si>
  <si>
    <t>בזק      אגח 12</t>
  </si>
  <si>
    <t>תקשורת ומדיה</t>
  </si>
  <si>
    <t>ביג אג8</t>
  </si>
  <si>
    <t>בינל הנפק התח כד</t>
  </si>
  <si>
    <t>בינלאומי הנ הת22</t>
  </si>
  <si>
    <t>גזית גלוב אג11</t>
  </si>
  <si>
    <t>נדל"ן מניב בחו"ל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</si>
  <si>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</si>
  <si>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</si>
  <si>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</si>
  <si>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</si>
  <si>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</si>
  <si>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הפניקס    אגח 5</t>
  </si>
  <si>
    <t>הראל הנפקות אג10</t>
  </si>
  <si>
    <t>ירושלים הנפקות אג9</t>
  </si>
  <si>
    <t>ישרס אג13</t>
  </si>
  <si>
    <t>ישרס אג16</t>
  </si>
  <si>
    <t>כללביט אג7</t>
  </si>
  <si>
    <t>כללביט אג9</t>
  </si>
  <si>
    <t>מבני תעש אגח כא</t>
  </si>
  <si>
    <t>מבני תעשיה אג17</t>
  </si>
  <si>
    <t>מבני תעשיה אג20</t>
  </si>
  <si>
    <t>מגה אור אג8</t>
  </si>
  <si>
    <t>מז טפ הנפק הת 50</t>
  </si>
  <si>
    <t>מז טפ הנפקות</t>
  </si>
  <si>
    <t>מזרחי טפ אג1</t>
  </si>
  <si>
    <t>מליסרון אג11</t>
  </si>
  <si>
    <t>מליסרון אג17</t>
  </si>
  <si>
    <t>סלע נדלן  אגח ד</t>
  </si>
  <si>
    <t>סלע נדלן אג3</t>
  </si>
  <si>
    <t>פועלים הנ הת יח</t>
  </si>
  <si>
    <t>פועלים הנ הת כא</t>
  </si>
  <si>
    <t>פז נפט אג6</t>
  </si>
  <si>
    <t>פניקס הון אג5</t>
  </si>
  <si>
    <t>קוקו אג"ח יט</t>
  </si>
  <si>
    <t>רבוע נדלן אג7</t>
  </si>
  <si>
    <t>רבוע נדלן אג7- חסום</t>
  </si>
  <si>
    <t>רבוע נדלן אגח ח</t>
  </si>
  <si>
    <t>רבוע נדלן אגח ח- חסום</t>
  </si>
  <si>
    <t>שלמה החזקות אג18</t>
  </si>
  <si>
    <t>אשטרום נכ אגח12</t>
  </si>
  <si>
    <t>ilA+</t>
  </si>
  <si>
    <t>גירון אג6</t>
  </si>
  <si>
    <t>A1.il</t>
  </si>
  <si>
    <t>גירון אג6-חסום</t>
  </si>
  <si>
    <t>גירון אג7</t>
  </si>
  <si>
    <t>יוניברסל אג1</t>
  </si>
  <si>
    <t>מיטב דש אג3</t>
  </si>
  <si>
    <t>שירותים פיננסיים</t>
  </si>
  <si>
    <t>אזורים אג9</t>
  </si>
  <si>
    <t>בנייה</t>
  </si>
  <si>
    <t>A2.il</t>
  </si>
  <si>
    <t>אלדן תחבורה אג4</t>
  </si>
  <si>
    <t>ilA</t>
  </si>
  <si>
    <t>אפריקה נכסים אג6</t>
  </si>
  <si>
    <t>אשטרום נכסים אג8</t>
  </si>
  <si>
    <t>אשטרום קבוצה אג1</t>
  </si>
  <si>
    <t>הכשרת הישוב אג21</t>
  </si>
  <si>
    <t>הכשרת הישוב אג21- חסום</t>
  </si>
  <si>
    <t>ויתניה אג"ח 5 חסום</t>
  </si>
  <si>
    <t>ויתניה אג5</t>
  </si>
  <si>
    <t>חברה לישראל אג7</t>
  </si>
  <si>
    <t>השקעה ואחזקות</t>
  </si>
  <si>
    <t>ירושלים הנפקות אג10</t>
  </si>
  <si>
    <t>מגה אור אג4</t>
  </si>
  <si>
    <t>מגה אור אג6</t>
  </si>
  <si>
    <t>מגה אור אג7</t>
  </si>
  <si>
    <t>מימון ישיר אג ב</t>
  </si>
  <si>
    <t>נכסים ובנין אג6</t>
  </si>
  <si>
    <t>סלקום אג10</t>
  </si>
  <si>
    <t>סלקום אג8</t>
  </si>
  <si>
    <t>שיכון ובינוי אג6</t>
  </si>
  <si>
    <t>שיכון ובינוי אג6- חסום</t>
  </si>
  <si>
    <t>אגוד הנ נד21</t>
  </si>
  <si>
    <t>A3.il</t>
  </si>
  <si>
    <t>דה לסר אג4</t>
  </si>
  <si>
    <t>ilA-</t>
  </si>
  <si>
    <t>הכשרת הישוב אג20- חסום</t>
  </si>
  <si>
    <t>הכשרת הישוב אג22</t>
  </si>
  <si>
    <t>לוזון קבוצה אג8</t>
  </si>
  <si>
    <t>לוזון קבוצה אג8- חסום</t>
  </si>
  <si>
    <t>מגוריט אג"ח 1</t>
  </si>
  <si>
    <t>מניבים ריט אגחב</t>
  </si>
  <si>
    <t>צור שמיר אג"ח י'</t>
  </si>
  <si>
    <t>לאומי אגח 180</t>
  </si>
  <si>
    <t>שטראוס אג5</t>
  </si>
  <si>
    <t>מזון</t>
  </si>
  <si>
    <t>אמות      אגח ז</t>
  </si>
  <si>
    <t>אמות אג5</t>
  </si>
  <si>
    <t>גב ים אג8</t>
  </si>
  <si>
    <t>דה זראסאי אג4</t>
  </si>
  <si>
    <t>וילאר אג8</t>
  </si>
  <si>
    <t>וילאר אג8-חסום</t>
  </si>
  <si>
    <t>חשמל אג26</t>
  </si>
  <si>
    <t>חשמל אג28</t>
  </si>
  <si>
    <t>חשמל אג30</t>
  </si>
  <si>
    <t>כיל אג ה</t>
  </si>
  <si>
    <t>לאומי התחייבויות נד4</t>
  </si>
  <si>
    <t>מגדל הון אג4</t>
  </si>
  <si>
    <t>מנורה מבטחים אג3- חסום</t>
  </si>
  <si>
    <t>סאמיט אג 10</t>
  </si>
  <si>
    <t>סאמיט אגח י"א</t>
  </si>
  <si>
    <t>סילברסטין אג1</t>
  </si>
  <si>
    <t>סילברסטין אגח ב</t>
  </si>
  <si>
    <t>שופרסל אג7</t>
  </si>
  <si>
    <t>תעשיה אוירית אג4</t>
  </si>
  <si>
    <t>ביטחוניות</t>
  </si>
  <si>
    <t>אלוני חץ אג10</t>
  </si>
  <si>
    <t>אלוני חץ אגח יא</t>
  </si>
  <si>
    <t>בזק      אגח 11</t>
  </si>
  <si>
    <t>בזק אג9</t>
  </si>
  <si>
    <t>הפניקס אג"ח 4</t>
  </si>
  <si>
    <t>הפניקס הון אגח יא</t>
  </si>
  <si>
    <t>הפניקס סדרה ט</t>
  </si>
  <si>
    <t>הפניקס סדרה י</t>
  </si>
  <si>
    <t>הראל הנ אג14</t>
  </si>
  <si>
    <t>הראל הנ אג15</t>
  </si>
  <si>
    <t>הראל הנפ אגח טז</t>
  </si>
  <si>
    <t>הראל הנפ אגח יז</t>
  </si>
  <si>
    <t>ווסטדייל אגח א'</t>
  </si>
  <si>
    <t>טאואר אג7</t>
  </si>
  <si>
    <t>מוליכים למחצה</t>
  </si>
  <si>
    <t>ישרס אג14</t>
  </si>
  <si>
    <t>כללביט   אגח יא</t>
  </si>
  <si>
    <t>כללביט אג10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</si>
  <si>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</si>
  <si>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</si>
  <si>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</si>
  <si>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</si>
  <si>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</si>
  <si>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</si>
  <si>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אג4</t>
  </si>
  <si>
    <t>פז נפט אג5</t>
  </si>
  <si>
    <t>פניקס הון אג6</t>
  </si>
  <si>
    <t>פניקס הון אג8</t>
  </si>
  <si>
    <t>פסיפיק    אגח ב</t>
  </si>
  <si>
    <t>קיי.בי.אס אג 1</t>
  </si>
  <si>
    <t>אלקטרה אג4</t>
  </si>
  <si>
    <t>אלקטרה אג5</t>
  </si>
  <si>
    <t>אמ.ג'יג'י אגח ב</t>
  </si>
  <si>
    <t>דלתא אג1</t>
  </si>
  <si>
    <t>אופנה והלבשה</t>
  </si>
  <si>
    <t>דמרי אג"ח 8</t>
  </si>
  <si>
    <t>דמרי אג5</t>
  </si>
  <si>
    <t>דמרי אגח ז</t>
  </si>
  <si>
    <t>יוניברסל  אגח ב</t>
  </si>
  <si>
    <t>לוינשטין הנדסה אג3</t>
  </si>
  <si>
    <t>לייטסטון  אגח ב</t>
  </si>
  <si>
    <t>לייטסטון אג1</t>
  </si>
  <si>
    <t>מיטב דש   אגח ד</t>
  </si>
  <si>
    <t>ממן אג3</t>
  </si>
  <si>
    <t>מנורה הון אגח ו'</t>
  </si>
  <si>
    <t>נייר חדרה אג6</t>
  </si>
  <si>
    <t>עץ, נייר ודפוס</t>
  </si>
  <si>
    <t>פרטנר אג4</t>
  </si>
  <si>
    <t>פרטנר אג6</t>
  </si>
  <si>
    <t>פרטנר אגח ז</t>
  </si>
  <si>
    <t>קורנרסטון אג1</t>
  </si>
  <si>
    <t>קרסו אג3</t>
  </si>
  <si>
    <t>שפיר הנדסה אג2</t>
  </si>
  <si>
    <t>מתכת ומוצרי בניה</t>
  </si>
  <si>
    <t>שפיר הנדסה אג2- חסום</t>
  </si>
  <si>
    <t>תדיראן הולדינג אג2</t>
  </si>
  <si>
    <t>אזורים אג10</t>
  </si>
  <si>
    <t>אזורים אג11</t>
  </si>
  <si>
    <t>אפריקה מגורים</t>
  </si>
  <si>
    <t>אפריקה מגורים אג3</t>
  </si>
  <si>
    <t>אשדר אג4</t>
  </si>
  <si>
    <t>אשטרום קבוצה אג2</t>
  </si>
  <si>
    <t>דה לסר אגח ו</t>
  </si>
  <si>
    <t>הרץ פרופר</t>
  </si>
  <si>
    <t>ויתניה אג4</t>
  </si>
  <si>
    <t>חברה לישראל אג10</t>
  </si>
  <si>
    <t>חברהלישראלאגח14</t>
  </si>
  <si>
    <t>חברהלישראלאגח14-חסום</t>
  </si>
  <si>
    <t>מגדלי הים התיכון</t>
  </si>
  <si>
    <t>סאות'רן   אגח ג</t>
  </si>
  <si>
    <t>סלקום אג11</t>
  </si>
  <si>
    <t>סלקום אג12</t>
  </si>
  <si>
    <t>סלקום אג9</t>
  </si>
  <si>
    <t>ספנסר     אגח א</t>
  </si>
  <si>
    <t>פתאל אירו אג2</t>
  </si>
  <si>
    <t>רילייטד אג1</t>
  </si>
  <si>
    <t>שיכון ובינוי אג7</t>
  </si>
  <si>
    <t>אוריין אג2</t>
  </si>
  <si>
    <t>אלקטרה נדלן אג5</t>
  </si>
  <si>
    <t>אנקור אג1</t>
  </si>
  <si>
    <t>בזן       אגח י</t>
  </si>
  <si>
    <t>דור אלון  אגח ז</t>
  </si>
  <si>
    <t>דור אלון אג5</t>
  </si>
  <si>
    <t>דור אלון אג6</t>
  </si>
  <si>
    <t>הכשרת הישוב אג18</t>
  </si>
  <si>
    <t>מויניאן אגח א</t>
  </si>
  <si>
    <t>מוניאן</t>
  </si>
  <si>
    <t>סאותרן אג1</t>
  </si>
  <si>
    <t>אורשי אגח ב'</t>
  </si>
  <si>
    <t>Baa1.il</t>
  </si>
  <si>
    <t>אלעד קנדה אגח ב</t>
  </si>
  <si>
    <t>ilBBB+</t>
  </si>
  <si>
    <t>אמ.די.גי אג2</t>
  </si>
  <si>
    <t>אקסטל אג2</t>
  </si>
  <si>
    <t>סקייליין אג1</t>
  </si>
  <si>
    <t>צמח אג4</t>
  </si>
  <si>
    <t>צמח המרמן אגח ו</t>
  </si>
  <si>
    <t>אורון     אגח ב</t>
  </si>
  <si>
    <t>ilBBB</t>
  </si>
  <si>
    <t>דיסקונט השקעות אג10</t>
  </si>
  <si>
    <t>ilBBB-</t>
  </si>
  <si>
    <t>פלסטו קרגל אג4</t>
  </si>
  <si>
    <t>Baa3.il</t>
  </si>
  <si>
    <t>איילון אג"ח א</t>
  </si>
  <si>
    <t>ישראל קנדה אגחה</t>
  </si>
  <si>
    <t>דלק תמלוגים אג"ח א</t>
  </si>
  <si>
    <t>חיפושי נפט וגז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</si>
  <si>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</si>
  <si>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</si>
  <si>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</si>
  <si>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</si>
  <si>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</si>
  <si>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</si>
  <si>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</si>
  <si>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</si>
  <si>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</si>
  <si>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</si>
  <si>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</si>
  <si>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</si>
  <si>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</si>
  <si>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</si>
  <si>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</si>
  <si>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</si>
  <si>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</si>
  <si>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</si>
  <si>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</si>
  <si>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</si>
  <si>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EMPRESA DE TRANSPORTE ME</t>
  </si>
  <si>
    <t>USP37466AR35</t>
  </si>
  <si>
    <t>Transportation</t>
  </si>
  <si>
    <t>A+</t>
  </si>
  <si>
    <t>CLOVERIE  5.625</t>
  </si>
  <si>
    <t>XS1385999492</t>
  </si>
  <si>
    <t>ISE</t>
  </si>
  <si>
    <t>Insurance</t>
  </si>
  <si>
    <t>A</t>
  </si>
  <si>
    <t>WALT DISNEY COMPANY/THE</t>
  </si>
  <si>
    <t>US254687FZ49</t>
  </si>
  <si>
    <t>Media</t>
  </si>
  <si>
    <t>A-</t>
  </si>
  <si>
    <t>ARGENTUM SWISS LTD</t>
  </si>
  <si>
    <t>XS1423777215</t>
  </si>
  <si>
    <t>BBB+</t>
  </si>
  <si>
    <t>ARNDTN 5.375 21</t>
  </si>
  <si>
    <t>XS1964701822</t>
  </si>
  <si>
    <t>Real Estate</t>
  </si>
  <si>
    <t>BHP BILLITON</t>
  </si>
  <si>
    <t>USQ12441AA19</t>
  </si>
  <si>
    <t>ALTRIA GROUP INC</t>
  </si>
  <si>
    <t>US02209SBJ15</t>
  </si>
  <si>
    <t>Food, Beverage &amp; Tobacco</t>
  </si>
  <si>
    <t>BP CAPITAL MARKETS PLC</t>
  </si>
  <si>
    <t>US05565QDV77</t>
  </si>
  <si>
    <t>HPE 4.65 10/24</t>
  </si>
  <si>
    <t>US42824CBF59</t>
  </si>
  <si>
    <t>Technology Hardware &amp; Equipment</t>
  </si>
  <si>
    <t>ING 4.7 03/22/2</t>
  </si>
  <si>
    <t>XS1796077946</t>
  </si>
  <si>
    <t>EURONEXT</t>
  </si>
  <si>
    <t>Banks</t>
  </si>
  <si>
    <t>SWK 4 03/15/60</t>
  </si>
  <si>
    <t>US854502AM31</t>
  </si>
  <si>
    <t>Capital Goods</t>
  </si>
  <si>
    <t>Baa2</t>
  </si>
  <si>
    <t>AHTLN 5.25 8/26</t>
  </si>
  <si>
    <t>US045054AH68</t>
  </si>
  <si>
    <t>BROADCOM INC 11/15/30</t>
  </si>
  <si>
    <t>US11135FAQ46</t>
  </si>
  <si>
    <t>Other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</si>
  <si>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</si>
  <si>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</si>
  <si>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</si>
  <si>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</si>
  <si>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</si>
  <si>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</si>
  <si>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</si>
  <si>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</si>
  <si>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</si>
  <si>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</si>
  <si>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VOLKSWAGEN INTL FIN NV</t>
  </si>
  <si>
    <t>XS2187689380</t>
  </si>
  <si>
    <t>Automobiles &amp; Components</t>
  </si>
  <si>
    <t>BAYNGR 3 1/8 11/12/79</t>
  </si>
  <si>
    <t>XS2077670342</t>
  </si>
  <si>
    <t>Pharmaceuticals &amp; Biotechnology</t>
  </si>
  <si>
    <t>BB+</t>
  </si>
  <si>
    <t>ROYAL FRIESLANDCAMPINA</t>
  </si>
  <si>
    <t>XS2228900556</t>
  </si>
  <si>
    <t>VIVION 3 8/8/24</t>
  </si>
  <si>
    <t>XS2031925840</t>
  </si>
  <si>
    <t>VOD 6.25 10/78</t>
  </si>
  <si>
    <t>XS1888180640</t>
  </si>
  <si>
    <t>NASDAQ</t>
  </si>
  <si>
    <t>Telecommunication Services</t>
  </si>
  <si>
    <t>MSCI INC</t>
  </si>
  <si>
    <t>US55354GAL41</t>
  </si>
  <si>
    <t>Software &amp; Services</t>
  </si>
  <si>
    <t>Ba2</t>
  </si>
  <si>
    <t>SYNNVX 5.182 04/24/28</t>
  </si>
  <si>
    <t>USN84413CG11</t>
  </si>
  <si>
    <t>TELEFO 4.375 3/</t>
  </si>
  <si>
    <t>XS1933828433</t>
  </si>
  <si>
    <t>TEVA 6 01/31/25</t>
  </si>
  <si>
    <t>XS2198213956</t>
  </si>
  <si>
    <t>BB</t>
  </si>
  <si>
    <t>Fitch</t>
  </si>
  <si>
    <t>TWITTER INC</t>
  </si>
  <si>
    <t>US90184LAG77</t>
  </si>
  <si>
    <t>GARTNER INC</t>
  </si>
  <si>
    <t>US366651AE76</t>
  </si>
  <si>
    <t>Ba3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</si>
  <si>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</si>
  <si>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</si>
  <si>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</si>
  <si>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</si>
  <si>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</si>
  <si>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</si>
  <si>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</si>
  <si>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</si>
  <si>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</si>
  <si>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</si>
  <si>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</si>
  <si>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</si>
  <si>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</si>
  <si>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</si>
  <si>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</si>
  <si>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שפיר הנדסה</t>
  </si>
  <si>
    <t>מיטרוניקס</t>
  </si>
  <si>
    <t>אלקטרוניקה ואופטיקה</t>
  </si>
  <si>
    <t>כי"ל</t>
  </si>
  <si>
    <t>אלקטרה</t>
  </si>
  <si>
    <t>בזק</t>
  </si>
  <si>
    <t>נייס</t>
  </si>
  <si>
    <t>תוכנה ואינטרנט</t>
  </si>
  <si>
    <t>ספיאנס</t>
  </si>
  <si>
    <t>טאואר</t>
  </si>
  <si>
    <t>נובה</t>
  </si>
  <si>
    <t>מטריקס</t>
  </si>
  <si>
    <t>אלביט מערכות</t>
  </si>
  <si>
    <t>אורמת טכנו</t>
  </si>
  <si>
    <t>קלינטק</t>
  </si>
  <si>
    <t>אנרגיקס</t>
  </si>
  <si>
    <t>טבע</t>
  </si>
  <si>
    <t>פארמה</t>
  </si>
  <si>
    <t>פריגו</t>
  </si>
  <si>
    <t>אלוני חץ</t>
  </si>
  <si>
    <t>אמות השקעות</t>
  </si>
  <si>
    <t>ארפט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</si>
  <si>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</si>
  <si>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</si>
  <si>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</si>
  <si>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</si>
  <si>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</si>
  <si>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</si>
  <si>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</si>
  <si>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אלקטרה מוצרי צריכה</t>
  </si>
  <si>
    <t>רמי לוי</t>
  </si>
  <si>
    <t>דנאל כא</t>
  </si>
  <si>
    <t>נובולוג</t>
  </si>
  <si>
    <t>אפריקה ישראל מגורים</t>
  </si>
  <si>
    <t>אשטרום קבוצה</t>
  </si>
  <si>
    <t>דמרי</t>
  </si>
  <si>
    <t>פוקס</t>
  </si>
  <si>
    <t>אינרום</t>
  </si>
  <si>
    <t>המלט</t>
  </si>
  <si>
    <t>אלקו</t>
  </si>
  <si>
    <t>חברה לישראל 1</t>
  </si>
  <si>
    <t>קנון</t>
  </si>
  <si>
    <t>ישראמקו</t>
  </si>
  <si>
    <t>אלטשולר שחם גמל</t>
  </si>
  <si>
    <t>ישראכרט</t>
  </si>
  <si>
    <t>סלקום</t>
  </si>
  <si>
    <t>פרטנר</t>
  </si>
  <si>
    <t>בזן</t>
  </si>
  <si>
    <t>פז נפט</t>
  </si>
  <si>
    <t>מגיק</t>
  </si>
  <si>
    <t>קמטק</t>
  </si>
  <si>
    <t>חילן טק</t>
  </si>
  <si>
    <t>פורמולה</t>
  </si>
  <si>
    <t>אודיוקודס</t>
  </si>
  <si>
    <t>ציוד תקשורת</t>
  </si>
  <si>
    <t>אוגווינד- חסום</t>
  </si>
  <si>
    <t>אלקטריאון- חסום</t>
  </si>
  <si>
    <t>סהר אינווסט</t>
  </si>
  <si>
    <t>אשטרום נכסים</t>
  </si>
  <si>
    <t>ביג מרכזי קניות</t>
  </si>
  <si>
    <t>גב ים 1</t>
  </si>
  <si>
    <t>הכשרה הישוב</t>
  </si>
  <si>
    <t>ויתניה</t>
  </si>
  <si>
    <t>ישרס</t>
  </si>
  <si>
    <t>מגדלי תיכון</t>
  </si>
  <si>
    <t>מגה אור</t>
  </si>
  <si>
    <t>סלע נדלן</t>
  </si>
  <si>
    <t>ריט 1</t>
  </si>
  <si>
    <t>אפריקה נכסים</t>
  </si>
  <si>
    <t>בראק אן וי</t>
  </si>
  <si>
    <t>גזית גלוב</t>
  </si>
  <si>
    <t>סה"כ מניות היתר</t>
  </si>
  <si>
    <t>איילון</t>
  </si>
  <si>
    <t>מקס סטוק</t>
  </si>
  <si>
    <t>אאורה</t>
  </si>
  <si>
    <t>לסיכו</t>
  </si>
  <si>
    <t>פרשקובסקי</t>
  </si>
  <si>
    <t>פלסטו שק</t>
  </si>
  <si>
    <t>מספנות ישראל</t>
  </si>
  <si>
    <t>נאוויטס פטרו יהש</t>
  </si>
  <si>
    <t>שירותי בנק אוטו</t>
  </si>
  <si>
    <t>גי.פי גלובל</t>
  </si>
  <si>
    <t>דור אלון</t>
  </si>
  <si>
    <t>בריינסוויי</t>
  </si>
  <si>
    <t>מכשור רפואי</t>
  </si>
  <si>
    <t>טלרד נטוורקס</t>
  </si>
  <si>
    <t>פוורפליט</t>
  </si>
  <si>
    <t>מגוריט</t>
  </si>
  <si>
    <t>מישורים</t>
  </si>
  <si>
    <t>סקייליין</t>
  </si>
  <si>
    <t>סה"כ אופציות Call 001</t>
  </si>
  <si>
    <t>IL0002810146</t>
  </si>
  <si>
    <t>NYSE</t>
  </si>
  <si>
    <t>KORNIT DIGITAL</t>
  </si>
  <si>
    <t>IL0011216723</t>
  </si>
  <si>
    <t>RADA ELTR INDS</t>
  </si>
  <si>
    <t>IL0010826506</t>
  </si>
  <si>
    <t>FIVERR INTERNAT</t>
  </si>
  <si>
    <t>IL0011582033</t>
  </si>
  <si>
    <t>Retailing</t>
  </si>
  <si>
    <t>BRAINSWAY LTD A</t>
  </si>
  <si>
    <t>US10501L1061</t>
  </si>
  <si>
    <t>Health Care Equipment &amp; Services</t>
  </si>
  <si>
    <t>TEVA PHARMACEUTICAL SP ADR</t>
  </si>
  <si>
    <t>US8816242098</t>
  </si>
  <si>
    <t>NICE</t>
  </si>
  <si>
    <t>US6536561086</t>
  </si>
  <si>
    <t>WIX COM</t>
  </si>
  <si>
    <t>IL0011301780</t>
  </si>
  <si>
    <t>AUDCOS</t>
  </si>
  <si>
    <t>IL0010829658</t>
  </si>
  <si>
    <t>CAMTEK LTD</t>
  </si>
  <si>
    <t>IL0010952641</t>
  </si>
  <si>
    <t>Semiconductors &amp; Semiconductor Equipment</t>
  </si>
  <si>
    <t>NOVA</t>
  </si>
  <si>
    <t>IL0010845571</t>
  </si>
  <si>
    <t>TOWER</t>
  </si>
  <si>
    <t>IL0010823792</t>
  </si>
  <si>
    <t>ENERGEAN OIL &amp; GAS PLC</t>
  </si>
  <si>
    <t>GB00BG12Y042</t>
  </si>
  <si>
    <t>INTL FLAVORS&amp;FRAGRANCES</t>
  </si>
  <si>
    <t>US4595061015</t>
  </si>
  <si>
    <t>TENCENT HOLDING</t>
  </si>
  <si>
    <t>KYG875721634</t>
  </si>
  <si>
    <t>HKSE</t>
  </si>
  <si>
    <t>ALIBABA GROUP H</t>
  </si>
  <si>
    <t>US01609W1027</t>
  </si>
  <si>
    <t>AMAZON COM</t>
  </si>
  <si>
    <t>US0231351067</t>
  </si>
  <si>
    <t>PROSUS NV</t>
  </si>
  <si>
    <t>NL0013654783</t>
  </si>
  <si>
    <t>WALMART INC</t>
  </si>
  <si>
    <t>US9311421039</t>
  </si>
  <si>
    <t>Food &amp; Staples Retailing</t>
  </si>
  <si>
    <t>BRISTOL MYERS SQUIBB CO</t>
  </si>
  <si>
    <t>US1101221083</t>
  </si>
  <si>
    <t>MERCK AND CO IN</t>
  </si>
  <si>
    <t>US58933Y1055</t>
  </si>
  <si>
    <t>OPKO HEALTH INC</t>
  </si>
  <si>
    <t>US68375N1037</t>
  </si>
  <si>
    <t>ROCHE HOLDING</t>
  </si>
  <si>
    <t>CH0012032048</t>
  </si>
  <si>
    <t>SIX</t>
  </si>
  <si>
    <t>BERKSHIRE HATHAWAY INC-CL</t>
  </si>
  <si>
    <t>US0846707026</t>
  </si>
  <si>
    <t>AROUNDTOWN SA</t>
  </si>
  <si>
    <t>LU1673108939</t>
  </si>
  <si>
    <t>ADYEN NV</t>
  </si>
  <si>
    <t>NL0012969182</t>
  </si>
  <si>
    <t>MASTERCARD INC-</t>
  </si>
  <si>
    <t>US57636Q1040</t>
  </si>
  <si>
    <t>MICROSOFT CORP</t>
  </si>
  <si>
    <t>US5949181045</t>
  </si>
  <si>
    <t>NUVEI CORP-SUBO</t>
  </si>
  <si>
    <t>CA67079A1021</t>
  </si>
  <si>
    <t>TSX</t>
  </si>
  <si>
    <t>PALO ALTO NETWORKS INC</t>
  </si>
  <si>
    <t>US6974351057</t>
  </si>
  <si>
    <t>PAYPAL HOLDINGS INC</t>
  </si>
  <si>
    <t>US70450Y1038</t>
  </si>
  <si>
    <t>SAPIENS INTERNATIONAL CORP</t>
  </si>
  <si>
    <t>KYG7T16G1039</t>
  </si>
  <si>
    <t>VISA INC-CLASS</t>
  </si>
  <si>
    <t>US92826C8394</t>
  </si>
  <si>
    <t>CIENA CORP</t>
  </si>
  <si>
    <t>US1717793095</t>
  </si>
  <si>
    <t>POWERFLEET INC</t>
  </si>
  <si>
    <t>US73931J1097</t>
  </si>
  <si>
    <t>QUALCOMM INC</t>
  </si>
  <si>
    <t>US7475251036</t>
  </si>
  <si>
    <t>SOLAREDGE TECHNOLOGIES INC</t>
  </si>
  <si>
    <t>US83417M1045</t>
  </si>
  <si>
    <t>TAIWAN SEMI</t>
  </si>
  <si>
    <t>US8740391003</t>
  </si>
  <si>
    <t>BROOKFIELD RENE</t>
  </si>
  <si>
    <t>CA11284V1058</t>
  </si>
  <si>
    <t>ORA US ormat</t>
  </si>
  <si>
    <t>US6866881021</t>
  </si>
  <si>
    <t>Alphabet inc</t>
  </si>
  <si>
    <t>US02079K3059</t>
  </si>
  <si>
    <t>NETFLIX</t>
  </si>
  <si>
    <t>US64110L1061</t>
  </si>
  <si>
    <t>5. קרנות סל</t>
  </si>
  <si>
    <t>סה"כ קרנות סל</t>
  </si>
  <si>
    <t>סה"כ שמחקות מדדי מניות בישראל</t>
  </si>
  <si>
    <t>קסם.תא 125</t>
  </si>
  <si>
    <t>מניות</t>
  </si>
  <si>
    <t>סה"כ שמחקות מדדי מניות בחו"ל</t>
  </si>
  <si>
    <t>MTF )D4 TRAVEL מגדל</t>
  </si>
  <si>
    <t>ת.סל לרישום תקבול</t>
  </si>
  <si>
    <t>תכלית סל STOXX600 מנ</t>
  </si>
  <si>
    <t>סה"כ שמחקות מדדים אחרים בישראל</t>
  </si>
  <si>
    <t>הרל.תלבושקל-ביט</t>
  </si>
  <si>
    <t>אג"ח</t>
  </si>
  <si>
    <t>קסם EFT‏(00) תל בונד</t>
  </si>
  <si>
    <t>קסם.תלבונד 60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</si>
  <si>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</si>
  <si>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</si>
  <si>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</si>
  <si>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</si>
  <si>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</si>
  <si>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COMM SERV SELEC</t>
  </si>
  <si>
    <t>US81369Y8527</t>
  </si>
  <si>
    <t>CSI CHINA</t>
  </si>
  <si>
    <t>US5007673065</t>
  </si>
  <si>
    <t>EMERGING MRKTS</t>
  </si>
  <si>
    <t>US3015058890</t>
  </si>
  <si>
    <t>FIRST TRUST NAS</t>
  </si>
  <si>
    <t>US3373451026</t>
  </si>
  <si>
    <t>GL X TELEMEDICI</t>
  </si>
  <si>
    <t>US37954Y2853</t>
  </si>
  <si>
    <t>Health care</t>
  </si>
  <si>
    <t>US81369Y2090</t>
  </si>
  <si>
    <t>I SHARES NORTH AMERICA TECH-SOFTWARE</t>
  </si>
  <si>
    <t>US4642875151</t>
  </si>
  <si>
    <t>IBB US</t>
  </si>
  <si>
    <t>US4642875565</t>
  </si>
  <si>
    <t>INVESCO AEROSPACE&amp;DEPENSE</t>
  </si>
  <si>
    <t>US46137V1008</t>
  </si>
  <si>
    <t>ISHARES CORE S&amp;P 500</t>
  </si>
  <si>
    <t>IE00B5BMR087</t>
  </si>
  <si>
    <t>ISHARES DJ US M</t>
  </si>
  <si>
    <t>US4642888105</t>
  </si>
  <si>
    <t>ISHARES EUR 600</t>
  </si>
  <si>
    <t>ITB US</t>
  </si>
  <si>
    <t>US4642887529</t>
  </si>
  <si>
    <t>Ishars Dj US TR</t>
  </si>
  <si>
    <t>US4642871929</t>
  </si>
  <si>
    <t>KRAMESHARES BOSERA MSCI CHINA A</t>
  </si>
  <si>
    <t>US5007674055</t>
  </si>
  <si>
    <t>NOMURA TOPIX</t>
  </si>
  <si>
    <t>JP3027630007</t>
  </si>
  <si>
    <t>TSE</t>
  </si>
  <si>
    <t>PACER BENCHMARK</t>
  </si>
  <si>
    <t>US69374H7411</t>
  </si>
  <si>
    <t>QQQQ US nasdaq100</t>
  </si>
  <si>
    <t>US46090E1038</t>
  </si>
  <si>
    <t>S&amp;P 500 SOURCE</t>
  </si>
  <si>
    <t>IE00B3YCGJ38</t>
  </si>
  <si>
    <t>SPDR S&amp;P BIOTEC</t>
  </si>
  <si>
    <t>US78464A8707</t>
  </si>
  <si>
    <t>XLF US FINANCE</t>
  </si>
  <si>
    <t>US81369Y6059</t>
  </si>
  <si>
    <t>XLI US</t>
  </si>
  <si>
    <t>US81369Y7040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</si>
  <si>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</si>
  <si>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</si>
  <si>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</si>
  <si>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</si>
  <si>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</si>
  <si>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</si>
  <si>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</si>
  <si>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</si>
  <si>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</si>
  <si>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</si>
  <si>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</si>
  <si>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</si>
  <si>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</si>
  <si>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</si>
  <si>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</si>
  <si>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</si>
  <si>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</si>
  <si>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</si>
  <si>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</si>
  <si>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PIMCO- HI YIELD</t>
  </si>
  <si>
    <t>IE0002460974</t>
  </si>
  <si>
    <t>ROBECO HIGH YLD</t>
  </si>
  <si>
    <t>LU0398248921</t>
  </si>
  <si>
    <t>UBAM GLOBAL HY</t>
  </si>
  <si>
    <t>LU0569863243</t>
  </si>
  <si>
    <t>סה"כ  אג"ח ממשלתי</t>
  </si>
  <si>
    <t>91GSF-EMLCTRD-I ACC US</t>
  </si>
  <si>
    <t>LU1194085475</t>
  </si>
  <si>
    <t>Ashmore em loc cur bd-l usa</t>
  </si>
  <si>
    <t>LU0880945901</t>
  </si>
  <si>
    <t>ACADIAN EUROPEAN EQUITY</t>
  </si>
  <si>
    <t>IE00B138F130</t>
  </si>
  <si>
    <t>ASHOKA INDIA OP</t>
  </si>
  <si>
    <t>IE00BH3N4915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</si>
  <si>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</si>
  <si>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</si>
  <si>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</si>
  <si>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</si>
  <si>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</si>
  <si>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</si>
  <si>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</si>
  <si>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</si>
  <si>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</si>
  <si>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</si>
  <si>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INTERNATIONAL GREAT CHINA SELE</t>
  </si>
  <si>
    <t>LU0140637140</t>
  </si>
  <si>
    <t>SPARX JAPAN FUND</t>
  </si>
  <si>
    <t>IE00BNGY0956</t>
  </si>
  <si>
    <t>CS NOVA LUX GLB</t>
  </si>
  <si>
    <t>LU0635707705</t>
  </si>
  <si>
    <t>7. כתבי אופציה</t>
  </si>
  <si>
    <t>סה"כ כתבי אופציה</t>
  </si>
  <si>
    <t>סה"כ בישראל</t>
  </si>
  <si>
    <t>כתבי אופציה בישראל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</si>
  <si>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</si>
  <si>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</si>
  <si>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</si>
  <si>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</si>
  <si>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</si>
  <si>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</si>
  <si>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</si>
  <si>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</si>
  <si>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</si>
  <si>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</si>
  <si>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</si>
  <si>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</si>
  <si>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</si>
  <si>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12/20 E-MINI</t>
  </si>
  <si>
    <t>ESZ0 INDEX</t>
  </si>
  <si>
    <t>ל.ר.</t>
  </si>
  <si>
    <t>F 12/20 E-MINI רגל 2</t>
  </si>
  <si>
    <t>F 12/20 MINI NA</t>
  </si>
  <si>
    <t>NQZ0 INDEX</t>
  </si>
  <si>
    <t>FUT MICRO  NASD</t>
  </si>
  <si>
    <t>HWBZ0 INDEX</t>
  </si>
  <si>
    <t>FUT MICRO  NASD- רגל 2</t>
  </si>
  <si>
    <t>NAS  E-MINI DEC20 רגל2</t>
  </si>
  <si>
    <t>ULTRA 10YR TNOTE FUT/OPT</t>
  </si>
  <si>
    <t>ULTRA 10YR TNOTE- רגל 2</t>
  </si>
  <si>
    <t>10. מוצרים מובנים</t>
  </si>
  <si>
    <t>נכס בסיס</t>
  </si>
  <si>
    <t>סה"כ מוצרים מובנים</t>
  </si>
  <si>
    <t>סה"כ קרן מובטחת</t>
  </si>
  <si>
    <t>אלה פקדון אג1</t>
  </si>
  <si>
    <t>25/12/2017</t>
  </si>
  <si>
    <t>אלה פקדון אגח ב</t>
  </si>
  <si>
    <t>13/04/2018</t>
  </si>
  <si>
    <t>אלה פקדון אגח ה</t>
  </si>
  <si>
    <t>28/07/2020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</si>
  <si>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</si>
  <si>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</si>
  <si>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</si>
  <si>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</si>
  <si>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</si>
  <si>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</si>
  <si>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</si>
  <si>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</si>
  <si>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</si>
  <si>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</si>
  <si>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8712</t>
  </si>
  <si>
    <t>2/10/2005</t>
  </si>
  <si>
    <t>ערד 8717</t>
  </si>
  <si>
    <t>5/07/2006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</si>
  <si>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</si>
  <si>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</si>
  <si>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</si>
  <si>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</si>
  <si>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</si>
  <si>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</si>
  <si>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</si>
  <si>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</si>
  <si>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</si>
  <si>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</si>
  <si>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</si>
  <si>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</si>
  <si>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</si>
  <si>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</si>
  <si>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</si>
  <si>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</si>
  <si>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</si>
  <si>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</si>
  <si>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</si>
  <si>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</si>
  <si>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</si>
  <si>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</si>
  <si>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</si>
  <si>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</si>
  <si>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</si>
  <si>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</si>
  <si>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</si>
  <si>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</si>
  <si>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8742</t>
  </si>
  <si>
    <t>1/05/2008</t>
  </si>
  <si>
    <t>ערד 8743</t>
  </si>
  <si>
    <t>1/06/2008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</si>
  <si>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</si>
  <si>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</si>
  <si>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</si>
  <si>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</si>
  <si>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</si>
  <si>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</si>
  <si>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</si>
  <si>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</si>
  <si>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</si>
  <si>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</si>
  <si>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</si>
  <si>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</si>
  <si>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</si>
  <si>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</si>
  <si>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8769</t>
  </si>
  <si>
    <t>1/08/2010</t>
  </si>
  <si>
    <t>ערד 8772</t>
  </si>
  <si>
    <t>1/11/2010</t>
  </si>
  <si>
    <t>ערד 8776</t>
  </si>
  <si>
    <t>1/03/2011</t>
  </si>
  <si>
    <t>ערד 8777</t>
  </si>
  <si>
    <t>1/04/2011</t>
  </si>
  <si>
    <t>ערד 8779</t>
  </si>
  <si>
    <t>1/06/2011</t>
  </si>
  <si>
    <t>ערד 8788</t>
  </si>
  <si>
    <t>1/03/2012</t>
  </si>
  <si>
    <t>ערד 8789</t>
  </si>
  <si>
    <t>1/04/2012</t>
  </si>
  <si>
    <t>ערד 8791</t>
  </si>
  <si>
    <t>1/06/2012</t>
  </si>
  <si>
    <t>ערד 8792</t>
  </si>
  <si>
    <t>1/07/2012</t>
  </si>
  <si>
    <t>ערד 8793</t>
  </si>
  <si>
    <t>1/08/2012</t>
  </si>
  <si>
    <t>ערד 8802</t>
  </si>
  <si>
    <t>1/05/2013</t>
  </si>
  <si>
    <t>ערד 8805</t>
  </si>
  <si>
    <t>1/08/2013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</si>
  <si>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</si>
  <si>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</si>
  <si>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</si>
  <si>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</si>
  <si>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</si>
  <si>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</si>
  <si>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</si>
  <si>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</si>
  <si>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8823</t>
  </si>
  <si>
    <t>1/02/2015</t>
  </si>
  <si>
    <t>ערד 8824</t>
  </si>
  <si>
    <t>1/03/2015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</si>
  <si>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</si>
  <si>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</si>
  <si>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</si>
  <si>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</si>
  <si>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</si>
  <si>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</si>
  <si>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</si>
  <si>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</si>
  <si>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</si>
  <si>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</si>
  <si>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</si>
  <si>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</si>
  <si>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</si>
  <si>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</si>
  <si>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</si>
  <si>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</si>
  <si>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</si>
  <si>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</si>
  <si>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</si>
  <si>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</si>
  <si>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</si>
  <si>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</si>
  <si>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</si>
  <si>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</si>
  <si>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</si>
  <si>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</si>
  <si>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</si>
  <si>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</si>
  <si>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</si>
  <si>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</si>
  <si>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</si>
  <si>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1/10/2016</t>
  </si>
  <si>
    <t>ערד 8844</t>
  </si>
  <si>
    <t>1/11/2016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</si>
  <si>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</si>
  <si>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</si>
  <si>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</si>
  <si>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</si>
  <si>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</si>
  <si>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</si>
  <si>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</si>
  <si>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</si>
  <si>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</si>
  <si>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</si>
  <si>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</si>
  <si>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</si>
  <si>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</si>
  <si>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</si>
  <si>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</si>
  <si>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</si>
  <si>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</si>
  <si>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</si>
  <si>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</si>
  <si>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</si>
  <si>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</si>
  <si>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</si>
  <si>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</si>
  <si>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</si>
  <si>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</si>
  <si>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</si>
  <si>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</si>
  <si>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</si>
  <si>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</si>
  <si>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</si>
  <si>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</si>
  <si>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</si>
  <si>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</si>
  <si>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</si>
  <si>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</si>
  <si>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</si>
  <si>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</si>
  <si>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</si>
  <si>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</si>
  <si>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</si>
  <si>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</si>
  <si>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</si>
  <si>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</si>
  <si>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</si>
  <si>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</si>
  <si>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</si>
  <si>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</si>
  <si>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</si>
  <si>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</si>
  <si>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</si>
  <si>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</si>
  <si>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</si>
  <si>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</si>
  <si>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</si>
  <si>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</si>
  <si>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</si>
  <si>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</si>
  <si>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</si>
  <si>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</si>
  <si>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</si>
  <si>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</si>
  <si>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</si>
  <si>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</si>
  <si>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</si>
  <si>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</si>
  <si>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</si>
  <si>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</si>
  <si>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</si>
  <si>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</si>
  <si>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</si>
  <si>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</si>
  <si>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</si>
  <si>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</si>
  <si>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</si>
  <si>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</si>
  <si>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</si>
  <si>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</si>
  <si>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</si>
  <si>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</si>
  <si>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</si>
  <si>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</si>
  <si>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</si>
  <si>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</si>
  <si>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</si>
  <si>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</si>
  <si>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</si>
  <si>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</si>
  <si>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</si>
  <si>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</si>
  <si>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</si>
  <si>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</si>
  <si>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3</t>
  </si>
  <si>
    <t>16/07/2017</t>
  </si>
  <si>
    <t>מימון ישיר אג"ח 7</t>
  </si>
  <si>
    <t>מימון ישיר אג"ח א</t>
  </si>
  <si>
    <t>12/12/2014</t>
  </si>
  <si>
    <t>הום סנטר</t>
  </si>
  <si>
    <t>28/06/2007</t>
  </si>
  <si>
    <t>לידקום אגח א</t>
  </si>
  <si>
    <t>רפאל אגח ד</t>
  </si>
  <si>
    <t>חשמל</t>
  </si>
  <si>
    <t>רפאל אגח ה</t>
  </si>
  <si>
    <t>גמא  אגח א-רמ</t>
  </si>
  <si>
    <t>3/10/2019</t>
  </si>
  <si>
    <t>מקס איט אג"ח ג -רמ</t>
  </si>
  <si>
    <t>8/07/2019</t>
  </si>
  <si>
    <t>מקס איט אגח א</t>
  </si>
  <si>
    <t>29/10/2018</t>
  </si>
  <si>
    <t>גב ים נגב אגח א</t>
  </si>
  <si>
    <t>29/07/2018</t>
  </si>
  <si>
    <t>קוקו למקס איט ב קוקו</t>
  </si>
  <si>
    <t>19/12/2018</t>
  </si>
  <si>
    <t>ביטוח ישיר יא</t>
  </si>
  <si>
    <t>21/07/2016</t>
  </si>
  <si>
    <t>אליהו הנ אגח א רמ</t>
  </si>
  <si>
    <t>18/03/2018</t>
  </si>
  <si>
    <t>רצף מוסדיים א</t>
  </si>
  <si>
    <t>15/01/2018</t>
  </si>
  <si>
    <t>אלעד גרופ יו.אס א -רמ</t>
  </si>
  <si>
    <t>14/01/2020</t>
  </si>
  <si>
    <t>צים אגח-A</t>
  </si>
  <si>
    <t>20/07/2014</t>
  </si>
  <si>
    <t>סה"כ אג"ח קונצרני של חברות ישראליות</t>
  </si>
  <si>
    <t>סה"כ אג"ח קונצרני של חברות זרות</t>
  </si>
  <si>
    <t>צים מניה ל"ס $</t>
  </si>
  <si>
    <t>VALENS SPV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</si>
  <si>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</si>
  <si>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</si>
  <si>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</si>
  <si>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</si>
  <si>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</si>
  <si>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אלפא הזדמנויות</t>
  </si>
  <si>
    <t>23/02/2020</t>
  </si>
  <si>
    <t>נוקד לונג</t>
  </si>
  <si>
    <t>28/11/2019</t>
  </si>
  <si>
    <t>קרן ION</t>
  </si>
  <si>
    <t>17/04/2018</t>
  </si>
  <si>
    <t>סה"כ קרנות נדל"ן</t>
  </si>
  <si>
    <t>סה"כ קרנות השקעה אחרות</t>
  </si>
  <si>
    <t>קלירמרק ‏‏‎‎|||</t>
  </si>
  <si>
    <t>קרן השקעה יסודות</t>
  </si>
  <si>
    <t>24/01/2018</t>
  </si>
  <si>
    <t>סה"כ קרנות השקעה בחו"ל:</t>
  </si>
  <si>
    <t>CONSTELLATION F</t>
  </si>
  <si>
    <t>KYG238261112</t>
  </si>
  <si>
    <t>26/02/2020</t>
  </si>
  <si>
    <t>DAFNA CAPITAL</t>
  </si>
  <si>
    <t>29/04/2019</t>
  </si>
  <si>
    <t>ION טכנולוגיה</t>
  </si>
  <si>
    <t>23/06/2020</t>
  </si>
  <si>
    <t>NETZ REAL ESTATE FUND II</t>
  </si>
  <si>
    <t>24/02/2020</t>
  </si>
  <si>
    <t>Acore Credit Fund IV</t>
  </si>
  <si>
    <t>9/01/2019</t>
  </si>
  <si>
    <t>Ares Energy Opportunities Fund</t>
  </si>
  <si>
    <t>23/12/2019</t>
  </si>
  <si>
    <t>BLUEBAY DIRECT LENDING FUND 3</t>
  </si>
  <si>
    <t>8/02/2019</t>
  </si>
  <si>
    <t>CVC Stratigic Opporunities Fund II</t>
  </si>
  <si>
    <t>CVC VIII</t>
  </si>
  <si>
    <t>25/05/2020</t>
  </si>
  <si>
    <t>LONE STAR REAL ESTATE FUND VI</t>
  </si>
  <si>
    <t>13/05/2019</t>
  </si>
  <si>
    <t>Macquarie European Fund IV</t>
  </si>
  <si>
    <t>12/09/2019</t>
  </si>
  <si>
    <t>SOV IV</t>
  </si>
  <si>
    <t>קרן השקעה Lone Star</t>
  </si>
  <si>
    <t>6. כתבי אופציה</t>
  </si>
  <si>
    <t>סה"כ כתבי אופציה בישראל:</t>
  </si>
  <si>
    <t>אוגווינד אופ' ל"ס</t>
  </si>
  <si>
    <t>20/07/2020</t>
  </si>
  <si>
    <t>אלקטריאון אופ' ל"ס</t>
  </si>
  <si>
    <t>30/06/2020</t>
  </si>
  <si>
    <t>לוזון אגח ה אופ' ל"ס</t>
  </si>
  <si>
    <t>בינוי</t>
  </si>
  <si>
    <t>פרטנר אופ' ל"ס ב</t>
  </si>
  <si>
    <t>15/04/2015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</si>
  <si>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</si>
  <si>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</si>
  <si>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</si>
  <si>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</si>
  <si>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</si>
  <si>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</si>
  <si>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</si>
  <si>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</si>
  <si>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(12.20) על NDU</t>
  </si>
  <si>
    <t>4/06/2020</t>
  </si>
  <si>
    <t>SWAP 01.21 על XNDX 2</t>
  </si>
  <si>
    <t>8/01/2020</t>
  </si>
  <si>
    <t>M8EU0HC (05.21) על SWAP</t>
  </si>
  <si>
    <t>14/05/2020</t>
  </si>
  <si>
    <t>NDEUSKO על SWAP 05.21</t>
  </si>
  <si>
    <t>SWAP 06.21 על NDU</t>
  </si>
  <si>
    <t>SWAP על (11.20) M8EUG</t>
  </si>
  <si>
    <t>6/11/2019</t>
  </si>
  <si>
    <t>SWAP על SPTR 06.21</t>
  </si>
  <si>
    <t>10/06/2020</t>
  </si>
  <si>
    <t>סוופ על M1CNA  (04.20</t>
  </si>
  <si>
    <t>22/04/2020</t>
  </si>
  <si>
    <t>FW EUR/NIS 3.8322 15/12/2020</t>
  </si>
  <si>
    <t>18/05/2020</t>
  </si>
  <si>
    <t>FW EUR/NIS 3.8446 15/12/2020</t>
  </si>
  <si>
    <t>19/05/2020</t>
  </si>
  <si>
    <t>FW EUR/NIS 3.8900 15/12/2020</t>
  </si>
  <si>
    <t>17/06/2020</t>
  </si>
  <si>
    <t>FW EUR/NIS 4.0300 26/08/2021</t>
  </si>
  <si>
    <t>24/08/2020</t>
  </si>
  <si>
    <t>FW EUR/NIS 4.0468 26/08/2021</t>
  </si>
  <si>
    <t>10/09/2020</t>
  </si>
  <si>
    <t>FW EUR/NIS 4.0470 26/08/2021</t>
  </si>
  <si>
    <t>FW GBP/NIS 4.4300 26/08/2021</t>
  </si>
  <si>
    <t>FW USD/NIS 3.3743 26/08/2021</t>
  </si>
  <si>
    <t>FW USD/NIS 3.3760 26/08/2021</t>
  </si>
  <si>
    <t>IR NIS/USD 1.7000  3/07/2030</t>
  </si>
  <si>
    <t>7/04/2020</t>
  </si>
  <si>
    <t>SWAP 03.21 על IBOXHI</t>
  </si>
  <si>
    <t>20/03/2020</t>
  </si>
  <si>
    <t>IN    /NIS 0.0001 19</t>
  </si>
  <si>
    <t>רגל 03.21 SWAP IBOXHI</t>
  </si>
  <si>
    <t>6/06/2019</t>
  </si>
  <si>
    <t>רגל 11.20 SWAP M8EUG</t>
  </si>
  <si>
    <t>31/10/2019</t>
  </si>
  <si>
    <t>רגל 2 01.21 SWAP NXDX</t>
  </si>
  <si>
    <t>5/07/2020</t>
  </si>
  <si>
    <t>רגל NDEUSKO 05.21</t>
  </si>
  <si>
    <t>12/05/2020</t>
  </si>
  <si>
    <t>רגל SWAP M1CNA 04.21</t>
  </si>
  <si>
    <t>28/04/2020</t>
  </si>
  <si>
    <t>רגל SWAP M8EU0HC 05.21</t>
  </si>
  <si>
    <t>11/05/2020</t>
  </si>
  <si>
    <t>רגל SWAP NDU 06.21</t>
  </si>
  <si>
    <t>6/06/2020</t>
  </si>
  <si>
    <t>רגל SWAP NDU 12.20</t>
  </si>
  <si>
    <t>רגל SWAP SPRT 06.21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</si>
  <si>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</si>
  <si>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</si>
  <si>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</si>
  <si>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</si>
  <si>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</si>
  <si>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</si>
  <si>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</si>
  <si>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</si>
  <si>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</si>
  <si>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</si>
  <si>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</si>
  <si>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</si>
  <si>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17/07/2019</t>
  </si>
  <si>
    <t>נדל"ן מניב</t>
  </si>
  <si>
    <t>29/08/2019</t>
  </si>
  <si>
    <t>11/09/2019</t>
  </si>
  <si>
    <t>18/03/2020</t>
  </si>
  <si>
    <t>22/09/2019</t>
  </si>
  <si>
    <t>6/08/2020</t>
  </si>
  <si>
    <t>22/10/2017</t>
  </si>
  <si>
    <t>השקעות ואחזקות</t>
  </si>
  <si>
    <t>29/10/2017</t>
  </si>
  <si>
    <t>23/10/2018</t>
  </si>
  <si>
    <t>30/06/2019</t>
  </si>
  <si>
    <t>3/09/2019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</si>
  <si>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</si>
  <si>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</si>
  <si>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</si>
  <si>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</si>
  <si>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</si>
  <si>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</si>
  <si>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</si>
  <si>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</si>
  <si>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</si>
  <si>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</si>
  <si>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</si>
  <si>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</si>
  <si>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</si>
  <si>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</si>
  <si>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</si>
  <si>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</si>
  <si>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</si>
  <si>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</si>
  <si>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</si>
  <si>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</si>
  <si>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</si>
  <si>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</si>
  <si>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</si>
  <si>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</si>
  <si>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</si>
  <si>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</si>
  <si>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</si>
  <si>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</si>
  <si>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הום סנטר חש 2</t>
  </si>
  <si>
    <t>חו"ז דולר לרכישה בעתיד</t>
  </si>
  <si>
    <t>לידקום חש 08/09</t>
  </si>
  <si>
    <t>לידקום חש 12/09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</si>
  <si>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</si>
  <si>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</si>
  <si>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</si>
  <si>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</si>
  <si>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</si>
  <si>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</si>
  <si>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</si>
  <si>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</si>
  <si>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</si>
  <si>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</si>
  <si>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</si>
  <si>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</si>
  <si>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</si>
  <si>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Klirmark 3</t>
  </si>
  <si>
    <t>Bluebay</t>
  </si>
  <si>
    <t>LONESTAR REAL ESTATE</t>
  </si>
  <si>
    <t>Macquarie</t>
  </si>
  <si>
    <t>LONESTAR</t>
  </si>
  <si>
    <t>קבוצת הלמן אלדובי</t>
  </si>
  <si>
    <t>ח. 9770 מקיפה מסלול לבני 60 ומעלה</t>
  </si>
  <si>
    <t>0</t>
  </si>
  <si>
    <t>קסם A4) ETF) תא 125</t>
  </si>
  <si>
    <t>מגדל MTF(D4) TRAVEL&amp;</t>
  </si>
  <si>
    <t>תכלית סל (60) תל בונ</t>
  </si>
  <si>
    <t>FIRST TRUST NASDAQ 100 TECH I</t>
  </si>
  <si>
    <t>Financial Selec Sector SPDR F</t>
  </si>
  <si>
    <t>HEALTH CARE SELEC SECTOR</t>
  </si>
  <si>
    <t>INDUSTRIAL SELEC SECT SPDR</t>
  </si>
  <si>
    <t>ISHARES DJ TRANS AVG</t>
  </si>
  <si>
    <t>ISHARES DJ US HOME</t>
  </si>
  <si>
    <t>ISHARES EUR 600 UTILITIES DE</t>
  </si>
  <si>
    <t>DE000A0Q4R02</t>
  </si>
  <si>
    <t>ISHARES INDIA 50 ETF</t>
  </si>
  <si>
    <t>ISHARES NORTH AMERICA TECH-SOFTWARE</t>
  </si>
  <si>
    <t>Invesco QQQ Trust Series 1</t>
  </si>
  <si>
    <t>KRANESHARES CSI CHINA INTERN</t>
  </si>
  <si>
    <t>NOMURA ETF -TOPIX</t>
  </si>
  <si>
    <t>SOURCE S&amp;P 500</t>
  </si>
  <si>
    <t>SPDR S&amp;P BIOTECH ETF</t>
  </si>
  <si>
    <t>iShares Nasdaq Biotechnology E</t>
  </si>
  <si>
    <t>invesco aerospa</t>
  </si>
  <si>
    <t>ISHARES USD CORPORATE BOND UCITS</t>
  </si>
  <si>
    <t>SPDR BLOOMBERG BARCL</t>
  </si>
  <si>
    <t>INVESCO PHYSICAL GOLD ETC</t>
  </si>
  <si>
    <t>UZYZ0 INDEX</t>
  </si>
  <si>
    <t>13/06/2035</t>
  </si>
  <si>
    <t>Moodys</t>
  </si>
  <si>
    <t>גורם הל1</t>
  </si>
  <si>
    <t>גורם הל2</t>
  </si>
  <si>
    <t>גורם הל7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</si>
</sst>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color indexed="12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5" fillId="0" borderId="0" xfId="1" applyFont="1" applyAlignment="1">
      <alignment horizontal="right" readingOrder="2"/>
    </xf>
    <xf numFmtId="43" fontId="7" fillId="0" borderId="0" xfId="2" applyFont="1" applyFill="1"/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4" fontId="0" fillId="0" borderId="0" xfId="0" applyNumberFormat="1"/>
    <xf numFmtId="14" fontId="8" fillId="0" borderId="0" xfId="3" applyNumberFormat="1" applyFont="1" applyAlignment="1">
      <alignment horizontal="right" readingOrder="2"/>
    </xf>
    <xf numFmtId="0" fontId="5" fillId="0" borderId="0" xfId="0" applyNumberFormat="1" applyFont="1" applyAlignment="1">
      <alignment horizontal="right" readingOrder="1"/>
    </xf>
    <xf numFmtId="2" fontId="5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גיליון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5"/>
  <sheetViews>
    <sheetView rightToLeft="1" topLeftCell="A16" workbookViewId="0">
      <selection activeCell="C42" sqref="C4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9.81640625" bestFit="1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9" spans="2:4" ht="13" thickTop="1"/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20522.3066</v>
      </c>
      <c r="D11" s="8">
        <v>6.2099290697441301E-2</v>
      </c>
    </row>
    <row r="12" spans="2:4">
      <c r="B12" s="6" t="s">
        <v>14</v>
      </c>
      <c r="C12" s="7">
        <v>209266.02195999998</v>
      </c>
      <c r="D12" s="8">
        <v>0.63321933337328096</v>
      </c>
    </row>
    <row r="13" spans="2:4">
      <c r="B13" s="6" t="s">
        <v>15</v>
      </c>
      <c r="C13" s="7">
        <v>74422.500039999999</v>
      </c>
      <c r="D13" s="8">
        <v>0.22519810051051001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68648.284650000001</v>
      </c>
      <c r="D15" s="8">
        <v>0.20772566492896299</v>
      </c>
    </row>
    <row r="16" spans="2:4">
      <c r="B16" s="6" t="s">
        <v>18</v>
      </c>
      <c r="C16" s="7">
        <v>28176.897870000001</v>
      </c>
      <c r="D16" s="8">
        <v>8.5261632909297197E-2</v>
      </c>
    </row>
    <row r="17" spans="2:5" ht="13">
      <c r="B17" s="6" t="s">
        <v>19</v>
      </c>
      <c r="C17" s="7">
        <v>24560.78</v>
      </c>
      <c r="D17" s="8">
        <v>7.4312153133839196E-2</v>
      </c>
      <c r="E17" s="33"/>
    </row>
    <row r="18" spans="2:5">
      <c r="B18" s="6" t="s">
        <v>20</v>
      </c>
      <c r="C18" s="7">
        <v>11688.46833</v>
      </c>
      <c r="D18" s="8">
        <v>3.5368616539064202E-2</v>
      </c>
    </row>
    <row r="19" spans="2:5">
      <c r="B19" s="6" t="s">
        <v>21</v>
      </c>
      <c r="C19" s="7">
        <v>2.1249699999999998</v>
      </c>
      <c r="D19" s="8">
        <v>6.4300340271371797E-6</v>
      </c>
    </row>
    <row r="20" spans="2:5">
      <c r="B20" s="6" t="s">
        <v>22</v>
      </c>
      <c r="C20" s="7">
        <v>0</v>
      </c>
      <c r="D20" s="8">
        <v>0</v>
      </c>
    </row>
    <row r="21" spans="2:5">
      <c r="B21" s="6" t="s">
        <v>23</v>
      </c>
      <c r="C21" s="7">
        <v>165.804139999998</v>
      </c>
      <c r="D21" s="8">
        <v>5.0171355926916796E-4</v>
      </c>
    </row>
    <row r="22" spans="2:5">
      <c r="B22" s="6" t="s">
        <v>24</v>
      </c>
      <c r="C22" s="7">
        <v>1601.1619599999999</v>
      </c>
      <c r="D22" s="8">
        <v>4.8450217583107802E-3</v>
      </c>
    </row>
    <row r="23" spans="2:5">
      <c r="B23" s="6" t="s">
        <v>25</v>
      </c>
      <c r="C23" s="7">
        <v>100199.07088</v>
      </c>
      <c r="D23" s="8">
        <v>0.30319648524258302</v>
      </c>
    </row>
    <row r="24" spans="2:5">
      <c r="B24" s="6" t="s">
        <v>15</v>
      </c>
      <c r="C24" s="7">
        <v>94767.305300000007</v>
      </c>
      <c r="D24" s="8">
        <v>0.28676028261062397</v>
      </c>
    </row>
    <row r="25" spans="2:5">
      <c r="B25" s="6" t="s">
        <v>16</v>
      </c>
      <c r="C25" s="7">
        <v>0</v>
      </c>
      <c r="D25" s="8">
        <v>0</v>
      </c>
    </row>
    <row r="26" spans="2:5">
      <c r="B26" s="6" t="s">
        <v>17</v>
      </c>
      <c r="C26" s="7">
        <v>2779.5886099999998</v>
      </c>
      <c r="D26" s="8">
        <v>8.4108713740631402E-3</v>
      </c>
    </row>
    <row r="27" spans="2:5">
      <c r="B27" s="6" t="s">
        <v>18</v>
      </c>
      <c r="C27" s="7">
        <v>28.858519999999999</v>
      </c>
      <c r="D27" s="8">
        <v>8.7324181316827498E-5</v>
      </c>
    </row>
    <row r="28" spans="2:5">
      <c r="B28" s="6" t="s">
        <v>26</v>
      </c>
      <c r="C28" s="7">
        <v>2647.71837</v>
      </c>
      <c r="D28" s="8">
        <v>8.0118397969741705E-3</v>
      </c>
    </row>
    <row r="29" spans="2:5">
      <c r="B29" s="6" t="s">
        <v>27</v>
      </c>
      <c r="C29" s="7">
        <v>74.42568</v>
      </c>
      <c r="D29" s="8">
        <v>2.25207722882122E-4</v>
      </c>
    </row>
    <row r="30" spans="2:5">
      <c r="B30" s="6" t="s">
        <v>28</v>
      </c>
      <c r="C30" s="7">
        <v>0</v>
      </c>
      <c r="D30" s="8">
        <v>0</v>
      </c>
    </row>
    <row r="31" spans="2:5">
      <c r="B31" s="6" t="s">
        <v>29</v>
      </c>
      <c r="C31" s="7">
        <v>-98.825600000000193</v>
      </c>
      <c r="D31" s="8">
        <v>-2.9904044327790498E-4</v>
      </c>
    </row>
    <row r="32" spans="2:5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487.89265999999998</v>
      </c>
      <c r="D33" s="8">
        <v>1.47633444490533E-3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0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2.8276300000000001</v>
      </c>
      <c r="D37" s="8">
        <v>8.5562417898388703E-6</v>
      </c>
    </row>
    <row r="38" spans="2:5" ht="13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 ht="13">
      <c r="B42" s="3" t="s">
        <v>40</v>
      </c>
      <c r="C42" s="9">
        <v>330478.11972999998</v>
      </c>
      <c r="D42" s="10">
        <v>1</v>
      </c>
      <c r="E42" s="45"/>
    </row>
    <row r="43" spans="2:5">
      <c r="B43" s="6" t="s">
        <v>41</v>
      </c>
      <c r="C43" s="7">
        <v>4633.21</v>
      </c>
      <c r="D43" s="8">
        <v>0</v>
      </c>
    </row>
    <row r="45" spans="2:5" ht="13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3.4409999999999998</v>
      </c>
    </row>
    <row r="48" spans="2:5">
      <c r="C48" s="6" t="s">
        <v>45</v>
      </c>
      <c r="D48" s="11">
        <v>3.2545999999999999</v>
      </c>
    </row>
    <row r="49" spans="3:4">
      <c r="C49" s="6" t="s">
        <v>46</v>
      </c>
      <c r="D49" s="11">
        <v>4.4108000000000001</v>
      </c>
    </row>
    <row r="50" spans="3:4">
      <c r="C50" s="6" t="s">
        <v>47</v>
      </c>
      <c r="D50" s="11">
        <v>3.726</v>
      </c>
    </row>
    <row r="51" spans="3:4">
      <c r="C51" s="6" t="s">
        <v>48</v>
      </c>
      <c r="D51" s="11">
        <v>2.5697000000000001</v>
      </c>
    </row>
    <row r="52" spans="3:4">
      <c r="C52" s="6" t="s">
        <v>49</v>
      </c>
      <c r="D52" s="11">
        <v>4.0258000000000003</v>
      </c>
    </row>
    <row r="53" spans="3:4">
      <c r="C53" s="6" t="s">
        <v>50</v>
      </c>
      <c r="D53" s="11">
        <v>0.38080000000000003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0.54069999999999996</v>
      </c>
    </row>
    <row r="56" spans="3:4">
      <c r="C56" s="6" t="s">
        <v>53</v>
      </c>
      <c r="D56" s="11">
        <v>0.20399999999999999</v>
      </c>
    </row>
    <row r="57" spans="3:4">
      <c r="C57" s="6" t="s">
        <v>54</v>
      </c>
      <c r="D57" s="11">
        <v>2.4483000000000001</v>
      </c>
    </row>
    <row r="58" spans="3:4">
      <c r="C58" s="6" t="s">
        <v>55</v>
      </c>
      <c r="D58" s="11">
        <v>0.36259999999999998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2.2642000000000002</v>
      </c>
    </row>
    <row r="71" spans="3:4">
      <c r="C71" s="6" t="s">
        <v>68</v>
      </c>
      <c r="D71" s="11">
        <v>0.44280000000000003</v>
      </c>
    </row>
    <row r="72" spans="3:4">
      <c r="C72" s="6" t="s">
        <v>69</v>
      </c>
      <c r="D72" s="11">
        <v>0.44400000000000001</v>
      </c>
    </row>
    <row r="73" spans="3:4">
      <c r="C73" s="6" t="s">
        <v>70</v>
      </c>
      <c r="D73" s="11">
        <v>2.5131000000000001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7"/>
  <sheetViews>
    <sheetView rightToLeft="1" workbookViewId="0">
      <selection activeCell="D28" sqref="D28"/>
    </sheetView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20522.310000000001</v>
      </c>
      <c r="K10" s="10">
        <v>1</v>
      </c>
      <c r="L10" s="10">
        <v>6.2100000000000002E-2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20522.310000000001</v>
      </c>
      <c r="K11" s="10">
        <v>1</v>
      </c>
      <c r="L11" s="10">
        <v>6.2100000000000002E-2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17046.740000000002</v>
      </c>
      <c r="K12" s="16">
        <v>0.8306</v>
      </c>
      <c r="L12" s="16">
        <v>5.16E-2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17057.16</v>
      </c>
      <c r="K13" s="8">
        <v>0.83120000000000005</v>
      </c>
      <c r="L13" s="8">
        <v>5.16E-2</v>
      </c>
    </row>
    <row r="14" spans="2:12">
      <c r="B14" s="6" t="s">
        <v>102</v>
      </c>
      <c r="C14" s="17">
        <v>4</v>
      </c>
      <c r="D14" s="18">
        <v>11</v>
      </c>
      <c r="E14" s="6" t="s">
        <v>103</v>
      </c>
      <c r="F14" s="6" t="s">
        <v>100</v>
      </c>
      <c r="G14" s="6" t="s">
        <v>101</v>
      </c>
      <c r="J14" s="7">
        <v>0.14000000000000001</v>
      </c>
      <c r="K14" s="8">
        <v>0</v>
      </c>
      <c r="L14" s="8">
        <v>0</v>
      </c>
    </row>
    <row r="15" spans="2:12">
      <c r="B15" s="6" t="s">
        <v>104</v>
      </c>
      <c r="C15" s="17">
        <v>5000</v>
      </c>
      <c r="D15" s="18">
        <v>20</v>
      </c>
      <c r="E15" s="6" t="s">
        <v>99</v>
      </c>
      <c r="F15" s="6" t="s">
        <v>100</v>
      </c>
      <c r="G15" s="6" t="s">
        <v>101</v>
      </c>
      <c r="J15" s="7">
        <v>-10.56</v>
      </c>
      <c r="K15" s="8">
        <v>-5.0000000000000001E-4</v>
      </c>
      <c r="L15" s="8">
        <v>0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2224.36</v>
      </c>
      <c r="K16" s="16">
        <v>0.1084</v>
      </c>
      <c r="L16" s="16">
        <v>6.7000000000000002E-3</v>
      </c>
    </row>
    <row r="17" spans="2:12">
      <c r="B17" s="6" t="s">
        <v>106</v>
      </c>
      <c r="C17" s="17">
        <v>14</v>
      </c>
      <c r="D17" s="18">
        <v>20</v>
      </c>
      <c r="E17" s="6" t="s">
        <v>99</v>
      </c>
      <c r="F17" s="6" t="s">
        <v>100</v>
      </c>
      <c r="G17" s="6" t="s">
        <v>44</v>
      </c>
      <c r="J17" s="7">
        <v>1937.75</v>
      </c>
      <c r="K17" s="8">
        <v>9.4399999999999998E-2</v>
      </c>
      <c r="L17" s="8">
        <v>5.8999999999999999E-3</v>
      </c>
    </row>
    <row r="18" spans="2:12">
      <c r="B18" s="6" t="s">
        <v>107</v>
      </c>
      <c r="C18" s="17">
        <v>1032</v>
      </c>
      <c r="D18" s="18">
        <v>20</v>
      </c>
      <c r="E18" s="6" t="s">
        <v>99</v>
      </c>
      <c r="F18" s="6" t="s">
        <v>100</v>
      </c>
      <c r="G18" s="6" t="s">
        <v>69</v>
      </c>
      <c r="J18" s="7">
        <v>33.57</v>
      </c>
      <c r="K18" s="8">
        <v>1.6000000000000001E-3</v>
      </c>
      <c r="L18" s="8">
        <v>1E-4</v>
      </c>
    </row>
    <row r="19" spans="2:12">
      <c r="B19" s="6" t="s">
        <v>108</v>
      </c>
      <c r="C19" s="17">
        <v>1002</v>
      </c>
      <c r="D19" s="18">
        <v>20</v>
      </c>
      <c r="E19" s="6" t="s">
        <v>99</v>
      </c>
      <c r="F19" s="6" t="s">
        <v>100</v>
      </c>
      <c r="G19" s="6" t="s">
        <v>45</v>
      </c>
      <c r="J19" s="7">
        <v>248.43</v>
      </c>
      <c r="K19" s="8">
        <v>1.21E-2</v>
      </c>
      <c r="L19" s="8">
        <v>8.0000000000000004E-4</v>
      </c>
    </row>
    <row r="20" spans="2:12">
      <c r="B20" s="6" t="s">
        <v>109</v>
      </c>
      <c r="C20" s="17">
        <v>1004</v>
      </c>
      <c r="D20" s="18">
        <v>20</v>
      </c>
      <c r="E20" s="6" t="s">
        <v>99</v>
      </c>
      <c r="F20" s="6" t="s">
        <v>100</v>
      </c>
      <c r="G20" s="6" t="s">
        <v>46</v>
      </c>
      <c r="J20" s="7">
        <v>4.6100000000000003</v>
      </c>
      <c r="K20" s="8">
        <v>2.0000000000000001E-4</v>
      </c>
      <c r="L20" s="8">
        <v>0</v>
      </c>
    </row>
    <row r="21" spans="2:12">
      <c r="B21" s="13" t="s">
        <v>110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111</v>
      </c>
      <c r="C22" s="14"/>
      <c r="D22" s="13"/>
      <c r="E22" s="13"/>
      <c r="F22" s="13"/>
      <c r="G22" s="13"/>
      <c r="J22" s="15">
        <v>210.51</v>
      </c>
      <c r="K22" s="16">
        <v>1.03E-2</v>
      </c>
      <c r="L22" s="16">
        <v>5.9999999999999995E-4</v>
      </c>
    </row>
    <row r="23" spans="2:12">
      <c r="B23" s="6" t="s">
        <v>112</v>
      </c>
      <c r="C23" s="17">
        <v>21188</v>
      </c>
      <c r="D23" s="18">
        <v>20</v>
      </c>
      <c r="E23" s="6" t="s">
        <v>99</v>
      </c>
      <c r="F23" s="6" t="s">
        <v>100</v>
      </c>
      <c r="G23" s="6" t="s">
        <v>101</v>
      </c>
      <c r="J23" s="7">
        <v>210.51</v>
      </c>
      <c r="K23" s="8">
        <v>1.03E-2</v>
      </c>
      <c r="L23" s="8">
        <v>5.9999999999999995E-4</v>
      </c>
    </row>
    <row r="24" spans="2:12">
      <c r="B24" s="13" t="s">
        <v>113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14"/>
      <c r="D26" s="13"/>
      <c r="E26" s="13"/>
      <c r="F26" s="13"/>
      <c r="G26" s="13"/>
      <c r="J26" s="15">
        <v>1040.68</v>
      </c>
      <c r="K26" s="16">
        <v>5.0700000000000002E-2</v>
      </c>
      <c r="L26" s="16">
        <v>3.0999999999999999E-3</v>
      </c>
    </row>
    <row r="27" spans="2:12">
      <c r="B27" s="6" t="s">
        <v>116</v>
      </c>
      <c r="C27" s="17">
        <v>415323</v>
      </c>
      <c r="D27" s="6">
        <v>20</v>
      </c>
      <c r="E27" s="6" t="s">
        <v>117</v>
      </c>
      <c r="F27" s="6"/>
      <c r="G27" s="6" t="s">
        <v>44</v>
      </c>
      <c r="J27" s="7">
        <v>1040.68</v>
      </c>
      <c r="K27" s="8">
        <v>5.0700000000000002E-2</v>
      </c>
      <c r="L27" s="8">
        <v>3.0999999999999999E-3</v>
      </c>
    </row>
    <row r="28" spans="2:12" ht="13">
      <c r="B28" s="3" t="s">
        <v>118</v>
      </c>
      <c r="C28" s="12"/>
      <c r="D28" s="3"/>
      <c r="E28" s="3"/>
      <c r="F28" s="3"/>
      <c r="G28" s="3"/>
      <c r="J28" s="9">
        <v>0</v>
      </c>
      <c r="K28" s="10">
        <v>0</v>
      </c>
      <c r="L28" s="10">
        <v>0</v>
      </c>
    </row>
    <row r="29" spans="2:12">
      <c r="B29" s="13" t="s">
        <v>105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115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3" spans="2:7">
      <c r="B33" s="6" t="s">
        <v>119</v>
      </c>
      <c r="C33" s="17"/>
      <c r="D33" s="6"/>
      <c r="E33" s="6"/>
      <c r="F33" s="6"/>
      <c r="G33" s="6"/>
    </row>
    <row r="37" spans="2:7" ht="13">
      <c r="B37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6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120</v>
      </c>
    </row>
    <row r="7" spans="2:18" ht="15.5">
      <c r="B7" s="2" t="s">
        <v>121</v>
      </c>
    </row>
    <row r="8" spans="2:18" ht="13">
      <c r="B8" s="3" t="s">
        <v>82</v>
      </c>
      <c r="C8" s="3" t="s">
        <v>83</v>
      </c>
      <c r="D8" s="3" t="s">
        <v>122</v>
      </c>
      <c r="E8" s="3" t="s">
        <v>85</v>
      </c>
      <c r="F8" s="3" t="s">
        <v>86</v>
      </c>
      <c r="G8" s="3" t="s">
        <v>123</v>
      </c>
      <c r="H8" s="3" t="s">
        <v>124</v>
      </c>
      <c r="I8" s="3" t="s">
        <v>87</v>
      </c>
      <c r="J8" s="3" t="s">
        <v>88</v>
      </c>
      <c r="K8" s="3" t="s">
        <v>89</v>
      </c>
      <c r="L8" s="3" t="s">
        <v>125</v>
      </c>
      <c r="M8" s="3" t="s">
        <v>43</v>
      </c>
      <c r="N8" s="3" t="s">
        <v>126</v>
      </c>
      <c r="O8" s="3" t="s">
        <v>90</v>
      </c>
      <c r="P8" s="3" t="s">
        <v>127</v>
      </c>
      <c r="Q8" s="3" t="s">
        <v>128</v>
      </c>
      <c r="R8" s="3" t="s">
        <v>129</v>
      </c>
    </row>
    <row r="9" spans="2:18" ht="13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93</v>
      </c>
      <c r="K9" s="4" t="s">
        <v>93</v>
      </c>
      <c r="L9" s="4" t="s">
        <v>132</v>
      </c>
      <c r="M9" s="4" t="s">
        <v>133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134</v>
      </c>
      <c r="C11" s="12"/>
      <c r="D11" s="19"/>
      <c r="E11" s="3"/>
      <c r="F11" s="3"/>
      <c r="G11" s="3"/>
      <c r="H11" s="12">
        <v>5.53</v>
      </c>
      <c r="I11" s="3"/>
      <c r="K11" s="10">
        <v>2.3999999999999998E-3</v>
      </c>
      <c r="L11" s="9">
        <v>63101042</v>
      </c>
      <c r="O11" s="9">
        <v>74422.5</v>
      </c>
      <c r="Q11" s="10">
        <v>1</v>
      </c>
      <c r="R11" s="10">
        <v>0.22520000000000001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5.56</v>
      </c>
      <c r="I12" s="3"/>
      <c r="K12" s="10">
        <v>2.3E-3</v>
      </c>
      <c r="L12" s="9">
        <v>62675042</v>
      </c>
      <c r="O12" s="9">
        <v>72870.460000000006</v>
      </c>
      <c r="Q12" s="10">
        <v>0.97909999999999997</v>
      </c>
      <c r="R12" s="10">
        <v>0.2205</v>
      </c>
    </row>
    <row r="13" spans="2:18">
      <c r="B13" s="13" t="s">
        <v>135</v>
      </c>
      <c r="C13" s="14"/>
      <c r="D13" s="20"/>
      <c r="E13" s="13"/>
      <c r="F13" s="13"/>
      <c r="G13" s="13"/>
      <c r="H13" s="14">
        <v>4.82</v>
      </c>
      <c r="I13" s="13"/>
      <c r="K13" s="16">
        <v>-6.9999999999999999E-4</v>
      </c>
      <c r="L13" s="15">
        <v>28525317</v>
      </c>
      <c r="O13" s="15">
        <v>33032.1</v>
      </c>
      <c r="Q13" s="16">
        <v>0.44379999999999997</v>
      </c>
      <c r="R13" s="16">
        <v>0.1</v>
      </c>
    </row>
    <row r="14" spans="2:18">
      <c r="B14" s="13" t="s">
        <v>136</v>
      </c>
      <c r="C14" s="14"/>
      <c r="D14" s="20"/>
      <c r="E14" s="13"/>
      <c r="F14" s="13"/>
      <c r="G14" s="13"/>
      <c r="H14" s="14">
        <v>4.82</v>
      </c>
      <c r="I14" s="13"/>
      <c r="K14" s="16">
        <v>-6.9999999999999999E-4</v>
      </c>
      <c r="L14" s="15">
        <v>28525317</v>
      </c>
      <c r="O14" s="15">
        <v>33032.1</v>
      </c>
      <c r="Q14" s="16">
        <v>0.44379999999999997</v>
      </c>
      <c r="R14" s="16">
        <v>0.1</v>
      </c>
    </row>
    <row r="15" spans="2:18">
      <c r="B15" s="6" t="s">
        <v>137</v>
      </c>
      <c r="C15" s="17">
        <v>9590332</v>
      </c>
      <c r="D15" s="18" t="s">
        <v>138</v>
      </c>
      <c r="E15" s="6" t="s">
        <v>139</v>
      </c>
      <c r="F15" s="6"/>
      <c r="G15" s="6"/>
      <c r="H15" s="17">
        <v>0.83</v>
      </c>
      <c r="I15" s="6" t="s">
        <v>101</v>
      </c>
      <c r="J15" s="21">
        <v>0.04</v>
      </c>
      <c r="K15" s="8">
        <v>7.6E-3</v>
      </c>
      <c r="L15" s="7">
        <v>2784998</v>
      </c>
      <c r="M15" s="7">
        <v>134.9</v>
      </c>
      <c r="N15" s="7">
        <v>0</v>
      </c>
      <c r="O15" s="7">
        <v>3756.96</v>
      </c>
      <c r="P15" s="8">
        <v>2.0000000000000001E-4</v>
      </c>
      <c r="Q15" s="8">
        <v>5.0500000000000003E-2</v>
      </c>
      <c r="R15" s="8">
        <v>1.14E-2</v>
      </c>
    </row>
    <row r="16" spans="2:18">
      <c r="B16" s="6" t="s">
        <v>140</v>
      </c>
      <c r="C16" s="17">
        <v>9590431</v>
      </c>
      <c r="D16" s="18" t="s">
        <v>138</v>
      </c>
      <c r="E16" s="6" t="s">
        <v>139</v>
      </c>
      <c r="F16" s="6"/>
      <c r="G16" s="6"/>
      <c r="H16" s="17">
        <v>3.63</v>
      </c>
      <c r="I16" s="6" t="s">
        <v>101</v>
      </c>
      <c r="J16" s="21">
        <v>0.04</v>
      </c>
      <c r="K16" s="8">
        <v>-3.0999999999999999E-3</v>
      </c>
      <c r="L16" s="7">
        <v>632616</v>
      </c>
      <c r="M16" s="7">
        <v>144.97</v>
      </c>
      <c r="N16" s="7">
        <v>0</v>
      </c>
      <c r="O16" s="7">
        <v>917.1</v>
      </c>
      <c r="P16" s="8">
        <v>1E-4</v>
      </c>
      <c r="Q16" s="8">
        <v>1.23E-2</v>
      </c>
      <c r="R16" s="8">
        <v>2.8E-3</v>
      </c>
    </row>
    <row r="17" spans="2:18">
      <c r="B17" s="6" t="s">
        <v>141</v>
      </c>
      <c r="C17" s="17">
        <v>1157023</v>
      </c>
      <c r="D17" s="18" t="s">
        <v>138</v>
      </c>
      <c r="E17" s="6" t="s">
        <v>139</v>
      </c>
      <c r="F17" s="6"/>
      <c r="G17" s="6"/>
      <c r="H17" s="17">
        <v>8.5</v>
      </c>
      <c r="I17" s="6" t="s">
        <v>101</v>
      </c>
      <c r="J17" s="21">
        <v>5.0000000000000001E-3</v>
      </c>
      <c r="K17" s="8">
        <v>-4.5999999999999999E-3</v>
      </c>
      <c r="L17" s="7">
        <v>3954423</v>
      </c>
      <c r="M17" s="7">
        <v>108.8</v>
      </c>
      <c r="N17" s="7">
        <v>0</v>
      </c>
      <c r="O17" s="7">
        <v>4302.41</v>
      </c>
      <c r="P17" s="8">
        <v>2.9999999999999997E-4</v>
      </c>
      <c r="Q17" s="8">
        <v>5.7799999999999997E-2</v>
      </c>
      <c r="R17" s="8">
        <v>1.2999999999999999E-2</v>
      </c>
    </row>
    <row r="18" spans="2:18">
      <c r="B18" s="6" t="s">
        <v>142</v>
      </c>
      <c r="C18" s="17">
        <v>1140847</v>
      </c>
      <c r="D18" s="18" t="s">
        <v>138</v>
      </c>
      <c r="E18" s="6" t="s">
        <v>139</v>
      </c>
      <c r="F18" s="6"/>
      <c r="G18" s="6"/>
      <c r="H18" s="17">
        <v>6.52</v>
      </c>
      <c r="I18" s="6" t="s">
        <v>101</v>
      </c>
      <c r="J18" s="21">
        <v>7.4999999999999997E-3</v>
      </c>
      <c r="K18" s="8">
        <v>-4.4999999999999997E-3</v>
      </c>
      <c r="L18" s="7">
        <v>160892</v>
      </c>
      <c r="M18" s="7">
        <v>109.57</v>
      </c>
      <c r="N18" s="7">
        <v>0</v>
      </c>
      <c r="O18" s="7">
        <v>176.29</v>
      </c>
      <c r="P18" s="8">
        <v>0</v>
      </c>
      <c r="Q18" s="8">
        <v>2.3999999999999998E-3</v>
      </c>
      <c r="R18" s="8">
        <v>5.0000000000000001E-4</v>
      </c>
    </row>
    <row r="19" spans="2:18">
      <c r="B19" s="6" t="s">
        <v>143</v>
      </c>
      <c r="C19" s="17">
        <v>1097708</v>
      </c>
      <c r="D19" s="18" t="s">
        <v>138</v>
      </c>
      <c r="E19" s="6" t="s">
        <v>139</v>
      </c>
      <c r="F19" s="6"/>
      <c r="G19" s="6"/>
      <c r="H19" s="17">
        <v>12.78</v>
      </c>
      <c r="I19" s="6" t="s">
        <v>101</v>
      </c>
      <c r="J19" s="21">
        <v>0.04</v>
      </c>
      <c r="K19" s="8">
        <v>-1.9E-3</v>
      </c>
      <c r="L19" s="7">
        <v>119909</v>
      </c>
      <c r="M19" s="7">
        <v>200</v>
      </c>
      <c r="N19" s="7">
        <v>0</v>
      </c>
      <c r="O19" s="7">
        <v>239.82</v>
      </c>
      <c r="P19" s="8">
        <v>0</v>
      </c>
      <c r="Q19" s="8">
        <v>3.2000000000000002E-3</v>
      </c>
      <c r="R19" s="8">
        <v>6.9999999999999999E-4</v>
      </c>
    </row>
    <row r="20" spans="2:18">
      <c r="B20" s="6" t="s">
        <v>144</v>
      </c>
      <c r="C20" s="17">
        <v>1134865</v>
      </c>
      <c r="D20" s="18" t="s">
        <v>138</v>
      </c>
      <c r="E20" s="6" t="s">
        <v>139</v>
      </c>
      <c r="F20" s="6"/>
      <c r="G20" s="6"/>
      <c r="H20" s="17">
        <v>22.18</v>
      </c>
      <c r="I20" s="6" t="s">
        <v>101</v>
      </c>
      <c r="J20" s="21">
        <v>0.01</v>
      </c>
      <c r="K20" s="8">
        <v>2.5999999999999999E-3</v>
      </c>
      <c r="L20" s="7">
        <v>307000</v>
      </c>
      <c r="M20" s="7">
        <v>119.13</v>
      </c>
      <c r="N20" s="7">
        <v>0</v>
      </c>
      <c r="O20" s="7">
        <v>365.73</v>
      </c>
      <c r="P20" s="8">
        <v>0</v>
      </c>
      <c r="Q20" s="8">
        <v>4.8999999999999998E-3</v>
      </c>
      <c r="R20" s="8">
        <v>1.1000000000000001E-3</v>
      </c>
    </row>
    <row r="21" spans="2:18">
      <c r="B21" s="6" t="s">
        <v>145</v>
      </c>
      <c r="C21" s="17">
        <v>1120583</v>
      </c>
      <c r="D21" s="18" t="s">
        <v>138</v>
      </c>
      <c r="E21" s="6" t="s">
        <v>139</v>
      </c>
      <c r="F21" s="6"/>
      <c r="G21" s="6"/>
      <c r="H21" s="17">
        <v>17.22</v>
      </c>
      <c r="I21" s="6" t="s">
        <v>101</v>
      </c>
      <c r="J21" s="21">
        <v>2.7650999999999998E-2</v>
      </c>
      <c r="K21" s="8">
        <v>5.0000000000000001E-4</v>
      </c>
      <c r="L21" s="7">
        <v>1583936</v>
      </c>
      <c r="M21" s="7">
        <v>167.72</v>
      </c>
      <c r="N21" s="7">
        <v>0</v>
      </c>
      <c r="O21" s="7">
        <v>2656.58</v>
      </c>
      <c r="P21" s="8">
        <v>1E-4</v>
      </c>
      <c r="Q21" s="8">
        <v>3.5700000000000003E-2</v>
      </c>
      <c r="R21" s="8">
        <v>8.0000000000000002E-3</v>
      </c>
    </row>
    <row r="22" spans="2:18">
      <c r="B22" s="6" t="s">
        <v>146</v>
      </c>
      <c r="C22" s="17">
        <v>1124056</v>
      </c>
      <c r="D22" s="18" t="s">
        <v>138</v>
      </c>
      <c r="E22" s="6" t="s">
        <v>139</v>
      </c>
      <c r="F22" s="6"/>
      <c r="G22" s="6"/>
      <c r="H22" s="17">
        <v>1.97</v>
      </c>
      <c r="I22" s="6" t="s">
        <v>101</v>
      </c>
      <c r="J22" s="21">
        <v>2.75E-2</v>
      </c>
      <c r="K22" s="8">
        <v>-1E-4</v>
      </c>
      <c r="L22" s="7">
        <v>10999046</v>
      </c>
      <c r="M22" s="7">
        <v>109.4</v>
      </c>
      <c r="N22" s="7">
        <v>0</v>
      </c>
      <c r="O22" s="7">
        <v>12032.96</v>
      </c>
      <c r="P22" s="8">
        <v>5.9999999999999995E-4</v>
      </c>
      <c r="Q22" s="8">
        <v>0.16170000000000001</v>
      </c>
      <c r="R22" s="8">
        <v>3.6400000000000002E-2</v>
      </c>
    </row>
    <row r="23" spans="2:18">
      <c r="B23" s="6" t="s">
        <v>147</v>
      </c>
      <c r="C23" s="17">
        <v>1128081</v>
      </c>
      <c r="D23" s="18" t="s">
        <v>138</v>
      </c>
      <c r="E23" s="6" t="s">
        <v>139</v>
      </c>
      <c r="F23" s="6"/>
      <c r="G23" s="6"/>
      <c r="H23" s="17">
        <v>2.95</v>
      </c>
      <c r="I23" s="6" t="s">
        <v>101</v>
      </c>
      <c r="J23" s="21">
        <v>1.7500000000000002E-2</v>
      </c>
      <c r="K23" s="8">
        <v>-2.3999999999999998E-3</v>
      </c>
      <c r="L23" s="7">
        <v>3859973</v>
      </c>
      <c r="M23" s="7">
        <v>107.9</v>
      </c>
      <c r="N23" s="7">
        <v>0</v>
      </c>
      <c r="O23" s="7">
        <v>4164.91</v>
      </c>
      <c r="P23" s="8">
        <v>2.0000000000000001E-4</v>
      </c>
      <c r="Q23" s="8">
        <v>5.6000000000000001E-2</v>
      </c>
      <c r="R23" s="8">
        <v>1.26E-2</v>
      </c>
    </row>
    <row r="24" spans="2:18">
      <c r="B24" s="6" t="s">
        <v>148</v>
      </c>
      <c r="C24" s="17">
        <v>1135912</v>
      </c>
      <c r="D24" s="18" t="s">
        <v>138</v>
      </c>
      <c r="E24" s="6" t="s">
        <v>139</v>
      </c>
      <c r="F24" s="6"/>
      <c r="G24" s="6"/>
      <c r="H24" s="17">
        <v>4.9800000000000004</v>
      </c>
      <c r="I24" s="6" t="s">
        <v>101</v>
      </c>
      <c r="J24" s="21">
        <v>7.4999999999999997E-3</v>
      </c>
      <c r="K24" s="8">
        <v>-4.1000000000000003E-3</v>
      </c>
      <c r="L24" s="7">
        <v>4122524</v>
      </c>
      <c r="M24" s="7">
        <v>107.2</v>
      </c>
      <c r="N24" s="7">
        <v>0</v>
      </c>
      <c r="O24" s="7">
        <v>4419.3500000000004</v>
      </c>
      <c r="P24" s="8">
        <v>2.0000000000000001E-4</v>
      </c>
      <c r="Q24" s="8">
        <v>5.9400000000000001E-2</v>
      </c>
      <c r="R24" s="8">
        <v>1.34E-2</v>
      </c>
    </row>
    <row r="25" spans="2:18">
      <c r="B25" s="13" t="s">
        <v>149</v>
      </c>
      <c r="C25" s="14"/>
      <c r="D25" s="20"/>
      <c r="E25" s="13"/>
      <c r="F25" s="13"/>
      <c r="G25" s="13"/>
      <c r="H25" s="14">
        <v>6.17</v>
      </c>
      <c r="I25" s="13"/>
      <c r="K25" s="16">
        <v>4.8999999999999998E-3</v>
      </c>
      <c r="L25" s="15">
        <v>34149725</v>
      </c>
      <c r="O25" s="15">
        <v>39838.35</v>
      </c>
      <c r="Q25" s="16">
        <v>0.5353</v>
      </c>
      <c r="R25" s="16">
        <v>0.1205</v>
      </c>
    </row>
    <row r="26" spans="2:18">
      <c r="B26" s="13" t="s">
        <v>150</v>
      </c>
      <c r="C26" s="14"/>
      <c r="D26" s="20"/>
      <c r="E26" s="13"/>
      <c r="F26" s="13"/>
      <c r="G26" s="13"/>
      <c r="I26" s="13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151</v>
      </c>
      <c r="C27" s="14"/>
      <c r="D27" s="20"/>
      <c r="E27" s="13"/>
      <c r="F27" s="13"/>
      <c r="G27" s="13"/>
      <c r="H27" s="14">
        <v>6.19</v>
      </c>
      <c r="I27" s="13"/>
      <c r="K27" s="16">
        <v>5.0000000000000001E-3</v>
      </c>
      <c r="L27" s="15">
        <v>32941194</v>
      </c>
      <c r="O27" s="15">
        <v>38640.21</v>
      </c>
      <c r="Q27" s="16">
        <v>0.51919999999999999</v>
      </c>
      <c r="R27" s="16">
        <v>0.1169</v>
      </c>
    </row>
    <row r="28" spans="2:18">
      <c r="B28" s="6" t="s">
        <v>152</v>
      </c>
      <c r="C28" s="17">
        <v>1140193</v>
      </c>
      <c r="D28" s="18" t="s">
        <v>138</v>
      </c>
      <c r="E28" s="6" t="s">
        <v>139</v>
      </c>
      <c r="F28" s="6"/>
      <c r="G28" s="6"/>
      <c r="H28" s="17">
        <v>18.64</v>
      </c>
      <c r="I28" s="6" t="s">
        <v>101</v>
      </c>
      <c r="J28" s="21">
        <v>3.7499999999999999E-2</v>
      </c>
      <c r="K28" s="8">
        <v>1.7100000000000001E-2</v>
      </c>
      <c r="L28" s="7">
        <v>885459</v>
      </c>
      <c r="M28" s="7">
        <v>145.04</v>
      </c>
      <c r="N28" s="7">
        <v>0</v>
      </c>
      <c r="O28" s="7">
        <v>1284.27</v>
      </c>
      <c r="P28" s="8">
        <v>0</v>
      </c>
      <c r="Q28" s="8">
        <v>1.7299999999999999E-2</v>
      </c>
      <c r="R28" s="8">
        <v>3.8999999999999998E-3</v>
      </c>
    </row>
    <row r="29" spans="2:18">
      <c r="B29" s="6" t="s">
        <v>153</v>
      </c>
      <c r="C29" s="17">
        <v>1150879</v>
      </c>
      <c r="D29" s="18" t="s">
        <v>138</v>
      </c>
      <c r="E29" s="6" t="s">
        <v>139</v>
      </c>
      <c r="F29" s="6"/>
      <c r="G29" s="6"/>
      <c r="H29" s="17">
        <v>7.45</v>
      </c>
      <c r="I29" s="6" t="s">
        <v>101</v>
      </c>
      <c r="J29" s="21">
        <v>2.2499999999999999E-2</v>
      </c>
      <c r="K29" s="8">
        <v>5.7000000000000002E-3</v>
      </c>
      <c r="L29" s="7">
        <v>4401728</v>
      </c>
      <c r="M29" s="7">
        <v>113.1</v>
      </c>
      <c r="N29" s="7">
        <v>0</v>
      </c>
      <c r="O29" s="7">
        <v>4978.3500000000004</v>
      </c>
      <c r="P29" s="8">
        <v>2.9999999999999997E-4</v>
      </c>
      <c r="Q29" s="8">
        <v>6.6900000000000001E-2</v>
      </c>
      <c r="R29" s="8">
        <v>1.5100000000000001E-2</v>
      </c>
    </row>
    <row r="30" spans="2:18">
      <c r="B30" s="6" t="s">
        <v>154</v>
      </c>
      <c r="C30" s="17">
        <v>1141225</v>
      </c>
      <c r="D30" s="18" t="s">
        <v>138</v>
      </c>
      <c r="E30" s="6" t="s">
        <v>139</v>
      </c>
      <c r="F30" s="6"/>
      <c r="G30" s="6"/>
      <c r="H30" s="17">
        <v>2.13</v>
      </c>
      <c r="I30" s="6" t="s">
        <v>101</v>
      </c>
      <c r="J30" s="21">
        <v>1.2500000000000001E-2</v>
      </c>
      <c r="K30" s="8">
        <v>1E-3</v>
      </c>
      <c r="L30" s="7">
        <v>1807541</v>
      </c>
      <c r="M30" s="7">
        <v>103.53</v>
      </c>
      <c r="N30" s="7">
        <v>0</v>
      </c>
      <c r="O30" s="7">
        <v>1871.35</v>
      </c>
      <c r="P30" s="8">
        <v>1E-4</v>
      </c>
      <c r="Q30" s="8">
        <v>2.5100000000000001E-2</v>
      </c>
      <c r="R30" s="8">
        <v>5.7000000000000002E-3</v>
      </c>
    </row>
    <row r="31" spans="2:18">
      <c r="B31" s="6" t="s">
        <v>155</v>
      </c>
      <c r="C31" s="17">
        <v>1155068</v>
      </c>
      <c r="D31" s="18" t="s">
        <v>138</v>
      </c>
      <c r="E31" s="6" t="s">
        <v>139</v>
      </c>
      <c r="F31" s="6"/>
      <c r="G31" s="6"/>
      <c r="H31" s="17">
        <v>3.08</v>
      </c>
      <c r="I31" s="6" t="s">
        <v>101</v>
      </c>
      <c r="J31" s="21">
        <v>1.4999999999999999E-2</v>
      </c>
      <c r="K31" s="8">
        <v>1.9E-3</v>
      </c>
      <c r="L31" s="7">
        <v>3602063</v>
      </c>
      <c r="M31" s="7">
        <v>105.38</v>
      </c>
      <c r="N31" s="7">
        <v>0</v>
      </c>
      <c r="O31" s="7">
        <v>3795.85</v>
      </c>
      <c r="P31" s="8">
        <v>2.0000000000000001E-4</v>
      </c>
      <c r="Q31" s="8">
        <v>5.0999999999999997E-2</v>
      </c>
      <c r="R31" s="8">
        <v>1.15E-2</v>
      </c>
    </row>
    <row r="32" spans="2:18">
      <c r="B32" s="6" t="s">
        <v>156</v>
      </c>
      <c r="C32" s="17">
        <v>1162668</v>
      </c>
      <c r="D32" s="18" t="s">
        <v>138</v>
      </c>
      <c r="E32" s="6" t="s">
        <v>139</v>
      </c>
      <c r="F32" s="6"/>
      <c r="G32" s="6"/>
      <c r="H32" s="17">
        <v>4.53</v>
      </c>
      <c r="I32" s="6" t="s">
        <v>101</v>
      </c>
      <c r="J32" s="21">
        <v>5.0000000000000001E-3</v>
      </c>
      <c r="K32" s="8">
        <v>2.8999999999999998E-3</v>
      </c>
      <c r="L32" s="7">
        <v>1177500</v>
      </c>
      <c r="M32" s="7">
        <v>101.18</v>
      </c>
      <c r="N32" s="7">
        <v>0</v>
      </c>
      <c r="O32" s="7">
        <v>1191.3900000000001</v>
      </c>
      <c r="P32" s="8">
        <v>1E-4</v>
      </c>
      <c r="Q32" s="8">
        <v>1.6E-2</v>
      </c>
      <c r="R32" s="8">
        <v>3.5999999999999999E-3</v>
      </c>
    </row>
    <row r="33" spans="2:18">
      <c r="B33" s="6" t="s">
        <v>157</v>
      </c>
      <c r="C33" s="17">
        <v>1158104</v>
      </c>
      <c r="D33" s="18" t="s">
        <v>138</v>
      </c>
      <c r="E33" s="6" t="s">
        <v>139</v>
      </c>
      <c r="F33" s="6"/>
      <c r="G33" s="6"/>
      <c r="H33" s="17">
        <v>1.83</v>
      </c>
      <c r="I33" s="6" t="s">
        <v>101</v>
      </c>
      <c r="J33" s="21">
        <v>7.4999999999999997E-3</v>
      </c>
      <c r="K33" s="8">
        <v>6.9999999999999999E-4</v>
      </c>
      <c r="L33" s="7">
        <v>3110586</v>
      </c>
      <c r="M33" s="7">
        <v>101.37</v>
      </c>
      <c r="N33" s="7">
        <v>0</v>
      </c>
      <c r="O33" s="7">
        <v>3153.2</v>
      </c>
      <c r="P33" s="8">
        <v>2.0000000000000001E-4</v>
      </c>
      <c r="Q33" s="8">
        <v>4.24E-2</v>
      </c>
      <c r="R33" s="8">
        <v>9.4999999999999998E-3</v>
      </c>
    </row>
    <row r="34" spans="2:18">
      <c r="B34" s="6" t="s">
        <v>158</v>
      </c>
      <c r="C34" s="17">
        <v>1123272</v>
      </c>
      <c r="D34" s="18" t="s">
        <v>138</v>
      </c>
      <c r="E34" s="6" t="s">
        <v>139</v>
      </c>
      <c r="F34" s="6"/>
      <c r="G34" s="6"/>
      <c r="H34" s="17">
        <v>1.29</v>
      </c>
      <c r="I34" s="6" t="s">
        <v>101</v>
      </c>
      <c r="J34" s="21">
        <v>5.5E-2</v>
      </c>
      <c r="K34" s="8">
        <v>5.0000000000000001E-4</v>
      </c>
      <c r="L34" s="7">
        <v>1570806</v>
      </c>
      <c r="M34" s="7">
        <v>110.94</v>
      </c>
      <c r="N34" s="7">
        <v>0</v>
      </c>
      <c r="O34" s="7">
        <v>1742.65</v>
      </c>
      <c r="P34" s="8">
        <v>1E-4</v>
      </c>
      <c r="Q34" s="8">
        <v>2.3400000000000001E-2</v>
      </c>
      <c r="R34" s="8">
        <v>5.3E-3</v>
      </c>
    </row>
    <row r="35" spans="2:18">
      <c r="B35" s="6" t="s">
        <v>159</v>
      </c>
      <c r="C35" s="17">
        <v>1125400</v>
      </c>
      <c r="D35" s="18" t="s">
        <v>138</v>
      </c>
      <c r="E35" s="6" t="s">
        <v>139</v>
      </c>
      <c r="F35" s="6"/>
      <c r="G35" s="6"/>
      <c r="H35" s="17">
        <v>14.85</v>
      </c>
      <c r="I35" s="6" t="s">
        <v>101</v>
      </c>
      <c r="J35" s="21">
        <v>5.5E-2</v>
      </c>
      <c r="K35" s="8">
        <v>1.44E-2</v>
      </c>
      <c r="L35" s="7">
        <v>2907311</v>
      </c>
      <c r="M35" s="7">
        <v>177.75</v>
      </c>
      <c r="N35" s="7">
        <v>0</v>
      </c>
      <c r="O35" s="7">
        <v>5167.75</v>
      </c>
      <c r="P35" s="8">
        <v>1E-4</v>
      </c>
      <c r="Q35" s="8">
        <v>6.9400000000000003E-2</v>
      </c>
      <c r="R35" s="8">
        <v>1.5599999999999999E-2</v>
      </c>
    </row>
    <row r="36" spans="2:18">
      <c r="B36" s="6" t="s">
        <v>160</v>
      </c>
      <c r="C36" s="17">
        <v>1126747</v>
      </c>
      <c r="D36" s="18" t="s">
        <v>138</v>
      </c>
      <c r="E36" s="6" t="s">
        <v>139</v>
      </c>
      <c r="F36" s="6"/>
      <c r="G36" s="6"/>
      <c r="H36" s="17">
        <v>2.39</v>
      </c>
      <c r="I36" s="6" t="s">
        <v>101</v>
      </c>
      <c r="J36" s="21">
        <v>4.2500000000000003E-2</v>
      </c>
      <c r="K36" s="8">
        <v>1.2999999999999999E-3</v>
      </c>
      <c r="L36" s="7">
        <v>1294155</v>
      </c>
      <c r="M36" s="7">
        <v>112.39</v>
      </c>
      <c r="N36" s="7">
        <v>0</v>
      </c>
      <c r="O36" s="7">
        <v>1454.5</v>
      </c>
      <c r="P36" s="8">
        <v>1E-4</v>
      </c>
      <c r="Q36" s="8">
        <v>1.95E-2</v>
      </c>
      <c r="R36" s="8">
        <v>4.4000000000000003E-3</v>
      </c>
    </row>
    <row r="37" spans="2:18">
      <c r="B37" s="6" t="s">
        <v>161</v>
      </c>
      <c r="C37" s="17">
        <v>1130848</v>
      </c>
      <c r="D37" s="18" t="s">
        <v>138</v>
      </c>
      <c r="E37" s="6" t="s">
        <v>139</v>
      </c>
      <c r="F37" s="6"/>
      <c r="G37" s="6"/>
      <c r="H37" s="17">
        <v>3.3</v>
      </c>
      <c r="I37" s="6" t="s">
        <v>101</v>
      </c>
      <c r="J37" s="21">
        <v>3.7499999999999999E-2</v>
      </c>
      <c r="K37" s="8">
        <v>2.2000000000000001E-3</v>
      </c>
      <c r="L37" s="7">
        <v>1639922</v>
      </c>
      <c r="M37" s="7">
        <v>114.16</v>
      </c>
      <c r="N37" s="7">
        <v>0</v>
      </c>
      <c r="O37" s="7">
        <v>1872.13</v>
      </c>
      <c r="P37" s="8">
        <v>1E-4</v>
      </c>
      <c r="Q37" s="8">
        <v>2.52E-2</v>
      </c>
      <c r="R37" s="8">
        <v>5.7000000000000002E-3</v>
      </c>
    </row>
    <row r="38" spans="2:18">
      <c r="B38" s="6" t="s">
        <v>162</v>
      </c>
      <c r="C38" s="17">
        <v>1139344</v>
      </c>
      <c r="D38" s="18" t="s">
        <v>138</v>
      </c>
      <c r="E38" s="6" t="s">
        <v>139</v>
      </c>
      <c r="F38" s="6"/>
      <c r="G38" s="6"/>
      <c r="H38" s="17">
        <v>6.12</v>
      </c>
      <c r="I38" s="6" t="s">
        <v>101</v>
      </c>
      <c r="J38" s="21">
        <v>0.02</v>
      </c>
      <c r="K38" s="8">
        <v>4.4000000000000003E-3</v>
      </c>
      <c r="L38" s="7">
        <v>4076542</v>
      </c>
      <c r="M38" s="7">
        <v>110.98</v>
      </c>
      <c r="N38" s="7">
        <v>0</v>
      </c>
      <c r="O38" s="7">
        <v>4524.1499999999996</v>
      </c>
      <c r="P38" s="8">
        <v>2.0000000000000001E-4</v>
      </c>
      <c r="Q38" s="8">
        <v>6.08E-2</v>
      </c>
      <c r="R38" s="8">
        <v>1.37E-2</v>
      </c>
    </row>
    <row r="39" spans="2:18">
      <c r="B39" s="6" t="s">
        <v>163</v>
      </c>
      <c r="C39" s="17">
        <v>1138130</v>
      </c>
      <c r="D39" s="18" t="s">
        <v>138</v>
      </c>
      <c r="E39" s="6" t="s">
        <v>139</v>
      </c>
      <c r="F39" s="6"/>
      <c r="G39" s="6"/>
      <c r="H39" s="17">
        <v>0.57999999999999996</v>
      </c>
      <c r="I39" s="6" t="s">
        <v>101</v>
      </c>
      <c r="J39" s="21">
        <v>0.01</v>
      </c>
      <c r="K39" s="8">
        <v>2.9999999999999997E-4</v>
      </c>
      <c r="L39" s="7">
        <v>568387</v>
      </c>
      <c r="M39" s="7">
        <v>100.98</v>
      </c>
      <c r="N39" s="7">
        <v>0</v>
      </c>
      <c r="O39" s="7">
        <v>573.96</v>
      </c>
      <c r="P39" s="8">
        <v>0</v>
      </c>
      <c r="Q39" s="8">
        <v>7.7000000000000002E-3</v>
      </c>
      <c r="R39" s="8">
        <v>1.6999999999999999E-3</v>
      </c>
    </row>
    <row r="40" spans="2:18">
      <c r="B40" s="6" t="s">
        <v>164</v>
      </c>
      <c r="C40" s="17">
        <v>1135557</v>
      </c>
      <c r="D40" s="18" t="s">
        <v>138</v>
      </c>
      <c r="E40" s="6" t="s">
        <v>139</v>
      </c>
      <c r="F40" s="6"/>
      <c r="G40" s="6"/>
      <c r="H40" s="17">
        <v>4.75</v>
      </c>
      <c r="I40" s="6" t="s">
        <v>101</v>
      </c>
      <c r="J40" s="21">
        <v>1.7500000000000002E-2</v>
      </c>
      <c r="K40" s="8">
        <v>3.0999999999999999E-3</v>
      </c>
      <c r="L40" s="7">
        <v>3796229</v>
      </c>
      <c r="M40" s="7">
        <v>107.17</v>
      </c>
      <c r="N40" s="7">
        <v>0</v>
      </c>
      <c r="O40" s="7">
        <v>4068.42</v>
      </c>
      <c r="P40" s="8">
        <v>2.0000000000000001E-4</v>
      </c>
      <c r="Q40" s="8">
        <v>5.4699999999999999E-2</v>
      </c>
      <c r="R40" s="8">
        <v>1.23E-2</v>
      </c>
    </row>
    <row r="41" spans="2:18">
      <c r="B41" s="6" t="s">
        <v>165</v>
      </c>
      <c r="C41" s="17">
        <v>1099456</v>
      </c>
      <c r="D41" s="18" t="s">
        <v>138</v>
      </c>
      <c r="E41" s="6" t="s">
        <v>139</v>
      </c>
      <c r="F41" s="6"/>
      <c r="G41" s="6"/>
      <c r="H41" s="17">
        <v>5.16</v>
      </c>
      <c r="I41" s="6" t="s">
        <v>101</v>
      </c>
      <c r="J41" s="21">
        <v>6.25E-2</v>
      </c>
      <c r="K41" s="8">
        <v>4.0000000000000001E-3</v>
      </c>
      <c r="L41" s="7">
        <v>2102965</v>
      </c>
      <c r="M41" s="7">
        <v>140.86000000000001</v>
      </c>
      <c r="N41" s="7">
        <v>0</v>
      </c>
      <c r="O41" s="7">
        <v>2962.24</v>
      </c>
      <c r="P41" s="8">
        <v>1E-4</v>
      </c>
      <c r="Q41" s="8">
        <v>3.9800000000000002E-2</v>
      </c>
      <c r="R41" s="8">
        <v>8.9999999999999993E-3</v>
      </c>
    </row>
    <row r="42" spans="2:18">
      <c r="B42" s="13" t="s">
        <v>166</v>
      </c>
      <c r="C42" s="14"/>
      <c r="D42" s="20"/>
      <c r="E42" s="13"/>
      <c r="F42" s="13"/>
      <c r="G42" s="13"/>
      <c r="H42" s="14">
        <v>5.66</v>
      </c>
      <c r="I42" s="13"/>
      <c r="K42" s="16">
        <v>1.9E-3</v>
      </c>
      <c r="L42" s="15">
        <v>1208531</v>
      </c>
      <c r="O42" s="15">
        <v>1198.1400000000001</v>
      </c>
      <c r="Q42" s="16">
        <v>1.61E-2</v>
      </c>
      <c r="R42" s="16">
        <v>3.5999999999999999E-3</v>
      </c>
    </row>
    <row r="43" spans="2:18">
      <c r="B43" s="6" t="s">
        <v>167</v>
      </c>
      <c r="C43" s="17">
        <v>1141795</v>
      </c>
      <c r="D43" s="18" t="s">
        <v>138</v>
      </c>
      <c r="E43" s="6" t="s">
        <v>139</v>
      </c>
      <c r="F43" s="6"/>
      <c r="G43" s="6"/>
      <c r="H43" s="17">
        <v>5.66</v>
      </c>
      <c r="I43" s="6" t="s">
        <v>101</v>
      </c>
      <c r="J43" s="21">
        <v>3.9899999999999999E-4</v>
      </c>
      <c r="K43" s="8">
        <v>1.9E-3</v>
      </c>
      <c r="L43" s="7">
        <v>1208531</v>
      </c>
      <c r="M43" s="7">
        <v>99.14</v>
      </c>
      <c r="N43" s="7">
        <v>0</v>
      </c>
      <c r="O43" s="7">
        <v>1198.1400000000001</v>
      </c>
      <c r="P43" s="8">
        <v>1E-4</v>
      </c>
      <c r="Q43" s="8">
        <v>1.61E-2</v>
      </c>
      <c r="R43" s="8">
        <v>3.5999999999999999E-3</v>
      </c>
    </row>
    <row r="44" spans="2:18">
      <c r="B44" s="13" t="s">
        <v>168</v>
      </c>
      <c r="C44" s="14"/>
      <c r="D44" s="20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5" spans="2:18" ht="13">
      <c r="B45" s="3" t="s">
        <v>118</v>
      </c>
      <c r="C45" s="12"/>
      <c r="D45" s="19"/>
      <c r="E45" s="3"/>
      <c r="F45" s="3"/>
      <c r="G45" s="3"/>
      <c r="H45" s="12">
        <v>4.07</v>
      </c>
      <c r="I45" s="3"/>
      <c r="K45" s="10">
        <v>6.0000000000000001E-3</v>
      </c>
      <c r="L45" s="9">
        <v>426000</v>
      </c>
      <c r="O45" s="9">
        <v>1552.04</v>
      </c>
      <c r="Q45" s="10">
        <v>2.0899999999999998E-2</v>
      </c>
      <c r="R45" s="10">
        <v>4.7000000000000002E-3</v>
      </c>
    </row>
    <row r="46" spans="2:18">
      <c r="B46" s="13" t="s">
        <v>169</v>
      </c>
      <c r="C46" s="14"/>
      <c r="D46" s="20"/>
      <c r="E46" s="13"/>
      <c r="F46" s="13"/>
      <c r="G46" s="13"/>
      <c r="H46" s="14">
        <v>8.64</v>
      </c>
      <c r="I46" s="13"/>
      <c r="K46" s="16">
        <v>1.5800000000000002E-2</v>
      </c>
      <c r="L46" s="15">
        <v>131000</v>
      </c>
      <c r="O46" s="15">
        <v>501.39</v>
      </c>
      <c r="Q46" s="16">
        <v>6.7000000000000002E-3</v>
      </c>
      <c r="R46" s="16">
        <v>1.5E-3</v>
      </c>
    </row>
    <row r="47" spans="2:18">
      <c r="B47" s="6" t="s">
        <v>170</v>
      </c>
      <c r="C47" s="17" t="s">
        <v>171</v>
      </c>
      <c r="D47" s="18" t="s">
        <v>172</v>
      </c>
      <c r="E47" s="6" t="s">
        <v>173</v>
      </c>
      <c r="F47" s="6" t="s">
        <v>174</v>
      </c>
      <c r="G47" s="6"/>
      <c r="H47" s="17">
        <v>8.64</v>
      </c>
      <c r="I47" s="6" t="s">
        <v>44</v>
      </c>
      <c r="J47" s="21">
        <v>2.75E-2</v>
      </c>
      <c r="K47" s="8">
        <v>1.5800000000000002E-2</v>
      </c>
      <c r="L47" s="7">
        <v>131000</v>
      </c>
      <c r="M47" s="7">
        <v>111.23</v>
      </c>
      <c r="N47" s="7">
        <v>0</v>
      </c>
      <c r="O47" s="7">
        <v>501.39</v>
      </c>
      <c r="P47" s="8">
        <v>6.5500000000000003E-2</v>
      </c>
      <c r="Q47" s="8">
        <v>6.7000000000000002E-3</v>
      </c>
      <c r="R47" s="8">
        <v>1.5E-3</v>
      </c>
    </row>
    <row r="48" spans="2:18">
      <c r="B48" s="13" t="s">
        <v>175</v>
      </c>
      <c r="C48" s="14"/>
      <c r="D48" s="20"/>
      <c r="E48" s="13"/>
      <c r="F48" s="13"/>
      <c r="G48" s="13"/>
      <c r="H48" s="14">
        <v>1.89</v>
      </c>
      <c r="I48" s="13"/>
      <c r="K48" s="16">
        <v>1.2999999999999999E-3</v>
      </c>
      <c r="L48" s="15">
        <v>295000</v>
      </c>
      <c r="O48" s="15">
        <v>1050.6500000000001</v>
      </c>
      <c r="Q48" s="16">
        <v>1.41E-2</v>
      </c>
      <c r="R48" s="16">
        <v>3.2000000000000002E-3</v>
      </c>
    </row>
    <row r="49" spans="2:18">
      <c r="B49" s="6" t="s">
        <v>176</v>
      </c>
      <c r="C49" s="17" t="s">
        <v>177</v>
      </c>
      <c r="D49" s="18" t="s">
        <v>172</v>
      </c>
      <c r="E49" s="6" t="s">
        <v>178</v>
      </c>
      <c r="F49" s="6" t="s">
        <v>179</v>
      </c>
      <c r="G49" s="6"/>
      <c r="H49" s="17">
        <v>1.89</v>
      </c>
      <c r="I49" s="6" t="s">
        <v>44</v>
      </c>
      <c r="J49" s="21">
        <v>1.8749999999999999E-2</v>
      </c>
      <c r="K49" s="8">
        <v>1.2999999999999999E-3</v>
      </c>
      <c r="L49" s="7">
        <v>295000</v>
      </c>
      <c r="M49" s="7">
        <v>103.5</v>
      </c>
      <c r="N49" s="7">
        <v>0</v>
      </c>
      <c r="O49" s="7">
        <v>1050.6500000000001</v>
      </c>
      <c r="P49" s="8">
        <v>1.0200000000000001E-2</v>
      </c>
      <c r="Q49" s="8">
        <v>1.41E-2</v>
      </c>
      <c r="R49" s="8">
        <v>3.2000000000000002E-3</v>
      </c>
    </row>
    <row r="52" spans="2:18">
      <c r="B52" s="6" t="s">
        <v>119</v>
      </c>
      <c r="C52" s="17"/>
      <c r="D52" s="18"/>
      <c r="E52" s="6"/>
      <c r="F52" s="6"/>
      <c r="G52" s="6"/>
      <c r="I52" s="6"/>
    </row>
    <row r="56" spans="2:18" ht="13">
      <c r="B56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>
      <selection activeCell="B8" sqref="B8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120</v>
      </c>
    </row>
    <row r="7" spans="2:21" ht="15.5">
      <c r="B7" s="2" t="s">
        <v>180</v>
      </c>
    </row>
    <row r="8" spans="2:21" ht="13">
      <c r="B8" s="3" t="s">
        <v>82</v>
      </c>
      <c r="C8" s="3" t="s">
        <v>83</v>
      </c>
      <c r="D8" s="3" t="s">
        <v>122</v>
      </c>
      <c r="E8" s="3" t="s">
        <v>181</v>
      </c>
      <c r="F8" s="3" t="s">
        <v>84</v>
      </c>
      <c r="G8" s="3" t="s">
        <v>182</v>
      </c>
      <c r="H8" s="3" t="s">
        <v>85</v>
      </c>
      <c r="I8" s="3" t="s">
        <v>86</v>
      </c>
      <c r="J8" s="3" t="s">
        <v>123</v>
      </c>
      <c r="K8" s="3" t="s">
        <v>124</v>
      </c>
      <c r="L8" s="3" t="s">
        <v>87</v>
      </c>
      <c r="M8" s="3" t="s">
        <v>88</v>
      </c>
      <c r="N8" s="3" t="s">
        <v>89</v>
      </c>
      <c r="O8" s="3" t="s">
        <v>125</v>
      </c>
      <c r="P8" s="3" t="s">
        <v>43</v>
      </c>
      <c r="Q8" s="3" t="s">
        <v>126</v>
      </c>
      <c r="R8" s="3" t="s">
        <v>90</v>
      </c>
      <c r="S8" s="3" t="s">
        <v>127</v>
      </c>
      <c r="T8" s="3" t="s">
        <v>128</v>
      </c>
      <c r="U8" s="3" t="s">
        <v>129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/>
      <c r="M9" s="4" t="s">
        <v>93</v>
      </c>
      <c r="N9" s="4" t="s">
        <v>93</v>
      </c>
      <c r="O9" s="4" t="s">
        <v>132</v>
      </c>
      <c r="P9" s="4" t="s">
        <v>133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183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184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185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186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187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188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7"/>
  <sheetViews>
    <sheetView rightToLeft="1" topLeftCell="C258" zoomScale="85" zoomScaleNormal="85" workbookViewId="0">
      <selection activeCell="I282" sqref="I282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120</v>
      </c>
    </row>
    <row r="7" spans="2:21" ht="15.5">
      <c r="B7" s="2" t="s">
        <v>189</v>
      </c>
    </row>
    <row r="8" spans="2:21" ht="13">
      <c r="B8" s="3" t="s">
        <v>82</v>
      </c>
      <c r="C8" s="3" t="s">
        <v>83</v>
      </c>
      <c r="D8" s="3" t="s">
        <v>122</v>
      </c>
      <c r="E8" s="3" t="s">
        <v>181</v>
      </c>
      <c r="F8" s="3" t="s">
        <v>84</v>
      </c>
      <c r="G8" s="3" t="s">
        <v>182</v>
      </c>
      <c r="H8" s="3" t="s">
        <v>85</v>
      </c>
      <c r="I8" s="3" t="s">
        <v>86</v>
      </c>
      <c r="J8" s="3" t="s">
        <v>123</v>
      </c>
      <c r="K8" s="3" t="s">
        <v>124</v>
      </c>
      <c r="L8" s="3" t="s">
        <v>87</v>
      </c>
      <c r="M8" s="3" t="s">
        <v>88</v>
      </c>
      <c r="N8" s="3" t="s">
        <v>89</v>
      </c>
      <c r="O8" s="3" t="s">
        <v>125</v>
      </c>
      <c r="P8" s="3" t="s">
        <v>43</v>
      </c>
      <c r="Q8" s="3" t="s">
        <v>126</v>
      </c>
      <c r="R8" s="3" t="s">
        <v>90</v>
      </c>
      <c r="S8" s="3" t="s">
        <v>127</v>
      </c>
      <c r="T8" s="3" t="s">
        <v>128</v>
      </c>
      <c r="U8" s="3" t="s">
        <v>129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130</v>
      </c>
      <c r="K9" s="4" t="s">
        <v>131</v>
      </c>
      <c r="L9" s="4"/>
      <c r="M9" s="4" t="s">
        <v>93</v>
      </c>
      <c r="N9" s="4" t="s">
        <v>93</v>
      </c>
      <c r="O9" s="4" t="s">
        <v>132</v>
      </c>
      <c r="P9" s="4" t="s">
        <v>133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190</v>
      </c>
      <c r="C11" s="12"/>
      <c r="D11" s="19"/>
      <c r="E11" s="3"/>
      <c r="F11" s="3"/>
      <c r="G11" s="3"/>
      <c r="H11" s="3"/>
      <c r="I11" s="3"/>
      <c r="J11" s="3"/>
      <c r="K11" s="12">
        <v>4.7699999999999996</v>
      </c>
      <c r="L11" s="3"/>
      <c r="N11" s="10">
        <v>0.02</v>
      </c>
      <c r="O11" s="9">
        <v>52306297.789999999</v>
      </c>
      <c r="R11" s="9">
        <v>68648.28</v>
      </c>
      <c r="T11" s="10">
        <v>1</v>
      </c>
      <c r="U11" s="10">
        <v>0.2077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4.1100000000000003</v>
      </c>
      <c r="L12" s="3"/>
      <c r="N12" s="10">
        <v>1.8100000000000002E-2</v>
      </c>
      <c r="O12" s="9">
        <v>48633297.789999999</v>
      </c>
      <c r="R12" s="9">
        <v>54530.67</v>
      </c>
      <c r="T12" s="10">
        <v>0.79430000000000001</v>
      </c>
      <c r="U12" s="10">
        <v>0.16500000000000001</v>
      </c>
    </row>
    <row r="13" spans="2:21">
      <c r="B13" s="13" t="s">
        <v>184</v>
      </c>
      <c r="C13" s="14"/>
      <c r="D13" s="20"/>
      <c r="E13" s="13"/>
      <c r="F13" s="13"/>
      <c r="G13" s="13"/>
      <c r="H13" s="13"/>
      <c r="I13" s="13"/>
      <c r="J13" s="13"/>
      <c r="K13" s="14">
        <v>4.3899999999999997</v>
      </c>
      <c r="L13" s="13"/>
      <c r="N13" s="16">
        <v>1.38E-2</v>
      </c>
      <c r="O13" s="15">
        <v>26826859.329999998</v>
      </c>
      <c r="R13" s="15">
        <v>31782.71</v>
      </c>
      <c r="T13" s="16">
        <v>0.46300000000000002</v>
      </c>
      <c r="U13" s="16">
        <v>9.6199999999999994E-2</v>
      </c>
    </row>
    <row r="14" spans="2:21">
      <c r="B14" s="6" t="s">
        <v>191</v>
      </c>
      <c r="C14" s="17">
        <v>6040372</v>
      </c>
      <c r="D14" s="18" t="s">
        <v>138</v>
      </c>
      <c r="E14" s="6"/>
      <c r="F14" s="18">
        <v>520018078</v>
      </c>
      <c r="G14" s="6" t="s">
        <v>192</v>
      </c>
      <c r="H14" s="6" t="s">
        <v>99</v>
      </c>
      <c r="I14" s="6" t="s">
        <v>100</v>
      </c>
      <c r="J14" s="6"/>
      <c r="K14" s="17">
        <v>4.67</v>
      </c>
      <c r="L14" s="6" t="s">
        <v>101</v>
      </c>
      <c r="M14" s="21">
        <v>8.3000000000000001E-3</v>
      </c>
      <c r="N14" s="8">
        <v>1E-3</v>
      </c>
      <c r="O14" s="7">
        <v>73500</v>
      </c>
      <c r="P14" s="7">
        <v>103.67</v>
      </c>
      <c r="Q14" s="7">
        <v>0</v>
      </c>
      <c r="R14" s="7">
        <v>76.2</v>
      </c>
      <c r="S14" s="8">
        <v>1E-4</v>
      </c>
      <c r="T14" s="8">
        <v>1.1000000000000001E-3</v>
      </c>
      <c r="U14" s="8">
        <v>2.0000000000000001E-4</v>
      </c>
    </row>
    <row r="15" spans="2:21">
      <c r="B15" s="6" t="s">
        <v>193</v>
      </c>
      <c r="C15" s="17">
        <v>6040505</v>
      </c>
      <c r="D15" s="18" t="s">
        <v>138</v>
      </c>
      <c r="E15" s="6"/>
      <c r="F15" s="18">
        <v>520018078</v>
      </c>
      <c r="G15" s="6" t="s">
        <v>192</v>
      </c>
      <c r="H15" s="6" t="s">
        <v>194</v>
      </c>
      <c r="I15" s="6" t="s">
        <v>195</v>
      </c>
      <c r="J15" s="6"/>
      <c r="K15" s="17">
        <v>2.9</v>
      </c>
      <c r="L15" s="6" t="s">
        <v>101</v>
      </c>
      <c r="M15" s="21">
        <v>0.01</v>
      </c>
      <c r="N15" s="8">
        <v>3.5000000000000001E-3</v>
      </c>
      <c r="O15" s="7">
        <v>73902</v>
      </c>
      <c r="P15" s="7">
        <v>101.76</v>
      </c>
      <c r="Q15" s="7">
        <v>0</v>
      </c>
      <c r="R15" s="7">
        <v>75.2</v>
      </c>
      <c r="S15" s="8">
        <v>0</v>
      </c>
      <c r="T15" s="8">
        <v>1.1000000000000001E-3</v>
      </c>
      <c r="U15" s="8">
        <v>2.0000000000000001E-4</v>
      </c>
    </row>
    <row r="16" spans="2:21">
      <c r="B16" s="6" t="s">
        <v>196</v>
      </c>
      <c r="C16" s="17">
        <v>2310282</v>
      </c>
      <c r="D16" s="18" t="s">
        <v>138</v>
      </c>
      <c r="E16" s="6"/>
      <c r="F16" s="18">
        <v>520032046</v>
      </c>
      <c r="G16" s="6" t="s">
        <v>192</v>
      </c>
      <c r="H16" s="6" t="s">
        <v>99</v>
      </c>
      <c r="I16" s="6" t="s">
        <v>100</v>
      </c>
      <c r="J16" s="6"/>
      <c r="K16" s="17">
        <v>5.67</v>
      </c>
      <c r="L16" s="6" t="s">
        <v>101</v>
      </c>
      <c r="M16" s="21">
        <v>3.8E-3</v>
      </c>
      <c r="N16" s="8">
        <v>2.8E-3</v>
      </c>
      <c r="O16" s="7">
        <v>792602</v>
      </c>
      <c r="P16" s="7">
        <v>99.16</v>
      </c>
      <c r="Q16" s="7">
        <v>0</v>
      </c>
      <c r="R16" s="7">
        <v>785.94</v>
      </c>
      <c r="S16" s="8">
        <v>2.9999999999999997E-4</v>
      </c>
      <c r="T16" s="8">
        <v>1.14E-2</v>
      </c>
      <c r="U16" s="8">
        <v>2.3999999999999998E-3</v>
      </c>
    </row>
    <row r="17" spans="2:21">
      <c r="B17" s="6" t="s">
        <v>197</v>
      </c>
      <c r="C17" s="17">
        <v>2310225</v>
      </c>
      <c r="D17" s="18" t="s">
        <v>138</v>
      </c>
      <c r="E17" s="6"/>
      <c r="F17" s="18">
        <v>520032046</v>
      </c>
      <c r="G17" s="6" t="s">
        <v>192</v>
      </c>
      <c r="H17" s="6" t="s">
        <v>99</v>
      </c>
      <c r="I17" s="6" t="s">
        <v>100</v>
      </c>
      <c r="J17" s="6"/>
      <c r="K17" s="17">
        <v>6.76</v>
      </c>
      <c r="L17" s="6" t="s">
        <v>101</v>
      </c>
      <c r="M17" s="21">
        <v>1.2200000000000001E-2</v>
      </c>
      <c r="N17" s="8">
        <v>2E-3</v>
      </c>
      <c r="O17" s="7">
        <v>666875</v>
      </c>
      <c r="P17" s="7">
        <v>108.16</v>
      </c>
      <c r="Q17" s="7">
        <v>0</v>
      </c>
      <c r="R17" s="7">
        <v>721.29</v>
      </c>
      <c r="S17" s="8">
        <v>2.9999999999999997E-4</v>
      </c>
      <c r="T17" s="8">
        <v>1.0500000000000001E-2</v>
      </c>
      <c r="U17" s="8">
        <v>2.2000000000000001E-3</v>
      </c>
    </row>
    <row r="18" spans="2:21">
      <c r="B18" s="6" t="s">
        <v>198</v>
      </c>
      <c r="C18" s="17">
        <v>2310191</v>
      </c>
      <c r="D18" s="18" t="s">
        <v>138</v>
      </c>
      <c r="E18" s="6"/>
      <c r="F18" s="18">
        <v>520032046</v>
      </c>
      <c r="G18" s="6" t="s">
        <v>192</v>
      </c>
      <c r="H18" s="6" t="s">
        <v>99</v>
      </c>
      <c r="I18" s="6" t="s">
        <v>100</v>
      </c>
      <c r="J18" s="6"/>
      <c r="K18" s="17">
        <v>0.83</v>
      </c>
      <c r="L18" s="6" t="s">
        <v>101</v>
      </c>
      <c r="M18" s="21">
        <v>0.04</v>
      </c>
      <c r="N18" s="8">
        <v>1.34E-2</v>
      </c>
      <c r="O18" s="7">
        <v>28780</v>
      </c>
      <c r="P18" s="7">
        <v>104.4</v>
      </c>
      <c r="Q18" s="7">
        <v>0</v>
      </c>
      <c r="R18" s="7">
        <v>30.05</v>
      </c>
      <c r="S18" s="8">
        <v>0</v>
      </c>
      <c r="T18" s="8">
        <v>4.0000000000000002E-4</v>
      </c>
      <c r="U18" s="8">
        <v>1E-4</v>
      </c>
    </row>
    <row r="19" spans="2:21">
      <c r="B19" s="6" t="s">
        <v>199</v>
      </c>
      <c r="C19" s="17">
        <v>2310142</v>
      </c>
      <c r="D19" s="18" t="s">
        <v>138</v>
      </c>
      <c r="E19" s="6"/>
      <c r="F19" s="18">
        <v>520032046</v>
      </c>
      <c r="G19" s="6" t="s">
        <v>192</v>
      </c>
      <c r="H19" s="6" t="s">
        <v>99</v>
      </c>
      <c r="I19" s="6" t="s">
        <v>100</v>
      </c>
      <c r="J19" s="6"/>
      <c r="K19" s="17">
        <v>0.95</v>
      </c>
      <c r="L19" s="6" t="s">
        <v>101</v>
      </c>
      <c r="M19" s="21">
        <v>4.1000000000000003E-3</v>
      </c>
      <c r="N19" s="8">
        <v>4.4000000000000003E-3</v>
      </c>
      <c r="O19" s="7">
        <v>99088.24</v>
      </c>
      <c r="P19" s="7">
        <v>99.99</v>
      </c>
      <c r="Q19" s="7">
        <v>0</v>
      </c>
      <c r="R19" s="7">
        <v>99.08</v>
      </c>
      <c r="S19" s="8">
        <v>2.0000000000000001E-4</v>
      </c>
      <c r="T19" s="8">
        <v>1.4E-3</v>
      </c>
      <c r="U19" s="8">
        <v>2.9999999999999997E-4</v>
      </c>
    </row>
    <row r="20" spans="2:21">
      <c r="B20" s="6" t="s">
        <v>200</v>
      </c>
      <c r="C20" s="17">
        <v>1158468</v>
      </c>
      <c r="D20" s="18" t="s">
        <v>138</v>
      </c>
      <c r="E20" s="6"/>
      <c r="F20" s="18">
        <v>520010869</v>
      </c>
      <c r="G20" s="6" t="s">
        <v>201</v>
      </c>
      <c r="H20" s="6" t="s">
        <v>99</v>
      </c>
      <c r="I20" s="6" t="s">
        <v>100</v>
      </c>
      <c r="J20" s="6"/>
      <c r="K20" s="17">
        <v>5.24</v>
      </c>
      <c r="L20" s="6" t="s">
        <v>101</v>
      </c>
      <c r="M20" s="21">
        <v>1E-3</v>
      </c>
      <c r="N20" s="8">
        <v>1E-3</v>
      </c>
      <c r="O20" s="7">
        <v>414187</v>
      </c>
      <c r="P20" s="7">
        <v>100</v>
      </c>
      <c r="Q20" s="7">
        <v>0</v>
      </c>
      <c r="R20" s="7">
        <v>414.19</v>
      </c>
      <c r="S20" s="8">
        <v>8.0000000000000004E-4</v>
      </c>
      <c r="T20" s="8">
        <v>6.0000000000000001E-3</v>
      </c>
      <c r="U20" s="8">
        <v>1.2999999999999999E-3</v>
      </c>
    </row>
    <row r="21" spans="2:21">
      <c r="B21" s="6" t="s">
        <v>202</v>
      </c>
      <c r="C21" s="17">
        <v>1940659</v>
      </c>
      <c r="D21" s="18" t="s">
        <v>138</v>
      </c>
      <c r="E21" s="6"/>
      <c r="F21" s="18">
        <v>520032640</v>
      </c>
      <c r="G21" s="6" t="s">
        <v>192</v>
      </c>
      <c r="H21" s="6" t="s">
        <v>99</v>
      </c>
      <c r="I21" s="6" t="s">
        <v>100</v>
      </c>
      <c r="J21" s="6"/>
      <c r="K21" s="17">
        <v>4.99</v>
      </c>
      <c r="L21" s="6" t="s">
        <v>101</v>
      </c>
      <c r="M21" s="21">
        <v>1.7500000000000002E-2</v>
      </c>
      <c r="N21" s="8">
        <v>2.5000000000000001E-3</v>
      </c>
      <c r="O21" s="7">
        <v>337361.83</v>
      </c>
      <c r="P21" s="7">
        <v>108.47</v>
      </c>
      <c r="Q21" s="7">
        <v>0</v>
      </c>
      <c r="R21" s="7">
        <v>365.94</v>
      </c>
      <c r="S21" s="8">
        <v>1E-4</v>
      </c>
      <c r="T21" s="8">
        <v>5.3E-3</v>
      </c>
      <c r="U21" s="8">
        <v>1.1000000000000001E-3</v>
      </c>
    </row>
    <row r="22" spans="2:21">
      <c r="B22" s="6" t="s">
        <v>203</v>
      </c>
      <c r="C22" s="17">
        <v>1940576</v>
      </c>
      <c r="D22" s="18" t="s">
        <v>138</v>
      </c>
      <c r="E22" s="6"/>
      <c r="F22" s="18">
        <v>520032640</v>
      </c>
      <c r="G22" s="6" t="s">
        <v>192</v>
      </c>
      <c r="H22" s="6" t="s">
        <v>99</v>
      </c>
      <c r="I22" s="6" t="s">
        <v>100</v>
      </c>
      <c r="J22" s="6"/>
      <c r="K22" s="17">
        <v>1.47</v>
      </c>
      <c r="L22" s="6" t="s">
        <v>101</v>
      </c>
      <c r="M22" s="21">
        <v>7.0000000000000001E-3</v>
      </c>
      <c r="N22" s="8">
        <v>1.14E-2</v>
      </c>
      <c r="O22" s="7">
        <v>123565.38</v>
      </c>
      <c r="P22" s="7">
        <v>101.32</v>
      </c>
      <c r="Q22" s="7">
        <v>0</v>
      </c>
      <c r="R22" s="7">
        <v>125.2</v>
      </c>
      <c r="S22" s="8">
        <v>1E-4</v>
      </c>
      <c r="T22" s="8">
        <v>1.8E-3</v>
      </c>
      <c r="U22" s="8">
        <v>4.0000000000000002E-4</v>
      </c>
    </row>
    <row r="23" spans="2:21">
      <c r="B23" s="6" t="s">
        <v>204</v>
      </c>
      <c r="C23" s="17">
        <v>6040299</v>
      </c>
      <c r="D23" s="18" t="s">
        <v>138</v>
      </c>
      <c r="E23" s="6"/>
      <c r="F23" s="18">
        <v>520018078</v>
      </c>
      <c r="G23" s="6" t="s">
        <v>192</v>
      </c>
      <c r="H23" s="6" t="s">
        <v>103</v>
      </c>
      <c r="I23" s="6" t="s">
        <v>100</v>
      </c>
      <c r="J23" s="6"/>
      <c r="K23" s="17">
        <v>0.11</v>
      </c>
      <c r="L23" s="6" t="s">
        <v>101</v>
      </c>
      <c r="M23" s="21">
        <v>3.4000000000000002E-2</v>
      </c>
      <c r="N23" s="8">
        <v>5.7799999999999997E-2</v>
      </c>
      <c r="O23" s="7">
        <v>24455</v>
      </c>
      <c r="P23" s="7">
        <v>106.11</v>
      </c>
      <c r="Q23" s="7">
        <v>0</v>
      </c>
      <c r="R23" s="7">
        <v>25.95</v>
      </c>
      <c r="S23" s="8">
        <v>0</v>
      </c>
      <c r="T23" s="8">
        <v>4.0000000000000002E-4</v>
      </c>
      <c r="U23" s="8">
        <v>1E-4</v>
      </c>
    </row>
    <row r="24" spans="2:21">
      <c r="B24" s="6" t="s">
        <v>205</v>
      </c>
      <c r="C24" s="17">
        <v>1145572</v>
      </c>
      <c r="D24" s="18" t="s">
        <v>138</v>
      </c>
      <c r="E24" s="6"/>
      <c r="F24" s="18">
        <v>513569780</v>
      </c>
      <c r="G24" s="6" t="s">
        <v>206</v>
      </c>
      <c r="H24" s="6" t="s">
        <v>207</v>
      </c>
      <c r="I24" s="6" t="s">
        <v>195</v>
      </c>
      <c r="J24" s="6"/>
      <c r="K24" s="17">
        <v>8.65</v>
      </c>
      <c r="L24" s="6" t="s">
        <v>101</v>
      </c>
      <c r="M24" s="21">
        <v>1.6500000000000001E-2</v>
      </c>
      <c r="N24" s="8">
        <v>2E-3</v>
      </c>
      <c r="O24" s="7">
        <v>1987</v>
      </c>
      <c r="P24" s="7">
        <v>114.68</v>
      </c>
      <c r="Q24" s="7">
        <v>0</v>
      </c>
      <c r="R24" s="7">
        <v>2.2799999999999998</v>
      </c>
      <c r="S24" s="8">
        <v>0</v>
      </c>
      <c r="T24" s="8">
        <v>0</v>
      </c>
      <c r="U24" s="8">
        <v>0</v>
      </c>
    </row>
    <row r="25" spans="2:21">
      <c r="B25" s="6" t="s">
        <v>208</v>
      </c>
      <c r="C25" s="17">
        <v>1147503</v>
      </c>
      <c r="D25" s="18" t="s">
        <v>138</v>
      </c>
      <c r="E25" s="6"/>
      <c r="F25" s="18">
        <v>513436394</v>
      </c>
      <c r="G25" s="6" t="s">
        <v>201</v>
      </c>
      <c r="H25" s="6" t="s">
        <v>103</v>
      </c>
      <c r="I25" s="6" t="s">
        <v>100</v>
      </c>
      <c r="J25" s="6"/>
      <c r="K25" s="17">
        <v>8.61</v>
      </c>
      <c r="L25" s="6" t="s">
        <v>101</v>
      </c>
      <c r="M25" s="21">
        <v>2.6499999999999999E-2</v>
      </c>
      <c r="N25" s="8">
        <v>3.3999999999999998E-3</v>
      </c>
      <c r="O25" s="7">
        <v>429650</v>
      </c>
      <c r="P25" s="7">
        <v>123</v>
      </c>
      <c r="Q25" s="7">
        <v>0</v>
      </c>
      <c r="R25" s="7">
        <v>528.47</v>
      </c>
      <c r="S25" s="8">
        <v>2.9999999999999997E-4</v>
      </c>
      <c r="T25" s="8">
        <v>7.7000000000000002E-3</v>
      </c>
      <c r="U25" s="8">
        <v>1.6000000000000001E-3</v>
      </c>
    </row>
    <row r="26" spans="2:21">
      <c r="B26" s="6" t="s">
        <v>209</v>
      </c>
      <c r="C26" s="17">
        <v>1134436</v>
      </c>
      <c r="D26" s="18" t="s">
        <v>138</v>
      </c>
      <c r="E26" s="6"/>
      <c r="F26" s="18">
        <v>510960719</v>
      </c>
      <c r="G26" s="6" t="s">
        <v>206</v>
      </c>
      <c r="H26" s="6" t="s">
        <v>103</v>
      </c>
      <c r="I26" s="6" t="s">
        <v>100</v>
      </c>
      <c r="J26" s="6"/>
      <c r="K26" s="17">
        <v>2.48</v>
      </c>
      <c r="L26" s="6" t="s">
        <v>101</v>
      </c>
      <c r="M26" s="21">
        <v>6.4999999999999997E-3</v>
      </c>
      <c r="N26" s="8">
        <v>4.1000000000000003E-3</v>
      </c>
      <c r="O26" s="7">
        <v>117278.33</v>
      </c>
      <c r="P26" s="7">
        <v>100.6</v>
      </c>
      <c r="Q26" s="7">
        <v>0.38</v>
      </c>
      <c r="R26" s="7">
        <v>118.36</v>
      </c>
      <c r="S26" s="8">
        <v>2.0000000000000001E-4</v>
      </c>
      <c r="T26" s="8">
        <v>1.6999999999999999E-3</v>
      </c>
      <c r="U26" s="8">
        <v>4.0000000000000002E-4</v>
      </c>
    </row>
    <row r="27" spans="2:21">
      <c r="B27" s="6" t="s">
        <v>210</v>
      </c>
      <c r="C27" s="17">
        <v>1156603</v>
      </c>
      <c r="D27" s="18" t="s">
        <v>138</v>
      </c>
      <c r="E27" s="6"/>
      <c r="F27" s="18">
        <v>510960719</v>
      </c>
      <c r="G27" s="6" t="s">
        <v>206</v>
      </c>
      <c r="H27" s="6" t="s">
        <v>207</v>
      </c>
      <c r="I27" s="6" t="s">
        <v>195</v>
      </c>
      <c r="J27" s="6"/>
      <c r="K27" s="17">
        <v>5.55</v>
      </c>
      <c r="L27" s="6" t="s">
        <v>101</v>
      </c>
      <c r="M27" s="21">
        <v>1.77E-2</v>
      </c>
      <c r="N27" s="8">
        <v>8.0999999999999996E-3</v>
      </c>
      <c r="O27" s="7">
        <v>298121</v>
      </c>
      <c r="P27" s="7">
        <v>105.9</v>
      </c>
      <c r="Q27" s="7">
        <v>0</v>
      </c>
      <c r="R27" s="7">
        <v>315.70999999999998</v>
      </c>
      <c r="S27" s="8">
        <v>1E-4</v>
      </c>
      <c r="T27" s="8">
        <v>4.5999999999999999E-3</v>
      </c>
      <c r="U27" s="8">
        <v>1E-3</v>
      </c>
    </row>
    <row r="28" spans="2:21">
      <c r="B28" s="6" t="s">
        <v>211</v>
      </c>
      <c r="C28" s="17">
        <v>1156611</v>
      </c>
      <c r="D28" s="18" t="s">
        <v>138</v>
      </c>
      <c r="E28" s="6"/>
      <c r="F28" s="18">
        <v>510960719</v>
      </c>
      <c r="G28" s="6" t="s">
        <v>206</v>
      </c>
      <c r="H28" s="6" t="s">
        <v>207</v>
      </c>
      <c r="I28" s="6" t="s">
        <v>195</v>
      </c>
      <c r="J28" s="6"/>
      <c r="K28" s="17">
        <v>8.91</v>
      </c>
      <c r="L28" s="6" t="s">
        <v>101</v>
      </c>
      <c r="M28" s="21">
        <v>2.4799999999999999E-2</v>
      </c>
      <c r="N28" s="8">
        <v>1.1599999999999999E-2</v>
      </c>
      <c r="O28" s="7">
        <v>139685</v>
      </c>
      <c r="P28" s="7">
        <v>113</v>
      </c>
      <c r="Q28" s="7">
        <v>0</v>
      </c>
      <c r="R28" s="7">
        <v>157.84</v>
      </c>
      <c r="S28" s="8">
        <v>1E-4</v>
      </c>
      <c r="T28" s="8">
        <v>2.3E-3</v>
      </c>
      <c r="U28" s="8">
        <v>5.0000000000000001E-4</v>
      </c>
    </row>
    <row r="29" spans="2:21">
      <c r="B29" s="6" t="s">
        <v>212</v>
      </c>
      <c r="C29" s="17">
        <v>1940402</v>
      </c>
      <c r="D29" s="18" t="s">
        <v>138</v>
      </c>
      <c r="E29" s="6"/>
      <c r="F29" s="18">
        <v>520032640</v>
      </c>
      <c r="G29" s="6" t="s">
        <v>192</v>
      </c>
      <c r="H29" s="6" t="s">
        <v>103</v>
      </c>
      <c r="I29" s="6" t="s">
        <v>100</v>
      </c>
      <c r="J29" s="6"/>
      <c r="K29" s="17">
        <v>0.49</v>
      </c>
      <c r="L29" s="6" t="s">
        <v>101</v>
      </c>
      <c r="M29" s="21">
        <v>4.1000000000000002E-2</v>
      </c>
      <c r="N29" s="8">
        <v>2.81E-2</v>
      </c>
      <c r="O29" s="7">
        <v>229017.83</v>
      </c>
      <c r="P29" s="7">
        <v>124.6</v>
      </c>
      <c r="Q29" s="7">
        <v>0</v>
      </c>
      <c r="R29" s="7">
        <v>285.36</v>
      </c>
      <c r="S29" s="8">
        <v>2.9999999999999997E-4</v>
      </c>
      <c r="T29" s="8">
        <v>4.1999999999999997E-3</v>
      </c>
      <c r="U29" s="8">
        <v>8.9999999999999998E-4</v>
      </c>
    </row>
    <row r="30" spans="2:21">
      <c r="B30" s="6" t="s">
        <v>213</v>
      </c>
      <c r="C30" s="17">
        <v>1940501</v>
      </c>
      <c r="D30" s="18" t="s">
        <v>138</v>
      </c>
      <c r="E30" s="6"/>
      <c r="F30" s="18">
        <v>520032640</v>
      </c>
      <c r="G30" s="6" t="s">
        <v>192</v>
      </c>
      <c r="H30" s="6" t="s">
        <v>103</v>
      </c>
      <c r="I30" s="6" t="s">
        <v>100</v>
      </c>
      <c r="J30" s="6"/>
      <c r="K30" s="17">
        <v>1.1599999999999999</v>
      </c>
      <c r="L30" s="6" t="s">
        <v>101</v>
      </c>
      <c r="M30" s="21">
        <v>0.04</v>
      </c>
      <c r="N30" s="8">
        <v>1.0500000000000001E-2</v>
      </c>
      <c r="O30" s="7">
        <v>7496.25</v>
      </c>
      <c r="P30" s="7">
        <v>111</v>
      </c>
      <c r="Q30" s="7">
        <v>0</v>
      </c>
      <c r="R30" s="7">
        <v>8.32</v>
      </c>
      <c r="S30" s="8">
        <v>0</v>
      </c>
      <c r="T30" s="8">
        <v>1E-4</v>
      </c>
      <c r="U30" s="8">
        <v>0</v>
      </c>
    </row>
    <row r="31" spans="2:21">
      <c r="B31" s="6" t="s">
        <v>214</v>
      </c>
      <c r="C31" s="17">
        <v>1126630</v>
      </c>
      <c r="D31" s="18" t="s">
        <v>138</v>
      </c>
      <c r="E31" s="6"/>
      <c r="F31" s="18">
        <v>520026683</v>
      </c>
      <c r="G31" s="6" t="s">
        <v>206</v>
      </c>
      <c r="H31" s="6" t="s">
        <v>215</v>
      </c>
      <c r="I31" s="6" t="s">
        <v>100</v>
      </c>
      <c r="J31" s="6"/>
      <c r="K31" s="17">
        <v>1.24</v>
      </c>
      <c r="L31" s="6" t="s">
        <v>101</v>
      </c>
      <c r="M31" s="21">
        <v>4.8000000000000001E-2</v>
      </c>
      <c r="N31" s="8">
        <v>7.7999999999999996E-3</v>
      </c>
      <c r="O31" s="7">
        <v>143114</v>
      </c>
      <c r="P31" s="7">
        <v>108.29</v>
      </c>
      <c r="Q31" s="7">
        <v>0</v>
      </c>
      <c r="R31" s="7">
        <v>154.97999999999999</v>
      </c>
      <c r="S31" s="8">
        <v>2.0000000000000001E-4</v>
      </c>
      <c r="T31" s="8">
        <v>2.3E-3</v>
      </c>
      <c r="U31" s="8">
        <v>5.0000000000000001E-4</v>
      </c>
    </row>
    <row r="32" spans="2:21">
      <c r="B32" s="6" t="s">
        <v>216</v>
      </c>
      <c r="C32" s="17">
        <v>1133149</v>
      </c>
      <c r="D32" s="18" t="s">
        <v>138</v>
      </c>
      <c r="E32" s="6"/>
      <c r="F32" s="18">
        <v>520026683</v>
      </c>
      <c r="G32" s="6" t="s">
        <v>206</v>
      </c>
      <c r="H32" s="6" t="s">
        <v>215</v>
      </c>
      <c r="I32" s="6" t="s">
        <v>100</v>
      </c>
      <c r="J32" s="6"/>
      <c r="K32" s="17">
        <v>4.76</v>
      </c>
      <c r="L32" s="6" t="s">
        <v>101</v>
      </c>
      <c r="M32" s="21">
        <v>3.2000000000000001E-2</v>
      </c>
      <c r="N32" s="8">
        <v>7.6E-3</v>
      </c>
      <c r="O32" s="7">
        <v>69437</v>
      </c>
      <c r="P32" s="7">
        <v>112.8</v>
      </c>
      <c r="Q32" s="7">
        <v>0</v>
      </c>
      <c r="R32" s="7">
        <v>78.319999999999993</v>
      </c>
      <c r="S32" s="8">
        <v>0</v>
      </c>
      <c r="T32" s="8">
        <v>1.1000000000000001E-3</v>
      </c>
      <c r="U32" s="8">
        <v>2.0000000000000001E-4</v>
      </c>
    </row>
    <row r="33" spans="2:21">
      <c r="B33" s="6" t="s">
        <v>217</v>
      </c>
      <c r="C33" s="17">
        <v>1158609</v>
      </c>
      <c r="D33" s="18" t="s">
        <v>138</v>
      </c>
      <c r="E33" s="6"/>
      <c r="F33" s="18">
        <v>520026683</v>
      </c>
      <c r="G33" s="6" t="s">
        <v>206</v>
      </c>
      <c r="H33" s="6" t="s">
        <v>215</v>
      </c>
      <c r="I33" s="6" t="s">
        <v>100</v>
      </c>
      <c r="J33" s="6"/>
      <c r="K33" s="17">
        <v>7.14</v>
      </c>
      <c r="L33" s="6" t="s">
        <v>101</v>
      </c>
      <c r="M33" s="21">
        <v>1.14E-2</v>
      </c>
      <c r="N33" s="8">
        <v>1.2699999999999999E-2</v>
      </c>
      <c r="O33" s="7">
        <v>536865</v>
      </c>
      <c r="P33" s="7">
        <v>99.05</v>
      </c>
      <c r="Q33" s="7">
        <v>6.12</v>
      </c>
      <c r="R33" s="7">
        <v>537.89</v>
      </c>
      <c r="S33" s="8">
        <v>2.9999999999999997E-4</v>
      </c>
      <c r="T33" s="8">
        <v>7.7999999999999996E-3</v>
      </c>
      <c r="U33" s="8">
        <v>1.6000000000000001E-3</v>
      </c>
    </row>
    <row r="34" spans="2:21">
      <c r="B34" s="6" t="s">
        <v>218</v>
      </c>
      <c r="C34" s="17">
        <v>1160944</v>
      </c>
      <c r="D34" s="18" t="s">
        <v>138</v>
      </c>
      <c r="E34" s="6"/>
      <c r="F34" s="18">
        <v>511659401</v>
      </c>
      <c r="G34" s="6" t="s">
        <v>206</v>
      </c>
      <c r="H34" s="6" t="s">
        <v>215</v>
      </c>
      <c r="I34" s="6" t="s">
        <v>100</v>
      </c>
      <c r="J34" s="6"/>
      <c r="K34" s="17">
        <v>8.09</v>
      </c>
      <c r="L34" s="6" t="s">
        <v>101</v>
      </c>
      <c r="M34" s="21">
        <v>6.4999999999999997E-3</v>
      </c>
      <c r="N34" s="8">
        <v>1.2200000000000001E-2</v>
      </c>
      <c r="O34" s="7">
        <v>250192.95</v>
      </c>
      <c r="P34" s="7">
        <v>95.57</v>
      </c>
      <c r="Q34" s="7">
        <v>0</v>
      </c>
      <c r="R34" s="7">
        <v>239.11</v>
      </c>
      <c r="S34" s="8">
        <v>8.9999999999999998E-4</v>
      </c>
      <c r="T34" s="8">
        <v>3.5000000000000001E-3</v>
      </c>
      <c r="U34" s="8">
        <v>6.9999999999999999E-4</v>
      </c>
    </row>
    <row r="35" spans="2:21">
      <c r="B35" s="6" t="s">
        <v>219</v>
      </c>
      <c r="C35" s="17">
        <v>1133487</v>
      </c>
      <c r="D35" s="18" t="s">
        <v>138</v>
      </c>
      <c r="E35" s="6"/>
      <c r="F35" s="18">
        <v>511659401</v>
      </c>
      <c r="G35" s="6" t="s">
        <v>206</v>
      </c>
      <c r="H35" s="6" t="s">
        <v>215</v>
      </c>
      <c r="I35" s="6" t="s">
        <v>100</v>
      </c>
      <c r="J35" s="6"/>
      <c r="K35" s="17">
        <v>3.97</v>
      </c>
      <c r="L35" s="6" t="s">
        <v>101</v>
      </c>
      <c r="M35" s="21">
        <v>2.3400000000000001E-2</v>
      </c>
      <c r="N35" s="8">
        <v>1.0800000000000001E-2</v>
      </c>
      <c r="O35" s="7">
        <v>702823.54</v>
      </c>
      <c r="P35" s="7">
        <v>106.4</v>
      </c>
      <c r="Q35" s="7">
        <v>0</v>
      </c>
      <c r="R35" s="7">
        <v>747.8</v>
      </c>
      <c r="S35" s="8">
        <v>2.0000000000000001E-4</v>
      </c>
      <c r="T35" s="8">
        <v>1.09E-2</v>
      </c>
      <c r="U35" s="8">
        <v>2.3E-3</v>
      </c>
    </row>
    <row r="36" spans="2:21">
      <c r="B36" s="6" t="s">
        <v>220</v>
      </c>
      <c r="C36" s="17">
        <v>1151117</v>
      </c>
      <c r="D36" s="18" t="s">
        <v>138</v>
      </c>
      <c r="E36" s="6"/>
      <c r="F36" s="18">
        <v>513623314</v>
      </c>
      <c r="G36" s="6" t="s">
        <v>206</v>
      </c>
      <c r="H36" s="6" t="s">
        <v>215</v>
      </c>
      <c r="I36" s="6" t="s">
        <v>100</v>
      </c>
      <c r="J36" s="6"/>
      <c r="K36" s="17">
        <v>5.54</v>
      </c>
      <c r="L36" s="6" t="s">
        <v>101</v>
      </c>
      <c r="M36" s="21">
        <v>1.8200000000000001E-2</v>
      </c>
      <c r="N36" s="8">
        <v>8.2000000000000007E-3</v>
      </c>
      <c r="O36" s="7">
        <v>15162</v>
      </c>
      <c r="P36" s="7">
        <v>106.5</v>
      </c>
      <c r="Q36" s="7">
        <v>0</v>
      </c>
      <c r="R36" s="7">
        <v>16.149999999999999</v>
      </c>
      <c r="S36" s="8">
        <v>0</v>
      </c>
      <c r="T36" s="8">
        <v>2.0000000000000001E-4</v>
      </c>
      <c r="U36" s="8">
        <v>0</v>
      </c>
    </row>
    <row r="37" spans="2:21">
      <c r="B37" s="6" t="s">
        <v>221</v>
      </c>
      <c r="C37" s="17">
        <v>7590219</v>
      </c>
      <c r="D37" s="18" t="s">
        <v>138</v>
      </c>
      <c r="E37" s="6"/>
      <c r="F37" s="18">
        <v>520001736</v>
      </c>
      <c r="G37" s="6" t="s">
        <v>206</v>
      </c>
      <c r="H37" s="6" t="s">
        <v>215</v>
      </c>
      <c r="I37" s="6" t="s">
        <v>100</v>
      </c>
      <c r="J37" s="6"/>
      <c r="K37" s="17">
        <v>5.0999999999999996</v>
      </c>
      <c r="L37" s="6" t="s">
        <v>101</v>
      </c>
      <c r="M37" s="21">
        <v>5.0000000000000001E-3</v>
      </c>
      <c r="N37" s="8">
        <v>8.2000000000000007E-3</v>
      </c>
      <c r="O37" s="7">
        <v>410525</v>
      </c>
      <c r="P37" s="7">
        <v>98.49</v>
      </c>
      <c r="Q37" s="7">
        <v>0</v>
      </c>
      <c r="R37" s="7">
        <v>404.33</v>
      </c>
      <c r="S37" s="8">
        <v>4.0000000000000002E-4</v>
      </c>
      <c r="T37" s="8">
        <v>5.8999999999999999E-3</v>
      </c>
      <c r="U37" s="8">
        <v>1.1999999999999999E-3</v>
      </c>
    </row>
    <row r="38" spans="2:21">
      <c r="B38" s="6" t="s">
        <v>222</v>
      </c>
      <c r="C38" s="17">
        <v>7590128</v>
      </c>
      <c r="D38" s="18" t="s">
        <v>138</v>
      </c>
      <c r="E38" s="6"/>
      <c r="F38" s="18">
        <v>520001736</v>
      </c>
      <c r="G38" s="6" t="s">
        <v>206</v>
      </c>
      <c r="H38" s="6" t="s">
        <v>215</v>
      </c>
      <c r="I38" s="6" t="s">
        <v>100</v>
      </c>
      <c r="J38" s="6"/>
      <c r="K38" s="17">
        <v>2.88</v>
      </c>
      <c r="L38" s="6" t="s">
        <v>101</v>
      </c>
      <c r="M38" s="21">
        <v>4.7500000000000001E-2</v>
      </c>
      <c r="N38" s="8">
        <v>9.1000000000000004E-3</v>
      </c>
      <c r="O38" s="7">
        <v>400968</v>
      </c>
      <c r="P38" s="7">
        <v>135.05000000000001</v>
      </c>
      <c r="Q38" s="7">
        <v>0</v>
      </c>
      <c r="R38" s="7">
        <v>541.51</v>
      </c>
      <c r="S38" s="8">
        <v>2.0000000000000001E-4</v>
      </c>
      <c r="T38" s="8">
        <v>7.9000000000000008E-3</v>
      </c>
      <c r="U38" s="8">
        <v>1.6000000000000001E-3</v>
      </c>
    </row>
    <row r="39" spans="2:21">
      <c r="B39" s="6" t="s">
        <v>223</v>
      </c>
      <c r="C39" s="17">
        <v>1099738</v>
      </c>
      <c r="D39" s="18" t="s">
        <v>138</v>
      </c>
      <c r="E39" s="6"/>
      <c r="F39" s="18">
        <v>513834200</v>
      </c>
      <c r="G39" s="6" t="s">
        <v>224</v>
      </c>
      <c r="H39" s="6" t="s">
        <v>215</v>
      </c>
      <c r="I39" s="6" t="s">
        <v>100</v>
      </c>
      <c r="J39" s="6"/>
      <c r="K39" s="17">
        <v>0.74</v>
      </c>
      <c r="L39" s="6" t="s">
        <v>101</v>
      </c>
      <c r="M39" s="21">
        <v>4.65E-2</v>
      </c>
      <c r="N39" s="8">
        <v>1.9099999999999999E-2</v>
      </c>
      <c r="O39" s="7">
        <v>4000.01</v>
      </c>
      <c r="P39" s="7">
        <v>127.2</v>
      </c>
      <c r="Q39" s="7">
        <v>0</v>
      </c>
      <c r="R39" s="7">
        <v>5.09</v>
      </c>
      <c r="S39" s="8">
        <v>1E-4</v>
      </c>
      <c r="T39" s="8">
        <v>1E-4</v>
      </c>
      <c r="U39" s="8">
        <v>0</v>
      </c>
    </row>
    <row r="40" spans="2:21">
      <c r="B40" s="6" t="s">
        <v>225</v>
      </c>
      <c r="C40" s="17">
        <v>6000285</v>
      </c>
      <c r="D40" s="18" t="s">
        <v>138</v>
      </c>
      <c r="E40" s="6"/>
      <c r="F40" s="18">
        <v>520000472</v>
      </c>
      <c r="G40" s="6" t="s">
        <v>226</v>
      </c>
      <c r="H40" s="6" t="s">
        <v>227</v>
      </c>
      <c r="I40" s="6" t="s">
        <v>195</v>
      </c>
      <c r="J40" s="6"/>
      <c r="K40" s="17">
        <v>9.23</v>
      </c>
      <c r="L40" s="6" t="s">
        <v>101</v>
      </c>
      <c r="M40" s="21">
        <v>2.3900000000000001E-2</v>
      </c>
      <c r="N40" s="8">
        <v>6.7000000000000002E-3</v>
      </c>
      <c r="O40" s="7">
        <v>172191</v>
      </c>
      <c r="P40" s="7">
        <v>117</v>
      </c>
      <c r="Q40" s="7">
        <v>0</v>
      </c>
      <c r="R40" s="7">
        <v>201.46</v>
      </c>
      <c r="S40" s="8">
        <v>1E-4</v>
      </c>
      <c r="T40" s="8">
        <v>2.8999999999999998E-3</v>
      </c>
      <c r="U40" s="8">
        <v>5.9999999999999995E-4</v>
      </c>
    </row>
    <row r="41" spans="2:21">
      <c r="B41" s="6" t="s">
        <v>228</v>
      </c>
      <c r="C41" s="17">
        <v>6000210</v>
      </c>
      <c r="D41" s="18" t="s">
        <v>138</v>
      </c>
      <c r="E41" s="6"/>
      <c r="F41" s="18">
        <v>520000472</v>
      </c>
      <c r="G41" s="6" t="s">
        <v>226</v>
      </c>
      <c r="H41" s="6" t="s">
        <v>227</v>
      </c>
      <c r="I41" s="6" t="s">
        <v>195</v>
      </c>
      <c r="J41" s="6"/>
      <c r="K41" s="17">
        <v>6.66</v>
      </c>
      <c r="L41" s="6" t="s">
        <v>101</v>
      </c>
      <c r="M41" s="21">
        <v>3.85E-2</v>
      </c>
      <c r="N41" s="8">
        <v>4.1000000000000003E-3</v>
      </c>
      <c r="O41" s="7">
        <v>165326.38</v>
      </c>
      <c r="P41" s="7">
        <v>125.8</v>
      </c>
      <c r="Q41" s="7">
        <v>3.2</v>
      </c>
      <c r="R41" s="7">
        <v>211.19</v>
      </c>
      <c r="S41" s="8">
        <v>1E-4</v>
      </c>
      <c r="T41" s="8">
        <v>3.0999999999999999E-3</v>
      </c>
      <c r="U41" s="8">
        <v>5.9999999999999995E-4</v>
      </c>
    </row>
    <row r="42" spans="2:21">
      <c r="B42" s="6" t="s">
        <v>229</v>
      </c>
      <c r="C42" s="17">
        <v>6130207</v>
      </c>
      <c r="D42" s="18" t="s">
        <v>138</v>
      </c>
      <c r="E42" s="6"/>
      <c r="F42" s="18">
        <v>520017807</v>
      </c>
      <c r="G42" s="6" t="s">
        <v>206</v>
      </c>
      <c r="H42" s="6" t="s">
        <v>215</v>
      </c>
      <c r="I42" s="6" t="s">
        <v>100</v>
      </c>
      <c r="J42" s="6"/>
      <c r="K42" s="17">
        <v>5.09</v>
      </c>
      <c r="L42" s="6" t="s">
        <v>101</v>
      </c>
      <c r="M42" s="21">
        <v>1.5800000000000002E-2</v>
      </c>
      <c r="N42" s="8">
        <v>7.4000000000000003E-3</v>
      </c>
      <c r="O42" s="7">
        <v>512028</v>
      </c>
      <c r="P42" s="7">
        <v>106</v>
      </c>
      <c r="Q42" s="7">
        <v>0</v>
      </c>
      <c r="R42" s="7">
        <v>542.75</v>
      </c>
      <c r="S42" s="8">
        <v>8.9999999999999998E-4</v>
      </c>
      <c r="T42" s="8">
        <v>7.9000000000000008E-3</v>
      </c>
      <c r="U42" s="8">
        <v>1.6000000000000001E-3</v>
      </c>
    </row>
    <row r="43" spans="2:21">
      <c r="B43" s="6" t="s">
        <v>230</v>
      </c>
      <c r="C43" s="17">
        <v>6130280</v>
      </c>
      <c r="D43" s="18" t="s">
        <v>138</v>
      </c>
      <c r="E43" s="6"/>
      <c r="F43" s="18">
        <v>520017807</v>
      </c>
      <c r="G43" s="6" t="s">
        <v>206</v>
      </c>
      <c r="H43" s="6" t="s">
        <v>215</v>
      </c>
      <c r="I43" s="6" t="s">
        <v>100</v>
      </c>
      <c r="J43" s="6"/>
      <c r="K43" s="17">
        <v>7.71</v>
      </c>
      <c r="L43" s="6" t="s">
        <v>101</v>
      </c>
      <c r="M43" s="21">
        <v>8.3999999999999995E-3</v>
      </c>
      <c r="N43" s="8">
        <v>9.5999999999999992E-3</v>
      </c>
      <c r="O43" s="7">
        <v>438996</v>
      </c>
      <c r="P43" s="7">
        <v>99.5</v>
      </c>
      <c r="Q43" s="7">
        <v>0</v>
      </c>
      <c r="R43" s="7">
        <v>436.8</v>
      </c>
      <c r="S43" s="8">
        <v>8.9999999999999998E-4</v>
      </c>
      <c r="T43" s="8">
        <v>6.4000000000000003E-3</v>
      </c>
      <c r="U43" s="8">
        <v>1.2999999999999999E-3</v>
      </c>
    </row>
    <row r="44" spans="2:21">
      <c r="B44" s="6" t="s">
        <v>231</v>
      </c>
      <c r="C44" s="17">
        <v>6040430</v>
      </c>
      <c r="D44" s="18" t="s">
        <v>138</v>
      </c>
      <c r="E44" s="6"/>
      <c r="F44" s="18">
        <v>520018078</v>
      </c>
      <c r="G44" s="6" t="s">
        <v>192</v>
      </c>
      <c r="H44" s="6" t="s">
        <v>215</v>
      </c>
      <c r="I44" s="6" t="s">
        <v>100</v>
      </c>
      <c r="J44" s="6"/>
      <c r="K44" s="17">
        <v>4.1100000000000003</v>
      </c>
      <c r="L44" s="6" t="s">
        <v>101</v>
      </c>
      <c r="M44" s="21">
        <v>2.4199999999999999E-2</v>
      </c>
      <c r="N44" s="8">
        <v>2.4199999999999999E-2</v>
      </c>
      <c r="O44" s="7">
        <v>5</v>
      </c>
      <c r="P44" s="7">
        <v>5070000</v>
      </c>
      <c r="Q44" s="7">
        <v>0</v>
      </c>
      <c r="R44" s="7">
        <v>253.5</v>
      </c>
      <c r="S44" s="8">
        <v>0</v>
      </c>
      <c r="T44" s="8">
        <v>3.7000000000000002E-3</v>
      </c>
      <c r="U44" s="8">
        <v>8.0000000000000004E-4</v>
      </c>
    </row>
    <row r="45" spans="2:21">
      <c r="B45" s="6" t="s">
        <v>232</v>
      </c>
      <c r="C45" s="17">
        <v>6040471</v>
      </c>
      <c r="D45" s="18" t="s">
        <v>138</v>
      </c>
      <c r="E45" s="6"/>
      <c r="F45" s="18">
        <v>520018078</v>
      </c>
      <c r="G45" s="6" t="s">
        <v>192</v>
      </c>
      <c r="H45" s="6" t="s">
        <v>215</v>
      </c>
      <c r="I45" s="6" t="s">
        <v>100</v>
      </c>
      <c r="J45" s="6"/>
      <c r="K45" s="17">
        <v>3.88</v>
      </c>
      <c r="L45" s="6" t="s">
        <v>101</v>
      </c>
      <c r="M45" s="21">
        <v>1.95E-2</v>
      </c>
      <c r="N45" s="8">
        <v>2.63E-2</v>
      </c>
      <c r="O45" s="7">
        <v>5</v>
      </c>
      <c r="P45" s="7">
        <v>4800100</v>
      </c>
      <c r="Q45" s="7">
        <v>0</v>
      </c>
      <c r="R45" s="7">
        <v>240</v>
      </c>
      <c r="S45" s="8">
        <v>0</v>
      </c>
      <c r="T45" s="8">
        <v>3.5000000000000001E-3</v>
      </c>
      <c r="U45" s="8">
        <v>6.9999999999999999E-4</v>
      </c>
    </row>
    <row r="46" spans="2:21">
      <c r="B46" s="6" t="s">
        <v>233</v>
      </c>
      <c r="C46" s="17">
        <v>6040141</v>
      </c>
      <c r="D46" s="18" t="s">
        <v>138</v>
      </c>
      <c r="E46" s="6"/>
      <c r="F46" s="18">
        <v>520018078</v>
      </c>
      <c r="G46" s="6" t="s">
        <v>192</v>
      </c>
      <c r="H46" s="6" t="s">
        <v>215</v>
      </c>
      <c r="I46" s="6" t="s">
        <v>100</v>
      </c>
      <c r="J46" s="6"/>
      <c r="K46" s="17">
        <v>0.34</v>
      </c>
      <c r="L46" s="6" t="s">
        <v>101</v>
      </c>
      <c r="M46" s="21">
        <v>0.04</v>
      </c>
      <c r="N46" s="8">
        <v>1.4200000000000001E-2</v>
      </c>
      <c r="O46" s="7">
        <v>611000</v>
      </c>
      <c r="P46" s="7">
        <v>109.95</v>
      </c>
      <c r="Q46" s="7">
        <v>0</v>
      </c>
      <c r="R46" s="7">
        <v>671.79</v>
      </c>
      <c r="S46" s="8">
        <v>5.0000000000000001E-4</v>
      </c>
      <c r="T46" s="8">
        <v>9.7999999999999997E-3</v>
      </c>
      <c r="U46" s="8">
        <v>2E-3</v>
      </c>
    </row>
    <row r="47" spans="2:21">
      <c r="B47" s="6" t="s">
        <v>234</v>
      </c>
      <c r="C47" s="17">
        <v>2260487</v>
      </c>
      <c r="D47" s="18" t="s">
        <v>138</v>
      </c>
      <c r="E47" s="6"/>
      <c r="F47" s="18">
        <v>520024126</v>
      </c>
      <c r="G47" s="6" t="s">
        <v>206</v>
      </c>
      <c r="H47" s="6" t="s">
        <v>215</v>
      </c>
      <c r="I47" s="6" t="s">
        <v>100</v>
      </c>
      <c r="J47" s="6"/>
      <c r="K47" s="17">
        <v>5.23</v>
      </c>
      <c r="L47" s="6" t="s">
        <v>101</v>
      </c>
      <c r="M47" s="21">
        <v>2.5999999999999999E-2</v>
      </c>
      <c r="N47" s="8">
        <v>8.6999999999999994E-3</v>
      </c>
      <c r="O47" s="7">
        <v>444762</v>
      </c>
      <c r="P47" s="7">
        <v>110.29</v>
      </c>
      <c r="Q47" s="7">
        <v>0</v>
      </c>
      <c r="R47" s="7">
        <v>490.53</v>
      </c>
      <c r="S47" s="8">
        <v>1E-3</v>
      </c>
      <c r="T47" s="8">
        <v>7.1000000000000004E-3</v>
      </c>
      <c r="U47" s="8">
        <v>1.5E-3</v>
      </c>
    </row>
    <row r="48" spans="2:21">
      <c r="B48" s="6" t="s">
        <v>235</v>
      </c>
      <c r="C48" s="17">
        <v>2260545</v>
      </c>
      <c r="D48" s="18" t="s">
        <v>138</v>
      </c>
      <c r="E48" s="6"/>
      <c r="F48" s="18">
        <v>520024126</v>
      </c>
      <c r="G48" s="6" t="s">
        <v>206</v>
      </c>
      <c r="H48" s="6" t="s">
        <v>215</v>
      </c>
      <c r="I48" s="6" t="s">
        <v>100</v>
      </c>
      <c r="J48" s="6"/>
      <c r="K48" s="17">
        <v>4.8899999999999997</v>
      </c>
      <c r="L48" s="6" t="s">
        <v>101</v>
      </c>
      <c r="M48" s="21">
        <v>2.4E-2</v>
      </c>
      <c r="N48" s="8">
        <v>1.12E-2</v>
      </c>
      <c r="O48" s="7">
        <v>368.16</v>
      </c>
      <c r="P48" s="7">
        <v>107</v>
      </c>
      <c r="Q48" s="7">
        <v>0</v>
      </c>
      <c r="R48" s="7">
        <v>0.39</v>
      </c>
      <c r="S48" s="8">
        <v>0</v>
      </c>
      <c r="T48" s="8">
        <v>0</v>
      </c>
      <c r="U48" s="8">
        <v>0</v>
      </c>
    </row>
    <row r="49" spans="2:21">
      <c r="B49" s="6" t="s">
        <v>236</v>
      </c>
      <c r="C49" s="17">
        <v>2260479</v>
      </c>
      <c r="D49" s="18" t="s">
        <v>138</v>
      </c>
      <c r="E49" s="6"/>
      <c r="F49" s="18">
        <v>520024126</v>
      </c>
      <c r="G49" s="6" t="s">
        <v>206</v>
      </c>
      <c r="H49" s="6" t="s">
        <v>215</v>
      </c>
      <c r="I49" s="6" t="s">
        <v>100</v>
      </c>
      <c r="J49" s="6"/>
      <c r="K49" s="17">
        <v>3.11</v>
      </c>
      <c r="L49" s="6" t="s">
        <v>101</v>
      </c>
      <c r="M49" s="21">
        <v>2.8500000000000001E-2</v>
      </c>
      <c r="N49" s="8">
        <v>5.7999999999999996E-3</v>
      </c>
      <c r="O49" s="7">
        <v>872421</v>
      </c>
      <c r="P49" s="7">
        <v>110.7</v>
      </c>
      <c r="Q49" s="7">
        <v>0</v>
      </c>
      <c r="R49" s="7">
        <v>965.77</v>
      </c>
      <c r="S49" s="8">
        <v>1.1000000000000001E-3</v>
      </c>
      <c r="T49" s="8">
        <v>1.41E-2</v>
      </c>
      <c r="U49" s="8">
        <v>2.8999999999999998E-3</v>
      </c>
    </row>
    <row r="50" spans="2:21">
      <c r="B50" s="6" t="s">
        <v>237</v>
      </c>
      <c r="C50" s="17">
        <v>3230265</v>
      </c>
      <c r="D50" s="18" t="s">
        <v>138</v>
      </c>
      <c r="E50" s="6"/>
      <c r="F50" s="18">
        <v>520037789</v>
      </c>
      <c r="G50" s="6" t="s">
        <v>206</v>
      </c>
      <c r="H50" s="6" t="s">
        <v>215</v>
      </c>
      <c r="I50" s="6" t="s">
        <v>100</v>
      </c>
      <c r="J50" s="6"/>
      <c r="K50" s="17">
        <v>5.71</v>
      </c>
      <c r="L50" s="6" t="s">
        <v>101</v>
      </c>
      <c r="M50" s="21">
        <v>2.35E-2</v>
      </c>
      <c r="N50" s="8">
        <v>1.2800000000000001E-2</v>
      </c>
      <c r="O50" s="7">
        <v>30979.439999999999</v>
      </c>
      <c r="P50" s="7">
        <v>107.54</v>
      </c>
      <c r="Q50" s="7">
        <v>0.71</v>
      </c>
      <c r="R50" s="7">
        <v>34.03</v>
      </c>
      <c r="S50" s="8">
        <v>0</v>
      </c>
      <c r="T50" s="8">
        <v>5.0000000000000001E-4</v>
      </c>
      <c r="U50" s="8">
        <v>1E-4</v>
      </c>
    </row>
    <row r="51" spans="2:21">
      <c r="B51" s="6" t="s">
        <v>238</v>
      </c>
      <c r="C51" s="17">
        <v>3230372</v>
      </c>
      <c r="D51" s="18" t="s">
        <v>138</v>
      </c>
      <c r="E51" s="6"/>
      <c r="F51" s="18">
        <v>520037789</v>
      </c>
      <c r="G51" s="6" t="s">
        <v>206</v>
      </c>
      <c r="H51" s="6" t="s">
        <v>215</v>
      </c>
      <c r="I51" s="6" t="s">
        <v>100</v>
      </c>
      <c r="J51" s="6"/>
      <c r="K51" s="17">
        <v>6.96</v>
      </c>
      <c r="L51" s="6" t="s">
        <v>101</v>
      </c>
      <c r="M51" s="21">
        <v>6.4999999999999997E-3</v>
      </c>
      <c r="N51" s="8">
        <v>1.2800000000000001E-2</v>
      </c>
      <c r="O51" s="7">
        <v>227892.06</v>
      </c>
      <c r="P51" s="7">
        <v>95.9</v>
      </c>
      <c r="Q51" s="7">
        <v>0</v>
      </c>
      <c r="R51" s="7">
        <v>218.55</v>
      </c>
      <c r="S51" s="8">
        <v>5.9999999999999995E-4</v>
      </c>
      <c r="T51" s="8">
        <v>3.2000000000000002E-3</v>
      </c>
      <c r="U51" s="8">
        <v>6.9999999999999999E-4</v>
      </c>
    </row>
    <row r="52" spans="2:21">
      <c r="B52" s="6" t="s">
        <v>239</v>
      </c>
      <c r="C52" s="17">
        <v>3230190</v>
      </c>
      <c r="D52" s="18" t="s">
        <v>138</v>
      </c>
      <c r="E52" s="6"/>
      <c r="F52" s="18">
        <v>520037789</v>
      </c>
      <c r="G52" s="6" t="s">
        <v>206</v>
      </c>
      <c r="H52" s="6" t="s">
        <v>215</v>
      </c>
      <c r="I52" s="6" t="s">
        <v>100</v>
      </c>
      <c r="J52" s="6"/>
      <c r="K52" s="17">
        <v>4.3499999999999996</v>
      </c>
      <c r="L52" s="6" t="s">
        <v>101</v>
      </c>
      <c r="M52" s="21">
        <v>1.7600000000000001E-2</v>
      </c>
      <c r="N52" s="8">
        <v>1.1299999999999999E-2</v>
      </c>
      <c r="O52" s="7">
        <v>527586.77</v>
      </c>
      <c r="P52" s="7">
        <v>104.83</v>
      </c>
      <c r="Q52" s="7">
        <v>0</v>
      </c>
      <c r="R52" s="7">
        <v>553.07000000000005</v>
      </c>
      <c r="S52" s="8">
        <v>4.0000000000000002E-4</v>
      </c>
      <c r="T52" s="8">
        <v>8.0999999999999996E-3</v>
      </c>
      <c r="U52" s="8">
        <v>1.6999999999999999E-3</v>
      </c>
    </row>
    <row r="53" spans="2:21">
      <c r="B53" s="6" t="s">
        <v>240</v>
      </c>
      <c r="C53" s="17">
        <v>3230232</v>
      </c>
      <c r="D53" s="18" t="s">
        <v>138</v>
      </c>
      <c r="E53" s="6"/>
      <c r="F53" s="18">
        <v>520037789</v>
      </c>
      <c r="G53" s="6" t="s">
        <v>206</v>
      </c>
      <c r="H53" s="6" t="s">
        <v>215</v>
      </c>
      <c r="I53" s="6" t="s">
        <v>100</v>
      </c>
      <c r="J53" s="6"/>
      <c r="K53" s="17">
        <v>4.92</v>
      </c>
      <c r="L53" s="6" t="s">
        <v>101</v>
      </c>
      <c r="M53" s="21">
        <v>2.1499999999999998E-2</v>
      </c>
      <c r="N53" s="8">
        <v>1.1900000000000001E-2</v>
      </c>
      <c r="O53" s="7">
        <v>758617.16</v>
      </c>
      <c r="P53" s="7">
        <v>107.7</v>
      </c>
      <c r="Q53" s="7">
        <v>0</v>
      </c>
      <c r="R53" s="7">
        <v>817.03</v>
      </c>
      <c r="S53" s="8">
        <v>5.9999999999999995E-4</v>
      </c>
      <c r="T53" s="8">
        <v>1.1900000000000001E-2</v>
      </c>
      <c r="U53" s="8">
        <v>2.5000000000000001E-3</v>
      </c>
    </row>
    <row r="54" spans="2:21">
      <c r="B54" s="6" t="s">
        <v>241</v>
      </c>
      <c r="C54" s="17">
        <v>3230166</v>
      </c>
      <c r="D54" s="18" t="s">
        <v>138</v>
      </c>
      <c r="E54" s="6"/>
      <c r="F54" s="18">
        <v>520037789</v>
      </c>
      <c r="G54" s="6" t="s">
        <v>206</v>
      </c>
      <c r="H54" s="6" t="s">
        <v>215</v>
      </c>
      <c r="I54" s="6" t="s">
        <v>100</v>
      </c>
      <c r="J54" s="6"/>
      <c r="K54" s="17">
        <v>1.22</v>
      </c>
      <c r="L54" s="6" t="s">
        <v>101</v>
      </c>
      <c r="M54" s="21">
        <v>2.5499999999999998E-2</v>
      </c>
      <c r="N54" s="8">
        <v>1.8700000000000001E-2</v>
      </c>
      <c r="O54" s="7">
        <v>189806.09</v>
      </c>
      <c r="P54" s="7">
        <v>102.65</v>
      </c>
      <c r="Q54" s="7">
        <v>0</v>
      </c>
      <c r="R54" s="7">
        <v>194.84</v>
      </c>
      <c r="S54" s="8">
        <v>2.0000000000000001E-4</v>
      </c>
      <c r="T54" s="8">
        <v>2.8E-3</v>
      </c>
      <c r="U54" s="8">
        <v>5.9999999999999995E-4</v>
      </c>
    </row>
    <row r="55" spans="2:21">
      <c r="B55" s="6" t="s">
        <v>242</v>
      </c>
      <c r="C55" s="17">
        <v>3230398</v>
      </c>
      <c r="D55" s="18" t="s">
        <v>138</v>
      </c>
      <c r="E55" s="6"/>
      <c r="F55" s="18">
        <v>520037789</v>
      </c>
      <c r="G55" s="6" t="s">
        <v>206</v>
      </c>
      <c r="H55" s="6" t="s">
        <v>215</v>
      </c>
      <c r="I55" s="6" t="s">
        <v>100</v>
      </c>
      <c r="J55" s="6"/>
      <c r="K55" s="17">
        <v>7.54</v>
      </c>
      <c r="L55" s="6" t="s">
        <v>101</v>
      </c>
      <c r="M55" s="21">
        <v>1.43E-2</v>
      </c>
      <c r="N55" s="8">
        <v>1.43E-2</v>
      </c>
      <c r="O55" s="7">
        <v>453000</v>
      </c>
      <c r="P55" s="7">
        <v>100.2</v>
      </c>
      <c r="Q55" s="7">
        <v>0</v>
      </c>
      <c r="R55" s="7">
        <v>453.91</v>
      </c>
      <c r="S55" s="8">
        <v>1.1000000000000001E-3</v>
      </c>
      <c r="T55" s="8">
        <v>6.6E-3</v>
      </c>
      <c r="U55" s="8">
        <v>1.4E-3</v>
      </c>
    </row>
    <row r="56" spans="2:21">
      <c r="B56" s="6" t="s">
        <v>243</v>
      </c>
      <c r="C56" s="17">
        <v>1940444</v>
      </c>
      <c r="D56" s="18" t="s">
        <v>138</v>
      </c>
      <c r="E56" s="6"/>
      <c r="F56" s="18">
        <v>520032640</v>
      </c>
      <c r="G56" s="6" t="s">
        <v>192</v>
      </c>
      <c r="H56" s="6" t="s">
        <v>215</v>
      </c>
      <c r="I56" s="6" t="s">
        <v>100</v>
      </c>
      <c r="J56" s="6"/>
      <c r="K56" s="17">
        <v>0.74</v>
      </c>
      <c r="L56" s="6" t="s">
        <v>101</v>
      </c>
      <c r="M56" s="21">
        <v>3.8899999999999997E-2</v>
      </c>
      <c r="N56" s="8">
        <v>1.7299999999999999E-2</v>
      </c>
      <c r="O56" s="7">
        <v>228403.63</v>
      </c>
      <c r="P56" s="7">
        <v>112.97</v>
      </c>
      <c r="Q56" s="7">
        <v>2.4700000000000002</v>
      </c>
      <c r="R56" s="7">
        <v>260.5</v>
      </c>
      <c r="S56" s="8">
        <v>2.0000000000000001E-4</v>
      </c>
      <c r="T56" s="8">
        <v>3.8E-3</v>
      </c>
      <c r="U56" s="8">
        <v>8.0000000000000004E-4</v>
      </c>
    </row>
    <row r="57" spans="2:21">
      <c r="B57" s="6" t="s">
        <v>244</v>
      </c>
      <c r="C57" s="17">
        <v>1129899</v>
      </c>
      <c r="D57" s="18" t="s">
        <v>138</v>
      </c>
      <c r="E57" s="6"/>
      <c r="F57" s="18">
        <v>513821488</v>
      </c>
      <c r="G57" s="6" t="s">
        <v>206</v>
      </c>
      <c r="H57" s="6" t="s">
        <v>215</v>
      </c>
      <c r="I57" s="6" t="s">
        <v>100</v>
      </c>
      <c r="J57" s="6"/>
      <c r="K57" s="17">
        <v>2.4900000000000002</v>
      </c>
      <c r="L57" s="6" t="s">
        <v>101</v>
      </c>
      <c r="M57" s="21">
        <v>0.04</v>
      </c>
      <c r="N57" s="8">
        <v>4.5999999999999999E-3</v>
      </c>
      <c r="O57" s="7">
        <v>247263.81</v>
      </c>
      <c r="P57" s="7">
        <v>109.14</v>
      </c>
      <c r="Q57" s="7">
        <v>0</v>
      </c>
      <c r="R57" s="7">
        <v>269.86</v>
      </c>
      <c r="S57" s="8">
        <v>8.0000000000000004E-4</v>
      </c>
      <c r="T57" s="8">
        <v>3.8999999999999998E-3</v>
      </c>
      <c r="U57" s="8">
        <v>8.0000000000000004E-4</v>
      </c>
    </row>
    <row r="58" spans="2:21">
      <c r="B58" s="6" t="s">
        <v>245</v>
      </c>
      <c r="C58" s="17">
        <v>1138544</v>
      </c>
      <c r="D58" s="18" t="s">
        <v>138</v>
      </c>
      <c r="E58" s="6"/>
      <c r="F58" s="18">
        <v>513821488</v>
      </c>
      <c r="G58" s="6" t="s">
        <v>206</v>
      </c>
      <c r="H58" s="6" t="s">
        <v>215</v>
      </c>
      <c r="I58" s="6" t="s">
        <v>100</v>
      </c>
      <c r="J58" s="6"/>
      <c r="K58" s="17">
        <v>6.69</v>
      </c>
      <c r="L58" s="6" t="s">
        <v>101</v>
      </c>
      <c r="M58" s="21">
        <v>3.5000000000000003E-2</v>
      </c>
      <c r="N58" s="8">
        <v>8.3999999999999995E-3</v>
      </c>
      <c r="O58" s="7">
        <v>379230</v>
      </c>
      <c r="P58" s="7">
        <v>121</v>
      </c>
      <c r="Q58" s="7">
        <v>0</v>
      </c>
      <c r="R58" s="7">
        <v>458.87</v>
      </c>
      <c r="S58" s="8">
        <v>5.0000000000000001E-4</v>
      </c>
      <c r="T58" s="8">
        <v>6.7000000000000002E-3</v>
      </c>
      <c r="U58" s="8">
        <v>1.4E-3</v>
      </c>
    </row>
    <row r="59" spans="2:21">
      <c r="B59" s="6" t="s">
        <v>246</v>
      </c>
      <c r="C59" s="17">
        <v>7770191</v>
      </c>
      <c r="D59" s="18" t="s">
        <v>138</v>
      </c>
      <c r="E59" s="6"/>
      <c r="F59" s="18">
        <v>520022732</v>
      </c>
      <c r="G59" s="6" t="s">
        <v>247</v>
      </c>
      <c r="H59" s="6" t="s">
        <v>215</v>
      </c>
      <c r="I59" s="6" t="s">
        <v>100</v>
      </c>
      <c r="J59" s="6"/>
      <c r="K59" s="17">
        <v>4.82</v>
      </c>
      <c r="L59" s="6" t="s">
        <v>101</v>
      </c>
      <c r="M59" s="21">
        <v>2.9899999999999999E-2</v>
      </c>
      <c r="N59" s="8">
        <v>4.3E-3</v>
      </c>
      <c r="O59" s="7">
        <v>338903.1</v>
      </c>
      <c r="P59" s="7">
        <v>112.61</v>
      </c>
      <c r="Q59" s="7">
        <v>48.92</v>
      </c>
      <c r="R59" s="7">
        <v>430.55</v>
      </c>
      <c r="S59" s="8">
        <v>1.1000000000000001E-3</v>
      </c>
      <c r="T59" s="8">
        <v>6.3E-3</v>
      </c>
      <c r="U59" s="8">
        <v>1.2999999999999999E-3</v>
      </c>
    </row>
    <row r="60" spans="2:21">
      <c r="B60" s="6" t="s">
        <v>248</v>
      </c>
      <c r="C60" s="17">
        <v>7770217</v>
      </c>
      <c r="D60" s="18" t="s">
        <v>138</v>
      </c>
      <c r="E60" s="6"/>
      <c r="F60" s="18">
        <v>520022732</v>
      </c>
      <c r="G60" s="6" t="s">
        <v>247</v>
      </c>
      <c r="H60" s="6" t="s">
        <v>215</v>
      </c>
      <c r="I60" s="6" t="s">
        <v>100</v>
      </c>
      <c r="J60" s="6"/>
      <c r="K60" s="17">
        <v>4.32</v>
      </c>
      <c r="L60" s="6" t="s">
        <v>101</v>
      </c>
      <c r="M60" s="21">
        <v>4.2999999999999997E-2</v>
      </c>
      <c r="N60" s="8">
        <v>3.3E-3</v>
      </c>
      <c r="O60" s="7">
        <v>491314.67</v>
      </c>
      <c r="P60" s="7">
        <v>117.68</v>
      </c>
      <c r="Q60" s="7">
        <v>85.18</v>
      </c>
      <c r="R60" s="7">
        <v>663.36</v>
      </c>
      <c r="S60" s="8">
        <v>5.0000000000000001E-4</v>
      </c>
      <c r="T60" s="8">
        <v>9.7000000000000003E-3</v>
      </c>
      <c r="U60" s="8">
        <v>2E-3</v>
      </c>
    </row>
    <row r="61" spans="2:21">
      <c r="B61" s="6" t="s">
        <v>249</v>
      </c>
      <c r="C61" s="17">
        <v>1139492</v>
      </c>
      <c r="D61" s="18" t="s">
        <v>138</v>
      </c>
      <c r="E61" s="6"/>
      <c r="F61" s="18">
        <v>513668277</v>
      </c>
      <c r="G61" s="6" t="s">
        <v>192</v>
      </c>
      <c r="H61" s="6" t="s">
        <v>250</v>
      </c>
      <c r="I61" s="6" t="s">
        <v>195</v>
      </c>
      <c r="J61" s="6"/>
      <c r="K61" s="17">
        <v>2.39</v>
      </c>
      <c r="L61" s="6" t="s">
        <v>101</v>
      </c>
      <c r="M61" s="21">
        <v>9.4999999999999998E-3</v>
      </c>
      <c r="N61" s="8">
        <v>5.1999999999999998E-3</v>
      </c>
      <c r="O61" s="7">
        <v>136911.67000000001</v>
      </c>
      <c r="P61" s="7">
        <v>102.38</v>
      </c>
      <c r="Q61" s="7">
        <v>0</v>
      </c>
      <c r="R61" s="7">
        <v>140.16999999999999</v>
      </c>
      <c r="S61" s="8">
        <v>2.0000000000000001E-4</v>
      </c>
      <c r="T61" s="8">
        <v>2E-3</v>
      </c>
      <c r="U61" s="8">
        <v>4.0000000000000002E-4</v>
      </c>
    </row>
    <row r="62" spans="2:21">
      <c r="B62" s="6" t="s">
        <v>251</v>
      </c>
      <c r="C62" s="17">
        <v>1157353</v>
      </c>
      <c r="D62" s="18" t="s">
        <v>138</v>
      </c>
      <c r="E62" s="6"/>
      <c r="F62" s="18">
        <v>513668277</v>
      </c>
      <c r="G62" s="6" t="s">
        <v>192</v>
      </c>
      <c r="H62" s="6" t="s">
        <v>250</v>
      </c>
      <c r="I62" s="6" t="s">
        <v>195</v>
      </c>
      <c r="J62" s="6"/>
      <c r="K62" s="17">
        <v>3.45</v>
      </c>
      <c r="L62" s="6" t="s">
        <v>101</v>
      </c>
      <c r="M62" s="21">
        <v>0.01</v>
      </c>
      <c r="N62" s="8">
        <v>2.8999999999999998E-3</v>
      </c>
      <c r="O62" s="7">
        <v>596428</v>
      </c>
      <c r="P62" s="7">
        <v>102.97</v>
      </c>
      <c r="Q62" s="7">
        <v>0</v>
      </c>
      <c r="R62" s="7">
        <v>614.14</v>
      </c>
      <c r="S62" s="8">
        <v>1.5E-3</v>
      </c>
      <c r="T62" s="8">
        <v>8.8999999999999999E-3</v>
      </c>
      <c r="U62" s="8">
        <v>1.9E-3</v>
      </c>
    </row>
    <row r="63" spans="2:21">
      <c r="B63" s="6" t="s">
        <v>252</v>
      </c>
      <c r="C63" s="17">
        <v>1161538</v>
      </c>
      <c r="D63" s="18" t="s">
        <v>138</v>
      </c>
      <c r="E63" s="6"/>
      <c r="F63" s="18">
        <v>513668277</v>
      </c>
      <c r="G63" s="6" t="s">
        <v>192</v>
      </c>
      <c r="H63" s="6" t="s">
        <v>250</v>
      </c>
      <c r="I63" s="6" t="s">
        <v>195</v>
      </c>
      <c r="J63" s="6"/>
      <c r="K63" s="17">
        <v>6.08</v>
      </c>
      <c r="L63" s="6" t="s">
        <v>101</v>
      </c>
      <c r="M63" s="21">
        <v>5.0000000000000001E-3</v>
      </c>
      <c r="N63" s="8">
        <v>2.0999999999999999E-3</v>
      </c>
      <c r="O63" s="7">
        <v>31920</v>
      </c>
      <c r="P63" s="7">
        <v>101.21</v>
      </c>
      <c r="Q63" s="7">
        <v>0</v>
      </c>
      <c r="R63" s="7">
        <v>32.31</v>
      </c>
      <c r="S63" s="8">
        <v>0</v>
      </c>
      <c r="T63" s="8">
        <v>5.0000000000000001E-4</v>
      </c>
      <c r="U63" s="8">
        <v>1E-4</v>
      </c>
    </row>
    <row r="64" spans="2:21">
      <c r="B64" s="6" t="s">
        <v>253</v>
      </c>
      <c r="C64" s="17">
        <v>1110915</v>
      </c>
      <c r="D64" s="18" t="s">
        <v>138</v>
      </c>
      <c r="E64" s="6"/>
      <c r="F64" s="18">
        <v>520043605</v>
      </c>
      <c r="G64" s="6" t="s">
        <v>254</v>
      </c>
      <c r="H64" s="6" t="s">
        <v>255</v>
      </c>
      <c r="I64" s="6" t="s">
        <v>100</v>
      </c>
      <c r="J64" s="6"/>
      <c r="K64" s="17">
        <v>6.98</v>
      </c>
      <c r="L64" s="6" t="s">
        <v>101</v>
      </c>
      <c r="M64" s="21">
        <v>5.1499999999999997E-2</v>
      </c>
      <c r="N64" s="8">
        <v>1.7500000000000002E-2</v>
      </c>
      <c r="O64" s="7">
        <v>2699</v>
      </c>
      <c r="P64" s="7">
        <v>153.05000000000001</v>
      </c>
      <c r="Q64" s="7">
        <v>0</v>
      </c>
      <c r="R64" s="7">
        <v>4.13</v>
      </c>
      <c r="S64" s="8">
        <v>0</v>
      </c>
      <c r="T64" s="8">
        <v>1E-4</v>
      </c>
      <c r="U64" s="8">
        <v>0</v>
      </c>
    </row>
    <row r="65" spans="2:21">
      <c r="B65" s="6" t="s">
        <v>256</v>
      </c>
      <c r="C65" s="17">
        <v>11109150</v>
      </c>
      <c r="D65" s="18" t="s">
        <v>138</v>
      </c>
      <c r="E65" s="6"/>
      <c r="F65" s="18">
        <v>520043605</v>
      </c>
      <c r="G65" s="6" t="s">
        <v>254</v>
      </c>
      <c r="H65" s="6" t="s">
        <v>255</v>
      </c>
      <c r="I65" s="6" t="s">
        <v>100</v>
      </c>
      <c r="J65" s="6"/>
      <c r="K65" s="17">
        <v>6.98</v>
      </c>
      <c r="L65" s="6" t="s">
        <v>101</v>
      </c>
      <c r="M65" s="21">
        <v>5.1500000000000004E-2</v>
      </c>
      <c r="N65" s="8">
        <v>1.7500000000000002E-2</v>
      </c>
      <c r="O65" s="7">
        <v>269000</v>
      </c>
      <c r="P65" s="7">
        <v>146.74</v>
      </c>
      <c r="Q65" s="7">
        <v>0</v>
      </c>
      <c r="R65" s="7">
        <v>394.74</v>
      </c>
      <c r="S65" s="8">
        <v>1E-4</v>
      </c>
      <c r="T65" s="8">
        <v>5.7999999999999996E-3</v>
      </c>
      <c r="U65" s="8">
        <v>1.1999999999999999E-3</v>
      </c>
    </row>
    <row r="66" spans="2:21">
      <c r="B66" s="6" t="s">
        <v>257</v>
      </c>
      <c r="C66" s="17">
        <v>3900271</v>
      </c>
      <c r="D66" s="18" t="s">
        <v>138</v>
      </c>
      <c r="E66" s="6"/>
      <c r="F66" s="18">
        <v>520038506</v>
      </c>
      <c r="G66" s="6" t="s">
        <v>206</v>
      </c>
      <c r="H66" s="6" t="s">
        <v>255</v>
      </c>
      <c r="I66" s="6" t="s">
        <v>100</v>
      </c>
      <c r="J66" s="6"/>
      <c r="K66" s="17">
        <v>1.37</v>
      </c>
      <c r="L66" s="6" t="s">
        <v>101</v>
      </c>
      <c r="M66" s="21">
        <v>4.4499999999999998E-2</v>
      </c>
      <c r="N66" s="8">
        <v>1.43E-2</v>
      </c>
      <c r="O66" s="7">
        <v>323414.25</v>
      </c>
      <c r="P66" s="7">
        <v>110.29</v>
      </c>
      <c r="Q66" s="7">
        <v>0</v>
      </c>
      <c r="R66" s="7">
        <v>356.69</v>
      </c>
      <c r="S66" s="8">
        <v>5.0000000000000001E-4</v>
      </c>
      <c r="T66" s="8">
        <v>5.1999999999999998E-3</v>
      </c>
      <c r="U66" s="8">
        <v>1.1000000000000001E-3</v>
      </c>
    </row>
    <row r="67" spans="2:21">
      <c r="B67" s="6" t="s">
        <v>258</v>
      </c>
      <c r="C67" s="17">
        <v>2300242</v>
      </c>
      <c r="D67" s="18" t="s">
        <v>138</v>
      </c>
      <c r="E67" s="6"/>
      <c r="F67" s="18">
        <v>520031931</v>
      </c>
      <c r="G67" s="6" t="s">
        <v>259</v>
      </c>
      <c r="H67" s="6" t="s">
        <v>255</v>
      </c>
      <c r="I67" s="6" t="s">
        <v>100</v>
      </c>
      <c r="J67" s="6"/>
      <c r="K67" s="17">
        <v>7.19</v>
      </c>
      <c r="L67" s="6" t="s">
        <v>101</v>
      </c>
      <c r="M67" s="21">
        <v>1.7000000000000001E-2</v>
      </c>
      <c r="N67" s="8">
        <v>1.01E-2</v>
      </c>
      <c r="O67" s="7">
        <v>363247.38</v>
      </c>
      <c r="P67" s="7">
        <v>105.63</v>
      </c>
      <c r="Q67" s="7">
        <v>0</v>
      </c>
      <c r="R67" s="7">
        <v>383.7</v>
      </c>
      <c r="S67" s="8">
        <v>2.9999999999999997E-4</v>
      </c>
      <c r="T67" s="8">
        <v>5.5999999999999999E-3</v>
      </c>
      <c r="U67" s="8">
        <v>1.1999999999999999E-3</v>
      </c>
    </row>
    <row r="68" spans="2:21">
      <c r="B68" s="6" t="s">
        <v>260</v>
      </c>
      <c r="C68" s="17">
        <v>1138924</v>
      </c>
      <c r="D68" s="18" t="s">
        <v>138</v>
      </c>
      <c r="E68" s="6"/>
      <c r="F68" s="18">
        <v>513623314</v>
      </c>
      <c r="G68" s="6" t="s">
        <v>206</v>
      </c>
      <c r="H68" s="6" t="s">
        <v>250</v>
      </c>
      <c r="I68" s="6" t="s">
        <v>195</v>
      </c>
      <c r="J68" s="6"/>
      <c r="K68" s="17">
        <v>4.45</v>
      </c>
      <c r="L68" s="6" t="s">
        <v>101</v>
      </c>
      <c r="M68" s="21">
        <v>1.34E-2</v>
      </c>
      <c r="N68" s="8">
        <v>7.0000000000000001E-3</v>
      </c>
      <c r="O68" s="7">
        <v>299763.78999999998</v>
      </c>
      <c r="P68" s="7">
        <v>104.54</v>
      </c>
      <c r="Q68" s="7">
        <v>0</v>
      </c>
      <c r="R68" s="7">
        <v>313.37</v>
      </c>
      <c r="S68" s="8">
        <v>8.0000000000000004E-4</v>
      </c>
      <c r="T68" s="8">
        <v>4.5999999999999999E-3</v>
      </c>
      <c r="U68" s="8">
        <v>8.9999999999999998E-4</v>
      </c>
    </row>
    <row r="69" spans="2:21">
      <c r="B69" s="6" t="s">
        <v>261</v>
      </c>
      <c r="C69" s="17">
        <v>1151000</v>
      </c>
      <c r="D69" s="18" t="s">
        <v>138</v>
      </c>
      <c r="E69" s="6"/>
      <c r="F69" s="18">
        <v>513141879</v>
      </c>
      <c r="G69" s="6" t="s">
        <v>192</v>
      </c>
      <c r="H69" s="6" t="s">
        <v>255</v>
      </c>
      <c r="I69" s="6" t="s">
        <v>100</v>
      </c>
      <c r="J69" s="6"/>
      <c r="K69" s="17">
        <v>8.0399999999999991</v>
      </c>
      <c r="L69" s="6" t="s">
        <v>101</v>
      </c>
      <c r="M69" s="21">
        <v>2.1999999999999999E-2</v>
      </c>
      <c r="N69" s="8">
        <v>2.3300000000000001E-2</v>
      </c>
      <c r="O69" s="7">
        <v>3</v>
      </c>
      <c r="P69" s="7">
        <v>4973591</v>
      </c>
      <c r="Q69" s="7">
        <v>0</v>
      </c>
      <c r="R69" s="7">
        <v>149.21</v>
      </c>
      <c r="S69" s="8">
        <v>0</v>
      </c>
      <c r="T69" s="8">
        <v>2.2000000000000001E-3</v>
      </c>
      <c r="U69" s="8">
        <v>5.0000000000000001E-4</v>
      </c>
    </row>
    <row r="70" spans="2:21">
      <c r="B70" s="6" t="s">
        <v>262</v>
      </c>
      <c r="C70" s="17">
        <v>1138585</v>
      </c>
      <c r="D70" s="18" t="s">
        <v>138</v>
      </c>
      <c r="E70" s="6"/>
      <c r="F70" s="18">
        <v>513141879</v>
      </c>
      <c r="G70" s="6" t="s">
        <v>192</v>
      </c>
      <c r="H70" s="6" t="s">
        <v>255</v>
      </c>
      <c r="I70" s="6" t="s">
        <v>100</v>
      </c>
      <c r="J70" s="6"/>
      <c r="K70" s="17">
        <v>0.74</v>
      </c>
      <c r="L70" s="6" t="s">
        <v>101</v>
      </c>
      <c r="M70" s="21">
        <v>2.8000000000000001E-2</v>
      </c>
      <c r="N70" s="8">
        <v>2.2700000000000001E-2</v>
      </c>
      <c r="O70" s="7">
        <v>1</v>
      </c>
      <c r="P70" s="7">
        <v>5121399</v>
      </c>
      <c r="Q70" s="7">
        <v>0</v>
      </c>
      <c r="R70" s="7">
        <v>51.21</v>
      </c>
      <c r="S70" s="8">
        <v>0</v>
      </c>
      <c r="T70" s="8">
        <v>6.9999999999999999E-4</v>
      </c>
      <c r="U70" s="8">
        <v>2.0000000000000001E-4</v>
      </c>
    </row>
    <row r="71" spans="2:21">
      <c r="B71" s="6" t="s">
        <v>263</v>
      </c>
      <c r="C71" s="17">
        <v>1260546</v>
      </c>
      <c r="D71" s="18" t="s">
        <v>138</v>
      </c>
      <c r="E71" s="6"/>
      <c r="F71" s="18">
        <v>520033234</v>
      </c>
      <c r="G71" s="6" t="s">
        <v>264</v>
      </c>
      <c r="H71" s="6" t="s">
        <v>255</v>
      </c>
      <c r="I71" s="6" t="s">
        <v>100</v>
      </c>
      <c r="J71" s="6"/>
      <c r="K71" s="17">
        <v>2.8</v>
      </c>
      <c r="L71" s="6" t="s">
        <v>101</v>
      </c>
      <c r="M71" s="21">
        <v>5.3499999999999999E-2</v>
      </c>
      <c r="N71" s="8">
        <v>4.9000000000000002E-2</v>
      </c>
      <c r="O71" s="7">
        <v>199706.67</v>
      </c>
      <c r="P71" s="7">
        <v>105.01</v>
      </c>
      <c r="Q71" s="7">
        <v>0</v>
      </c>
      <c r="R71" s="7">
        <v>209.71</v>
      </c>
      <c r="S71" s="8">
        <v>2.0000000000000001E-4</v>
      </c>
      <c r="T71" s="8">
        <v>3.0999999999999999E-3</v>
      </c>
      <c r="U71" s="8">
        <v>5.9999999999999995E-4</v>
      </c>
    </row>
    <row r="72" spans="2:21">
      <c r="B72" s="6" t="s">
        <v>265</v>
      </c>
      <c r="C72" s="17">
        <v>1260603</v>
      </c>
      <c r="D72" s="18" t="s">
        <v>138</v>
      </c>
      <c r="E72" s="6"/>
      <c r="F72" s="18">
        <v>520033234</v>
      </c>
      <c r="G72" s="6" t="s">
        <v>264</v>
      </c>
      <c r="H72" s="6" t="s">
        <v>255</v>
      </c>
      <c r="I72" s="6" t="s">
        <v>100</v>
      </c>
      <c r="J72" s="6"/>
      <c r="K72" s="17">
        <v>4.74</v>
      </c>
      <c r="L72" s="6" t="s">
        <v>101</v>
      </c>
      <c r="M72" s="21">
        <v>0.04</v>
      </c>
      <c r="N72" s="8">
        <v>4.5499999999999999E-2</v>
      </c>
      <c r="O72" s="7">
        <v>244200</v>
      </c>
      <c r="P72" s="7">
        <v>98.7</v>
      </c>
      <c r="Q72" s="7">
        <v>0</v>
      </c>
      <c r="R72" s="7">
        <v>241.03</v>
      </c>
      <c r="S72" s="8">
        <v>1E-4</v>
      </c>
      <c r="T72" s="8">
        <v>3.5000000000000001E-3</v>
      </c>
      <c r="U72" s="8">
        <v>6.9999999999999999E-4</v>
      </c>
    </row>
    <row r="73" spans="2:21">
      <c r="B73" s="6" t="s">
        <v>266</v>
      </c>
      <c r="C73" s="17">
        <v>1260397</v>
      </c>
      <c r="D73" s="18" t="s">
        <v>138</v>
      </c>
      <c r="E73" s="6"/>
      <c r="F73" s="18">
        <v>520033234</v>
      </c>
      <c r="G73" s="6" t="s">
        <v>264</v>
      </c>
      <c r="H73" s="6" t="s">
        <v>255</v>
      </c>
      <c r="I73" s="6" t="s">
        <v>100</v>
      </c>
      <c r="J73" s="6"/>
      <c r="K73" s="17">
        <v>0.5</v>
      </c>
      <c r="L73" s="6" t="s">
        <v>101</v>
      </c>
      <c r="M73" s="21">
        <v>5.0999999999999997E-2</v>
      </c>
      <c r="N73" s="8">
        <v>1.2800000000000001E-2</v>
      </c>
      <c r="O73" s="7">
        <v>162626.29</v>
      </c>
      <c r="P73" s="7">
        <v>124</v>
      </c>
      <c r="Q73" s="7">
        <v>0</v>
      </c>
      <c r="R73" s="7">
        <v>201.66</v>
      </c>
      <c r="S73" s="8">
        <v>8.0000000000000004E-4</v>
      </c>
      <c r="T73" s="8">
        <v>2.8999999999999998E-3</v>
      </c>
      <c r="U73" s="8">
        <v>5.9999999999999995E-4</v>
      </c>
    </row>
    <row r="74" spans="2:21">
      <c r="B74" s="6" t="s">
        <v>267</v>
      </c>
      <c r="C74" s="17">
        <v>1260652</v>
      </c>
      <c r="D74" s="18" t="s">
        <v>138</v>
      </c>
      <c r="E74" s="6"/>
      <c r="F74" s="18">
        <v>520033234</v>
      </c>
      <c r="G74" s="6" t="s">
        <v>264</v>
      </c>
      <c r="H74" s="6" t="s">
        <v>255</v>
      </c>
      <c r="I74" s="6" t="s">
        <v>100</v>
      </c>
      <c r="J74" s="6"/>
      <c r="K74" s="17">
        <v>4.8899999999999997</v>
      </c>
      <c r="L74" s="6" t="s">
        <v>101</v>
      </c>
      <c r="M74" s="21">
        <v>2.7799999999999998E-2</v>
      </c>
      <c r="N74" s="8">
        <v>4.6699999999999998E-2</v>
      </c>
      <c r="O74" s="7">
        <v>420357</v>
      </c>
      <c r="P74" s="7">
        <v>93.3</v>
      </c>
      <c r="Q74" s="7">
        <v>0</v>
      </c>
      <c r="R74" s="7">
        <v>392.19</v>
      </c>
      <c r="S74" s="8">
        <v>2.0000000000000001E-4</v>
      </c>
      <c r="T74" s="8">
        <v>5.7000000000000002E-3</v>
      </c>
      <c r="U74" s="8">
        <v>1.1999999999999999E-3</v>
      </c>
    </row>
    <row r="75" spans="2:21">
      <c r="B75" s="6" t="s">
        <v>268</v>
      </c>
      <c r="C75" s="17">
        <v>1260736</v>
      </c>
      <c r="D75" s="18" t="s">
        <v>138</v>
      </c>
      <c r="E75" s="6"/>
      <c r="F75" s="18">
        <v>520033234</v>
      </c>
      <c r="G75" s="6" t="s">
        <v>264</v>
      </c>
      <c r="H75" s="6" t="s">
        <v>255</v>
      </c>
      <c r="I75" s="6" t="s">
        <v>100</v>
      </c>
      <c r="J75" s="6"/>
      <c r="K75" s="17">
        <v>5.91</v>
      </c>
      <c r="L75" s="6" t="s">
        <v>101</v>
      </c>
      <c r="M75" s="21">
        <v>1.29E-2</v>
      </c>
      <c r="N75" s="8">
        <v>4.2999999999999997E-2</v>
      </c>
      <c r="O75" s="7">
        <v>80468</v>
      </c>
      <c r="P75" s="7">
        <v>83.65</v>
      </c>
      <c r="Q75" s="7">
        <v>0</v>
      </c>
      <c r="R75" s="7">
        <v>67.31</v>
      </c>
      <c r="S75" s="8">
        <v>1E-4</v>
      </c>
      <c r="T75" s="8">
        <v>1E-3</v>
      </c>
      <c r="U75" s="8">
        <v>2.0000000000000001E-4</v>
      </c>
    </row>
    <row r="76" spans="2:21">
      <c r="B76" s="6" t="s">
        <v>269</v>
      </c>
      <c r="C76" s="17">
        <v>7480197</v>
      </c>
      <c r="D76" s="18" t="s">
        <v>138</v>
      </c>
      <c r="E76" s="6"/>
      <c r="F76" s="18">
        <v>520029935</v>
      </c>
      <c r="G76" s="6" t="s">
        <v>192</v>
      </c>
      <c r="H76" s="6" t="s">
        <v>255</v>
      </c>
      <c r="I76" s="6" t="s">
        <v>100</v>
      </c>
      <c r="J76" s="6"/>
      <c r="K76" s="17">
        <v>4.8600000000000003</v>
      </c>
      <c r="L76" s="6" t="s">
        <v>101</v>
      </c>
      <c r="M76" s="21">
        <v>1.46E-2</v>
      </c>
      <c r="N76" s="8">
        <v>2.58E-2</v>
      </c>
      <c r="O76" s="7">
        <v>5</v>
      </c>
      <c r="P76" s="7">
        <v>4774711</v>
      </c>
      <c r="Q76" s="7">
        <v>0</v>
      </c>
      <c r="R76" s="7">
        <v>238.74</v>
      </c>
      <c r="S76" s="8">
        <v>0</v>
      </c>
      <c r="T76" s="8">
        <v>3.5000000000000001E-3</v>
      </c>
      <c r="U76" s="8">
        <v>6.9999999999999999E-4</v>
      </c>
    </row>
    <row r="77" spans="2:21">
      <c r="B77" s="6" t="s">
        <v>270</v>
      </c>
      <c r="C77" s="17">
        <v>7670284</v>
      </c>
      <c r="D77" s="18" t="s">
        <v>138</v>
      </c>
      <c r="E77" s="6"/>
      <c r="F77" s="18">
        <v>520017450</v>
      </c>
      <c r="G77" s="6" t="s">
        <v>224</v>
      </c>
      <c r="H77" s="6" t="s">
        <v>255</v>
      </c>
      <c r="I77" s="6" t="s">
        <v>100</v>
      </c>
      <c r="J77" s="6"/>
      <c r="K77" s="17">
        <v>7.7</v>
      </c>
      <c r="L77" s="6" t="s">
        <v>101</v>
      </c>
      <c r="M77" s="21">
        <v>4.4000000000000003E-3</v>
      </c>
      <c r="N77" s="8">
        <v>9.7000000000000003E-3</v>
      </c>
      <c r="O77" s="7">
        <v>58000</v>
      </c>
      <c r="P77" s="7">
        <v>96.28</v>
      </c>
      <c r="Q77" s="7">
        <v>0</v>
      </c>
      <c r="R77" s="7">
        <v>55.84</v>
      </c>
      <c r="S77" s="8">
        <v>1E-4</v>
      </c>
      <c r="T77" s="8">
        <v>8.0000000000000004E-4</v>
      </c>
      <c r="U77" s="8">
        <v>2.0000000000000001E-4</v>
      </c>
    </row>
    <row r="78" spans="2:21">
      <c r="B78" s="6" t="s">
        <v>271</v>
      </c>
      <c r="C78" s="17">
        <v>1134048</v>
      </c>
      <c r="D78" s="18" t="s">
        <v>138</v>
      </c>
      <c r="E78" s="6"/>
      <c r="F78" s="18">
        <v>513834200</v>
      </c>
      <c r="G78" s="6" t="s">
        <v>224</v>
      </c>
      <c r="H78" s="6" t="s">
        <v>255</v>
      </c>
      <c r="I78" s="6" t="s">
        <v>100</v>
      </c>
      <c r="J78" s="6"/>
      <c r="K78" s="17">
        <v>5.84</v>
      </c>
      <c r="L78" s="6" t="s">
        <v>101</v>
      </c>
      <c r="M78" s="21">
        <v>2.4E-2</v>
      </c>
      <c r="N78" s="8">
        <v>5.7999999999999996E-3</v>
      </c>
      <c r="O78" s="7">
        <v>44533</v>
      </c>
      <c r="P78" s="7">
        <v>111.79</v>
      </c>
      <c r="Q78" s="7">
        <v>0</v>
      </c>
      <c r="R78" s="7">
        <v>49.78</v>
      </c>
      <c r="S78" s="8">
        <v>2.0000000000000001E-4</v>
      </c>
      <c r="T78" s="8">
        <v>6.9999999999999999E-4</v>
      </c>
      <c r="U78" s="8">
        <v>2.0000000000000001E-4</v>
      </c>
    </row>
    <row r="79" spans="2:21">
      <c r="B79" s="6" t="s">
        <v>272</v>
      </c>
      <c r="C79" s="17">
        <v>1127422</v>
      </c>
      <c r="D79" s="18" t="s">
        <v>138</v>
      </c>
      <c r="E79" s="6"/>
      <c r="F79" s="18">
        <v>513682146</v>
      </c>
      <c r="G79" s="6" t="s">
        <v>192</v>
      </c>
      <c r="H79" s="6" t="s">
        <v>255</v>
      </c>
      <c r="I79" s="6" t="s">
        <v>100</v>
      </c>
      <c r="J79" s="6"/>
      <c r="K79" s="17">
        <v>0.75</v>
      </c>
      <c r="L79" s="6" t="s">
        <v>101</v>
      </c>
      <c r="M79" s="21">
        <v>0.02</v>
      </c>
      <c r="N79" s="8">
        <v>-1.78E-2</v>
      </c>
      <c r="O79" s="7">
        <v>88705</v>
      </c>
      <c r="P79" s="7">
        <v>106.28</v>
      </c>
      <c r="Q79" s="7">
        <v>0</v>
      </c>
      <c r="R79" s="7">
        <v>94.28</v>
      </c>
      <c r="S79" s="8">
        <v>2.9999999999999997E-4</v>
      </c>
      <c r="T79" s="8">
        <v>1.4E-3</v>
      </c>
      <c r="U79" s="8">
        <v>2.9999999999999997E-4</v>
      </c>
    </row>
    <row r="80" spans="2:21">
      <c r="B80" s="6" t="s">
        <v>273</v>
      </c>
      <c r="C80" s="17">
        <v>6130181</v>
      </c>
      <c r="D80" s="18" t="s">
        <v>138</v>
      </c>
      <c r="E80" s="6"/>
      <c r="F80" s="18">
        <v>520017807</v>
      </c>
      <c r="G80" s="6" t="s">
        <v>206</v>
      </c>
      <c r="H80" s="6" t="s">
        <v>255</v>
      </c>
      <c r="I80" s="6" t="s">
        <v>100</v>
      </c>
      <c r="J80" s="6"/>
      <c r="K80" s="17">
        <v>1.96</v>
      </c>
      <c r="L80" s="6" t="s">
        <v>101</v>
      </c>
      <c r="M80" s="21">
        <v>3.4799999999999998E-2</v>
      </c>
      <c r="N80" s="8">
        <v>1.5100000000000001E-2</v>
      </c>
      <c r="O80" s="7">
        <v>435673.92</v>
      </c>
      <c r="P80" s="7">
        <v>104.78</v>
      </c>
      <c r="Q80" s="7">
        <v>0</v>
      </c>
      <c r="R80" s="7">
        <v>456.5</v>
      </c>
      <c r="S80" s="8">
        <v>1.1000000000000001E-3</v>
      </c>
      <c r="T80" s="8">
        <v>6.6E-3</v>
      </c>
      <c r="U80" s="8">
        <v>1.4E-3</v>
      </c>
    </row>
    <row r="81" spans="2:21">
      <c r="B81" s="6" t="s">
        <v>274</v>
      </c>
      <c r="C81" s="17">
        <v>6130223</v>
      </c>
      <c r="D81" s="18" t="s">
        <v>138</v>
      </c>
      <c r="E81" s="6"/>
      <c r="F81" s="18">
        <v>520017807</v>
      </c>
      <c r="G81" s="6" t="s">
        <v>206</v>
      </c>
      <c r="H81" s="6" t="s">
        <v>255</v>
      </c>
      <c r="I81" s="6" t="s">
        <v>100</v>
      </c>
      <c r="J81" s="6"/>
      <c r="K81" s="17">
        <v>6.16</v>
      </c>
      <c r="L81" s="6" t="s">
        <v>101</v>
      </c>
      <c r="M81" s="21">
        <v>2.4E-2</v>
      </c>
      <c r="N81" s="8">
        <v>1.0699999999999999E-2</v>
      </c>
      <c r="O81" s="7">
        <v>36484</v>
      </c>
      <c r="P81" s="7">
        <v>109.8</v>
      </c>
      <c r="Q81" s="7">
        <v>0</v>
      </c>
      <c r="R81" s="7">
        <v>40.06</v>
      </c>
      <c r="S81" s="8">
        <v>1E-4</v>
      </c>
      <c r="T81" s="8">
        <v>5.9999999999999995E-4</v>
      </c>
      <c r="U81" s="8">
        <v>1E-4</v>
      </c>
    </row>
    <row r="82" spans="2:21">
      <c r="B82" s="6" t="s">
        <v>275</v>
      </c>
      <c r="C82" s="17">
        <v>1132950</v>
      </c>
      <c r="D82" s="18" t="s">
        <v>138</v>
      </c>
      <c r="E82" s="6"/>
      <c r="F82" s="18">
        <v>513754069</v>
      </c>
      <c r="G82" s="6" t="s">
        <v>224</v>
      </c>
      <c r="H82" s="6" t="s">
        <v>255</v>
      </c>
      <c r="I82" s="6" t="s">
        <v>100</v>
      </c>
      <c r="J82" s="6"/>
      <c r="K82" s="17">
        <v>3.14</v>
      </c>
      <c r="L82" s="6" t="s">
        <v>101</v>
      </c>
      <c r="M82" s="21">
        <v>2.3199999999999998E-2</v>
      </c>
      <c r="N82" s="8">
        <v>1.0200000000000001E-2</v>
      </c>
      <c r="O82" s="7">
        <v>107840</v>
      </c>
      <c r="P82" s="7">
        <v>104.82</v>
      </c>
      <c r="Q82" s="7">
        <v>0</v>
      </c>
      <c r="R82" s="7">
        <v>113.04</v>
      </c>
      <c r="S82" s="8">
        <v>2.9999999999999997E-4</v>
      </c>
      <c r="T82" s="8">
        <v>1.6000000000000001E-3</v>
      </c>
      <c r="U82" s="8">
        <v>2.9999999999999997E-4</v>
      </c>
    </row>
    <row r="83" spans="2:21">
      <c r="B83" s="6" t="s">
        <v>276</v>
      </c>
      <c r="C83" s="17">
        <v>1136050</v>
      </c>
      <c r="D83" s="18" t="s">
        <v>138</v>
      </c>
      <c r="E83" s="6"/>
      <c r="F83" s="18">
        <v>513754069</v>
      </c>
      <c r="G83" s="6" t="s">
        <v>224</v>
      </c>
      <c r="H83" s="6" t="s">
        <v>255</v>
      </c>
      <c r="I83" s="6" t="s">
        <v>100</v>
      </c>
      <c r="J83" s="6"/>
      <c r="K83" s="17">
        <v>4.58</v>
      </c>
      <c r="L83" s="6" t="s">
        <v>101</v>
      </c>
      <c r="M83" s="21">
        <v>2.4799999999999999E-2</v>
      </c>
      <c r="N83" s="8">
        <v>7.1000000000000004E-3</v>
      </c>
      <c r="O83" s="7">
        <v>337822</v>
      </c>
      <c r="P83" s="7">
        <v>109</v>
      </c>
      <c r="Q83" s="7">
        <v>0</v>
      </c>
      <c r="R83" s="7">
        <v>368.23</v>
      </c>
      <c r="S83" s="8">
        <v>8.0000000000000004E-4</v>
      </c>
      <c r="T83" s="8">
        <v>5.4000000000000003E-3</v>
      </c>
      <c r="U83" s="8">
        <v>1.1000000000000001E-3</v>
      </c>
    </row>
    <row r="84" spans="2:21">
      <c r="B84" s="6" t="s">
        <v>277</v>
      </c>
      <c r="C84" s="17">
        <v>2260529</v>
      </c>
      <c r="D84" s="18" t="s">
        <v>138</v>
      </c>
      <c r="E84" s="6"/>
      <c r="F84" s="18">
        <v>520024126</v>
      </c>
      <c r="G84" s="6" t="s">
        <v>206</v>
      </c>
      <c r="H84" s="6" t="s">
        <v>255</v>
      </c>
      <c r="I84" s="6" t="s">
        <v>100</v>
      </c>
      <c r="J84" s="6"/>
      <c r="K84" s="17">
        <v>2.99</v>
      </c>
      <c r="L84" s="6" t="s">
        <v>101</v>
      </c>
      <c r="M84" s="21">
        <v>4.3999999999999997E-2</v>
      </c>
      <c r="N84" s="8">
        <v>1.2500000000000001E-2</v>
      </c>
      <c r="O84" s="7">
        <v>211307.14</v>
      </c>
      <c r="P84" s="7">
        <v>111.17</v>
      </c>
      <c r="Q84" s="7">
        <v>0</v>
      </c>
      <c r="R84" s="7">
        <v>234.91</v>
      </c>
      <c r="S84" s="8">
        <v>1E-3</v>
      </c>
      <c r="T84" s="8">
        <v>3.3999999999999998E-3</v>
      </c>
      <c r="U84" s="8">
        <v>6.9999999999999999E-4</v>
      </c>
    </row>
    <row r="85" spans="2:21">
      <c r="B85" s="6" t="s">
        <v>278</v>
      </c>
      <c r="C85" s="17">
        <v>2260446</v>
      </c>
      <c r="D85" s="18" t="s">
        <v>138</v>
      </c>
      <c r="E85" s="6"/>
      <c r="F85" s="18">
        <v>520024126</v>
      </c>
      <c r="G85" s="6" t="s">
        <v>206</v>
      </c>
      <c r="H85" s="6" t="s">
        <v>255</v>
      </c>
      <c r="I85" s="6" t="s">
        <v>100</v>
      </c>
      <c r="J85" s="6"/>
      <c r="K85" s="17">
        <v>3.98</v>
      </c>
      <c r="L85" s="6" t="s">
        <v>101</v>
      </c>
      <c r="M85" s="21">
        <v>3.6999999999999998E-2</v>
      </c>
      <c r="N85" s="8">
        <v>1.29E-2</v>
      </c>
      <c r="O85" s="7">
        <v>82250.039999999994</v>
      </c>
      <c r="P85" s="7">
        <v>110.89</v>
      </c>
      <c r="Q85" s="7">
        <v>0</v>
      </c>
      <c r="R85" s="7">
        <v>91.21</v>
      </c>
      <c r="S85" s="8">
        <v>1E-4</v>
      </c>
      <c r="T85" s="8">
        <v>1.2999999999999999E-3</v>
      </c>
      <c r="U85" s="8">
        <v>2.9999999999999997E-4</v>
      </c>
    </row>
    <row r="86" spans="2:21">
      <c r="B86" s="6" t="s">
        <v>279</v>
      </c>
      <c r="C86" s="17">
        <v>2260495</v>
      </c>
      <c r="D86" s="18" t="s">
        <v>138</v>
      </c>
      <c r="E86" s="6"/>
      <c r="F86" s="18">
        <v>520024126</v>
      </c>
      <c r="G86" s="6" t="s">
        <v>206</v>
      </c>
      <c r="H86" s="6" t="s">
        <v>255</v>
      </c>
      <c r="I86" s="6" t="s">
        <v>100</v>
      </c>
      <c r="J86" s="6"/>
      <c r="K86" s="17">
        <v>5.82</v>
      </c>
      <c r="L86" s="6" t="s">
        <v>101</v>
      </c>
      <c r="M86" s="21">
        <v>2.81E-2</v>
      </c>
      <c r="N86" s="8">
        <v>1.3100000000000001E-2</v>
      </c>
      <c r="O86" s="7">
        <v>205491</v>
      </c>
      <c r="P86" s="7">
        <v>110.98</v>
      </c>
      <c r="Q86" s="7">
        <v>0</v>
      </c>
      <c r="R86" s="7">
        <v>228.05</v>
      </c>
      <c r="S86" s="8">
        <v>4.0000000000000002E-4</v>
      </c>
      <c r="T86" s="8">
        <v>3.3E-3</v>
      </c>
      <c r="U86" s="8">
        <v>6.9999999999999999E-4</v>
      </c>
    </row>
    <row r="87" spans="2:21">
      <c r="B87" s="6" t="s">
        <v>280</v>
      </c>
      <c r="C87" s="17">
        <v>1147602</v>
      </c>
      <c r="D87" s="18" t="s">
        <v>138</v>
      </c>
      <c r="E87" s="6"/>
      <c r="F87" s="18">
        <v>513257873</v>
      </c>
      <c r="G87" s="6" t="s">
        <v>206</v>
      </c>
      <c r="H87" s="6" t="s">
        <v>255</v>
      </c>
      <c r="I87" s="6" t="s">
        <v>100</v>
      </c>
      <c r="J87" s="6"/>
      <c r="K87" s="17">
        <v>5.12</v>
      </c>
      <c r="L87" s="6" t="s">
        <v>101</v>
      </c>
      <c r="M87" s="21">
        <v>1.4E-2</v>
      </c>
      <c r="N87" s="8">
        <v>0.01</v>
      </c>
      <c r="O87" s="7">
        <v>227206</v>
      </c>
      <c r="P87" s="7">
        <v>102.57</v>
      </c>
      <c r="Q87" s="7">
        <v>0</v>
      </c>
      <c r="R87" s="7">
        <v>233.05</v>
      </c>
      <c r="S87" s="8">
        <v>2.9999999999999997E-4</v>
      </c>
      <c r="T87" s="8">
        <v>3.3999999999999998E-3</v>
      </c>
      <c r="U87" s="8">
        <v>6.9999999999999999E-4</v>
      </c>
    </row>
    <row r="88" spans="2:21">
      <c r="B88" s="6" t="s">
        <v>281</v>
      </c>
      <c r="C88" s="17">
        <v>2310290</v>
      </c>
      <c r="D88" s="18" t="s">
        <v>138</v>
      </c>
      <c r="E88" s="6"/>
      <c r="F88" s="18">
        <v>520032046</v>
      </c>
      <c r="G88" s="6" t="s">
        <v>192</v>
      </c>
      <c r="H88" s="6" t="s">
        <v>255</v>
      </c>
      <c r="I88" s="6" t="s">
        <v>100</v>
      </c>
      <c r="J88" s="6"/>
      <c r="K88" s="17">
        <v>8.42</v>
      </c>
      <c r="L88" s="6" t="s">
        <v>101</v>
      </c>
      <c r="M88" s="21">
        <v>1.9E-2</v>
      </c>
      <c r="N88" s="8">
        <v>2.0899999999999998E-2</v>
      </c>
      <c r="O88" s="7">
        <v>12</v>
      </c>
      <c r="P88" s="7">
        <v>4921791</v>
      </c>
      <c r="Q88" s="7">
        <v>0</v>
      </c>
      <c r="R88" s="7">
        <v>590.61</v>
      </c>
      <c r="S88" s="8">
        <v>0</v>
      </c>
      <c r="T88" s="8">
        <v>8.6E-3</v>
      </c>
      <c r="U88" s="8">
        <v>1.8E-3</v>
      </c>
    </row>
    <row r="89" spans="2:21">
      <c r="B89" s="6" t="s">
        <v>282</v>
      </c>
      <c r="C89" s="17">
        <v>2310233</v>
      </c>
      <c r="D89" s="18" t="s">
        <v>138</v>
      </c>
      <c r="E89" s="6"/>
      <c r="F89" s="18">
        <v>520032046</v>
      </c>
      <c r="G89" s="6" t="s">
        <v>192</v>
      </c>
      <c r="H89" s="6" t="s">
        <v>255</v>
      </c>
      <c r="I89" s="6" t="s">
        <v>100</v>
      </c>
      <c r="J89" s="6"/>
      <c r="K89" s="17">
        <v>2.1800000000000002</v>
      </c>
      <c r="L89" s="6" t="s">
        <v>101</v>
      </c>
      <c r="M89" s="21">
        <v>1.06E-2</v>
      </c>
      <c r="N89" s="8">
        <v>2.1899999999999999E-2</v>
      </c>
      <c r="O89" s="7">
        <v>1</v>
      </c>
      <c r="P89" s="7">
        <v>4965000</v>
      </c>
      <c r="Q89" s="7">
        <v>0</v>
      </c>
      <c r="R89" s="7">
        <v>49.65</v>
      </c>
      <c r="S89" s="8">
        <v>0</v>
      </c>
      <c r="T89" s="8">
        <v>6.9999999999999999E-4</v>
      </c>
      <c r="U89" s="8">
        <v>2.0000000000000001E-4</v>
      </c>
    </row>
    <row r="90" spans="2:21">
      <c r="B90" s="6" t="s">
        <v>283</v>
      </c>
      <c r="C90" s="17">
        <v>6950083</v>
      </c>
      <c r="D90" s="18" t="s">
        <v>138</v>
      </c>
      <c r="E90" s="6"/>
      <c r="F90" s="18">
        <v>520000522</v>
      </c>
      <c r="G90" s="6" t="s">
        <v>192</v>
      </c>
      <c r="H90" s="6" t="s">
        <v>255</v>
      </c>
      <c r="I90" s="6" t="s">
        <v>100</v>
      </c>
      <c r="J90" s="6"/>
      <c r="K90" s="17">
        <v>1.23</v>
      </c>
      <c r="L90" s="6" t="s">
        <v>101</v>
      </c>
      <c r="M90" s="21">
        <v>4.4999999999999998E-2</v>
      </c>
      <c r="N90" s="8">
        <v>1.8700000000000001E-2</v>
      </c>
      <c r="O90" s="7">
        <v>966846</v>
      </c>
      <c r="P90" s="7">
        <v>124.49</v>
      </c>
      <c r="Q90" s="7">
        <v>13.11</v>
      </c>
      <c r="R90" s="7">
        <v>1216.74</v>
      </c>
      <c r="S90" s="8">
        <v>5.9999999999999995E-4</v>
      </c>
      <c r="T90" s="8">
        <v>1.77E-2</v>
      </c>
      <c r="U90" s="8">
        <v>3.7000000000000002E-3</v>
      </c>
    </row>
    <row r="91" spans="2:21">
      <c r="B91" s="6" t="s">
        <v>284</v>
      </c>
      <c r="C91" s="17">
        <v>3230208</v>
      </c>
      <c r="D91" s="18" t="s">
        <v>138</v>
      </c>
      <c r="E91" s="6"/>
      <c r="F91" s="18">
        <v>520037789</v>
      </c>
      <c r="G91" s="6" t="s">
        <v>206</v>
      </c>
      <c r="H91" s="6" t="s">
        <v>255</v>
      </c>
      <c r="I91" s="6" t="s">
        <v>100</v>
      </c>
      <c r="J91" s="6"/>
      <c r="K91" s="17">
        <v>4.3</v>
      </c>
      <c r="L91" s="6" t="s">
        <v>101</v>
      </c>
      <c r="M91" s="21">
        <v>2.3E-2</v>
      </c>
      <c r="N91" s="8">
        <v>1.5599999999999999E-2</v>
      </c>
      <c r="O91" s="7">
        <v>517298.85</v>
      </c>
      <c r="P91" s="7">
        <v>105.42</v>
      </c>
      <c r="Q91" s="7">
        <v>0</v>
      </c>
      <c r="R91" s="7">
        <v>545.34</v>
      </c>
      <c r="S91" s="8">
        <v>4.0000000000000002E-4</v>
      </c>
      <c r="T91" s="8">
        <v>7.9000000000000008E-3</v>
      </c>
      <c r="U91" s="8">
        <v>1.6999999999999999E-3</v>
      </c>
    </row>
    <row r="92" spans="2:21">
      <c r="B92" s="6" t="s">
        <v>285</v>
      </c>
      <c r="C92" s="17">
        <v>3230273</v>
      </c>
      <c r="D92" s="18" t="s">
        <v>138</v>
      </c>
      <c r="E92" s="6"/>
      <c r="F92" s="18">
        <v>520037789</v>
      </c>
      <c r="G92" s="6" t="s">
        <v>206</v>
      </c>
      <c r="H92" s="6" t="s">
        <v>255</v>
      </c>
      <c r="I92" s="6" t="s">
        <v>100</v>
      </c>
      <c r="J92" s="6"/>
      <c r="K92" s="17">
        <v>5.97</v>
      </c>
      <c r="L92" s="6" t="s">
        <v>101</v>
      </c>
      <c r="M92" s="21">
        <v>2.2499999999999999E-2</v>
      </c>
      <c r="N92" s="8">
        <v>1.7399999999999999E-2</v>
      </c>
      <c r="O92" s="7">
        <v>38276.089999999997</v>
      </c>
      <c r="P92" s="7">
        <v>105</v>
      </c>
      <c r="Q92" s="7">
        <v>0</v>
      </c>
      <c r="R92" s="7">
        <v>40.19</v>
      </c>
      <c r="S92" s="8">
        <v>1E-4</v>
      </c>
      <c r="T92" s="8">
        <v>5.9999999999999995E-4</v>
      </c>
      <c r="U92" s="8">
        <v>1E-4</v>
      </c>
    </row>
    <row r="93" spans="2:21">
      <c r="B93" s="6" t="s">
        <v>286</v>
      </c>
      <c r="C93" s="17">
        <v>1167147</v>
      </c>
      <c r="D93" s="18" t="s">
        <v>138</v>
      </c>
      <c r="E93" s="6"/>
      <c r="F93" s="18">
        <v>513992529</v>
      </c>
      <c r="G93" s="6" t="s">
        <v>206</v>
      </c>
      <c r="H93" s="6" t="s">
        <v>250</v>
      </c>
      <c r="I93" s="6" t="s">
        <v>195</v>
      </c>
      <c r="J93" s="6"/>
      <c r="K93" s="17">
        <v>7.81</v>
      </c>
      <c r="L93" s="6" t="s">
        <v>101</v>
      </c>
      <c r="M93" s="21">
        <v>1.5800000000000002E-2</v>
      </c>
      <c r="N93" s="8">
        <v>1.03E-2</v>
      </c>
      <c r="O93" s="7">
        <v>441817</v>
      </c>
      <c r="P93" s="7">
        <v>104.49</v>
      </c>
      <c r="Q93" s="7">
        <v>0</v>
      </c>
      <c r="R93" s="7">
        <v>461.65</v>
      </c>
      <c r="S93" s="8">
        <v>1.6000000000000001E-3</v>
      </c>
      <c r="T93" s="8">
        <v>6.7000000000000002E-3</v>
      </c>
      <c r="U93" s="8">
        <v>1.4E-3</v>
      </c>
    </row>
    <row r="94" spans="2:21">
      <c r="B94" s="6" t="s">
        <v>287</v>
      </c>
      <c r="C94" s="17">
        <v>1138973</v>
      </c>
      <c r="D94" s="18" t="s">
        <v>138</v>
      </c>
      <c r="E94" s="6"/>
      <c r="F94" s="18">
        <v>513992529</v>
      </c>
      <c r="G94" s="6" t="s">
        <v>206</v>
      </c>
      <c r="H94" s="6" t="s">
        <v>250</v>
      </c>
      <c r="I94" s="6" t="s">
        <v>195</v>
      </c>
      <c r="J94" s="6"/>
      <c r="K94" s="17">
        <v>6.57</v>
      </c>
      <c r="L94" s="6" t="s">
        <v>101</v>
      </c>
      <c r="M94" s="21">
        <v>1.9599999999999999E-2</v>
      </c>
      <c r="N94" s="8">
        <v>9.1999999999999998E-3</v>
      </c>
      <c r="O94" s="7">
        <v>142441</v>
      </c>
      <c r="P94" s="7">
        <v>108.6</v>
      </c>
      <c r="Q94" s="7">
        <v>0</v>
      </c>
      <c r="R94" s="7">
        <v>154.69</v>
      </c>
      <c r="S94" s="8">
        <v>1E-4</v>
      </c>
      <c r="T94" s="8">
        <v>2.3E-3</v>
      </c>
      <c r="U94" s="8">
        <v>5.0000000000000001E-4</v>
      </c>
    </row>
    <row r="95" spans="2:21">
      <c r="B95" s="6" t="s">
        <v>288</v>
      </c>
      <c r="C95" s="17">
        <v>1940600</v>
      </c>
      <c r="D95" s="18" t="s">
        <v>138</v>
      </c>
      <c r="E95" s="6"/>
      <c r="F95" s="18">
        <v>520032640</v>
      </c>
      <c r="G95" s="6" t="s">
        <v>192</v>
      </c>
      <c r="H95" s="6" t="s">
        <v>250</v>
      </c>
      <c r="I95" s="6" t="s">
        <v>195</v>
      </c>
      <c r="J95" s="6"/>
      <c r="K95" s="17">
        <v>2.54</v>
      </c>
      <c r="L95" s="6" t="s">
        <v>101</v>
      </c>
      <c r="M95" s="21">
        <v>1.4200000000000001E-2</v>
      </c>
      <c r="N95" s="8">
        <v>2.24E-2</v>
      </c>
      <c r="O95" s="7">
        <v>10</v>
      </c>
      <c r="P95" s="7">
        <v>4972000</v>
      </c>
      <c r="Q95" s="7">
        <v>0</v>
      </c>
      <c r="R95" s="7">
        <v>497.2</v>
      </c>
      <c r="S95" s="8">
        <v>0</v>
      </c>
      <c r="T95" s="8">
        <v>7.1999999999999998E-3</v>
      </c>
      <c r="U95" s="8">
        <v>1.5E-3</v>
      </c>
    </row>
    <row r="96" spans="2:21">
      <c r="B96" s="6" t="s">
        <v>289</v>
      </c>
      <c r="C96" s="17">
        <v>1940725</v>
      </c>
      <c r="D96" s="18" t="s">
        <v>138</v>
      </c>
      <c r="E96" s="6"/>
      <c r="F96" s="18">
        <v>520032640</v>
      </c>
      <c r="G96" s="6" t="s">
        <v>192</v>
      </c>
      <c r="H96" s="6" t="s">
        <v>250</v>
      </c>
      <c r="I96" s="6" t="s">
        <v>195</v>
      </c>
      <c r="J96" s="6"/>
      <c r="K96" s="17">
        <v>5.26</v>
      </c>
      <c r="L96" s="6" t="s">
        <v>101</v>
      </c>
      <c r="M96" s="21">
        <v>2.5899999999999999E-2</v>
      </c>
      <c r="N96" s="8">
        <v>2.69E-2</v>
      </c>
      <c r="O96" s="7">
        <v>12</v>
      </c>
      <c r="P96" s="7">
        <v>5012144</v>
      </c>
      <c r="Q96" s="7">
        <v>0</v>
      </c>
      <c r="R96" s="7">
        <v>601.46</v>
      </c>
      <c r="S96" s="8">
        <v>0</v>
      </c>
      <c r="T96" s="8">
        <v>8.8000000000000005E-3</v>
      </c>
      <c r="U96" s="8">
        <v>1.8E-3</v>
      </c>
    </row>
    <row r="97" spans="2:21">
      <c r="B97" s="6" t="s">
        <v>290</v>
      </c>
      <c r="C97" s="17">
        <v>1139542</v>
      </c>
      <c r="D97" s="18" t="s">
        <v>138</v>
      </c>
      <c r="E97" s="6"/>
      <c r="F97" s="18">
        <v>510216054</v>
      </c>
      <c r="G97" s="6" t="s">
        <v>226</v>
      </c>
      <c r="H97" s="6" t="s">
        <v>255</v>
      </c>
      <c r="I97" s="6" t="s">
        <v>100</v>
      </c>
      <c r="J97" s="6"/>
      <c r="K97" s="17">
        <v>4.04</v>
      </c>
      <c r="L97" s="6" t="s">
        <v>101</v>
      </c>
      <c r="M97" s="21">
        <v>1.9400000000000001E-2</v>
      </c>
      <c r="N97" s="8">
        <v>4.8999999999999998E-3</v>
      </c>
      <c r="O97" s="7">
        <v>86810.69</v>
      </c>
      <c r="P97" s="7">
        <v>107.43</v>
      </c>
      <c r="Q97" s="7">
        <v>0</v>
      </c>
      <c r="R97" s="7">
        <v>93.26</v>
      </c>
      <c r="S97" s="8">
        <v>2.0000000000000001E-4</v>
      </c>
      <c r="T97" s="8">
        <v>1.4E-3</v>
      </c>
      <c r="U97" s="8">
        <v>2.9999999999999997E-4</v>
      </c>
    </row>
    <row r="98" spans="2:21">
      <c r="B98" s="6" t="s">
        <v>291</v>
      </c>
      <c r="C98" s="17">
        <v>1135417</v>
      </c>
      <c r="D98" s="18" t="s">
        <v>138</v>
      </c>
      <c r="E98" s="6"/>
      <c r="F98" s="18">
        <v>514290345</v>
      </c>
      <c r="G98" s="6" t="s">
        <v>224</v>
      </c>
      <c r="H98" s="6" t="s">
        <v>255</v>
      </c>
      <c r="I98" s="6" t="s">
        <v>100</v>
      </c>
      <c r="J98" s="6"/>
      <c r="K98" s="17">
        <v>5.7</v>
      </c>
      <c r="L98" s="6" t="s">
        <v>101</v>
      </c>
      <c r="M98" s="21">
        <v>2.2499999999999999E-2</v>
      </c>
      <c r="N98" s="8">
        <v>3.5000000000000001E-3</v>
      </c>
      <c r="O98" s="7">
        <v>407729</v>
      </c>
      <c r="P98" s="7">
        <v>113.83</v>
      </c>
      <c r="Q98" s="7">
        <v>0</v>
      </c>
      <c r="R98" s="7">
        <v>464.12</v>
      </c>
      <c r="S98" s="8">
        <v>1E-3</v>
      </c>
      <c r="T98" s="8">
        <v>6.7999999999999996E-3</v>
      </c>
      <c r="U98" s="8">
        <v>1.4E-3</v>
      </c>
    </row>
    <row r="99" spans="2:21">
      <c r="B99" s="6" t="s">
        <v>292</v>
      </c>
      <c r="C99" s="17">
        <v>1940626</v>
      </c>
      <c r="D99" s="18" t="s">
        <v>138</v>
      </c>
      <c r="E99" s="6"/>
      <c r="F99" s="18">
        <v>520032640</v>
      </c>
      <c r="G99" s="6" t="s">
        <v>192</v>
      </c>
      <c r="H99" s="6" t="s">
        <v>250</v>
      </c>
      <c r="I99" s="6" t="s">
        <v>195</v>
      </c>
      <c r="J99" s="6"/>
      <c r="K99" s="17">
        <v>3.16</v>
      </c>
      <c r="L99" s="6" t="s">
        <v>101</v>
      </c>
      <c r="M99" s="21">
        <v>1.5900000000000001E-2</v>
      </c>
      <c r="N99" s="8">
        <v>2.18E-2</v>
      </c>
      <c r="O99" s="7">
        <v>2</v>
      </c>
      <c r="P99" s="7">
        <v>4967500</v>
      </c>
      <c r="Q99" s="7">
        <v>0</v>
      </c>
      <c r="R99" s="7">
        <v>99.35</v>
      </c>
      <c r="S99" s="8">
        <v>0</v>
      </c>
      <c r="T99" s="8">
        <v>1.4E-3</v>
      </c>
      <c r="U99" s="8">
        <v>2.9999999999999997E-4</v>
      </c>
    </row>
    <row r="100" spans="2:21">
      <c r="B100" s="6" t="s">
        <v>293</v>
      </c>
      <c r="C100" s="17">
        <v>1140615</v>
      </c>
      <c r="D100" s="18" t="s">
        <v>138</v>
      </c>
      <c r="E100" s="6"/>
      <c r="F100" s="18">
        <v>513765859</v>
      </c>
      <c r="G100" s="6" t="s">
        <v>206</v>
      </c>
      <c r="H100" s="6" t="s">
        <v>255</v>
      </c>
      <c r="I100" s="6" t="s">
        <v>100</v>
      </c>
      <c r="J100" s="6"/>
      <c r="K100" s="17">
        <v>3.71</v>
      </c>
      <c r="L100" s="6" t="s">
        <v>101</v>
      </c>
      <c r="M100" s="21">
        <v>1.6E-2</v>
      </c>
      <c r="N100" s="8">
        <v>1.09E-2</v>
      </c>
      <c r="O100" s="7">
        <v>124417</v>
      </c>
      <c r="P100" s="7">
        <v>103.89</v>
      </c>
      <c r="Q100" s="7">
        <v>0</v>
      </c>
      <c r="R100" s="7">
        <v>129.26</v>
      </c>
      <c r="S100" s="8">
        <v>2.0000000000000001E-4</v>
      </c>
      <c r="T100" s="8">
        <v>1.9E-3</v>
      </c>
      <c r="U100" s="8">
        <v>4.0000000000000002E-4</v>
      </c>
    </row>
    <row r="101" spans="2:21">
      <c r="B101" s="6" t="s">
        <v>294</v>
      </c>
      <c r="C101" s="17">
        <v>11406150</v>
      </c>
      <c r="D101" s="18" t="s">
        <v>138</v>
      </c>
      <c r="E101" s="6"/>
      <c r="F101" s="18">
        <v>513765859</v>
      </c>
      <c r="G101" s="6" t="s">
        <v>206</v>
      </c>
      <c r="H101" s="6" t="s">
        <v>255</v>
      </c>
      <c r="I101" s="6" t="s">
        <v>100</v>
      </c>
      <c r="J101" s="6"/>
      <c r="K101" s="17">
        <v>3.71</v>
      </c>
      <c r="L101" s="6" t="s">
        <v>101</v>
      </c>
      <c r="M101" s="21">
        <v>1.6E-2</v>
      </c>
      <c r="N101" s="8">
        <v>1.09E-2</v>
      </c>
      <c r="O101" s="7">
        <v>500000</v>
      </c>
      <c r="P101" s="7">
        <v>101.02</v>
      </c>
      <c r="Q101" s="7">
        <v>0</v>
      </c>
      <c r="R101" s="7">
        <v>505.11</v>
      </c>
      <c r="S101" s="8">
        <v>8.9999999999999998E-4</v>
      </c>
      <c r="T101" s="8">
        <v>7.4000000000000003E-3</v>
      </c>
      <c r="U101" s="8">
        <v>1.5E-3</v>
      </c>
    </row>
    <row r="102" spans="2:21">
      <c r="B102" s="6" t="s">
        <v>295</v>
      </c>
      <c r="C102" s="17">
        <v>1157569</v>
      </c>
      <c r="D102" s="18" t="s">
        <v>138</v>
      </c>
      <c r="E102" s="6"/>
      <c r="F102" s="18">
        <v>513765859</v>
      </c>
      <c r="G102" s="6" t="s">
        <v>206</v>
      </c>
      <c r="H102" s="6" t="s">
        <v>255</v>
      </c>
      <c r="I102" s="6" t="s">
        <v>100</v>
      </c>
      <c r="J102" s="6"/>
      <c r="K102" s="17">
        <v>5.41</v>
      </c>
      <c r="L102" s="6" t="s">
        <v>101</v>
      </c>
      <c r="M102" s="21">
        <v>1.4200000000000001E-2</v>
      </c>
      <c r="N102" s="8">
        <v>1.14E-2</v>
      </c>
      <c r="O102" s="7">
        <v>44520</v>
      </c>
      <c r="P102" s="7">
        <v>102.15</v>
      </c>
      <c r="Q102" s="7">
        <v>0</v>
      </c>
      <c r="R102" s="7">
        <v>45.48</v>
      </c>
      <c r="S102" s="8">
        <v>1E-4</v>
      </c>
      <c r="T102" s="8">
        <v>6.9999999999999999E-4</v>
      </c>
      <c r="U102" s="8">
        <v>1E-4</v>
      </c>
    </row>
    <row r="103" spans="2:21">
      <c r="B103" s="6" t="s">
        <v>296</v>
      </c>
      <c r="C103" s="17">
        <v>11575690</v>
      </c>
      <c r="D103" s="18" t="s">
        <v>138</v>
      </c>
      <c r="E103" s="6"/>
      <c r="F103" s="18">
        <v>513765859</v>
      </c>
      <c r="G103" s="6" t="s">
        <v>206</v>
      </c>
      <c r="H103" s="6" t="s">
        <v>255</v>
      </c>
      <c r="I103" s="6" t="s">
        <v>100</v>
      </c>
      <c r="J103" s="6"/>
      <c r="K103" s="17">
        <v>5.41</v>
      </c>
      <c r="L103" s="6" t="s">
        <v>101</v>
      </c>
      <c r="M103" s="21">
        <v>1.4199999999999999E-2</v>
      </c>
      <c r="N103" s="8">
        <v>1.14E-2</v>
      </c>
      <c r="O103" s="7">
        <v>350000</v>
      </c>
      <c r="P103" s="7">
        <v>98.55</v>
      </c>
      <c r="Q103" s="7">
        <v>0</v>
      </c>
      <c r="R103" s="7">
        <v>344.94</v>
      </c>
      <c r="S103" s="8">
        <v>6.9999999999999999E-4</v>
      </c>
      <c r="T103" s="8">
        <v>5.0000000000000001E-3</v>
      </c>
      <c r="U103" s="8">
        <v>1E-3</v>
      </c>
    </row>
    <row r="104" spans="2:21">
      <c r="B104" s="6" t="s">
        <v>297</v>
      </c>
      <c r="C104" s="17">
        <v>1410307</v>
      </c>
      <c r="D104" s="18" t="s">
        <v>138</v>
      </c>
      <c r="E104" s="6"/>
      <c r="F104" s="18">
        <v>520034372</v>
      </c>
      <c r="G104" s="6" t="s">
        <v>201</v>
      </c>
      <c r="H104" s="6" t="s">
        <v>255</v>
      </c>
      <c r="I104" s="6" t="s">
        <v>100</v>
      </c>
      <c r="J104" s="6"/>
      <c r="K104" s="17">
        <v>2.87</v>
      </c>
      <c r="L104" s="6" t="s">
        <v>101</v>
      </c>
      <c r="M104" s="21">
        <v>1.7999999999999999E-2</v>
      </c>
      <c r="N104" s="8">
        <v>2.0400000000000001E-2</v>
      </c>
      <c r="O104" s="7">
        <v>552454.24</v>
      </c>
      <c r="P104" s="7">
        <v>99.9</v>
      </c>
      <c r="Q104" s="7">
        <v>0</v>
      </c>
      <c r="R104" s="7">
        <v>551.9</v>
      </c>
      <c r="S104" s="8">
        <v>6.9999999999999999E-4</v>
      </c>
      <c r="T104" s="8">
        <v>8.0000000000000002E-3</v>
      </c>
      <c r="U104" s="8">
        <v>1.6999999999999999E-3</v>
      </c>
    </row>
    <row r="105" spans="2:21">
      <c r="B105" s="6" t="s">
        <v>298</v>
      </c>
      <c r="C105" s="17">
        <v>2510279</v>
      </c>
      <c r="D105" s="18" t="s">
        <v>138</v>
      </c>
      <c r="E105" s="6"/>
      <c r="F105" s="18">
        <v>520036617</v>
      </c>
      <c r="G105" s="6" t="s">
        <v>206</v>
      </c>
      <c r="H105" s="6" t="s">
        <v>299</v>
      </c>
      <c r="I105" s="6" t="s">
        <v>100</v>
      </c>
      <c r="J105" s="6"/>
      <c r="K105" s="17">
        <v>7.02</v>
      </c>
      <c r="L105" s="6" t="s">
        <v>101</v>
      </c>
      <c r="M105" s="21">
        <v>1.5299999999999999E-2</v>
      </c>
      <c r="N105" s="8">
        <v>1.11E-2</v>
      </c>
      <c r="O105" s="7">
        <v>281892</v>
      </c>
      <c r="P105" s="7">
        <v>103.5</v>
      </c>
      <c r="Q105" s="7">
        <v>0</v>
      </c>
      <c r="R105" s="7">
        <v>291.76</v>
      </c>
      <c r="S105" s="8">
        <v>8.0000000000000004E-4</v>
      </c>
      <c r="T105" s="8">
        <v>4.3E-3</v>
      </c>
      <c r="U105" s="8">
        <v>8.9999999999999998E-4</v>
      </c>
    </row>
    <row r="106" spans="2:21">
      <c r="B106" s="6" t="s">
        <v>300</v>
      </c>
      <c r="C106" s="17">
        <v>1139849</v>
      </c>
      <c r="D106" s="18" t="s">
        <v>138</v>
      </c>
      <c r="E106" s="6"/>
      <c r="F106" s="18">
        <v>520044520</v>
      </c>
      <c r="G106" s="6" t="s">
        <v>206</v>
      </c>
      <c r="H106" s="6" t="s">
        <v>301</v>
      </c>
      <c r="I106" s="6" t="s">
        <v>195</v>
      </c>
      <c r="J106" s="6"/>
      <c r="K106" s="17">
        <v>4.13</v>
      </c>
      <c r="L106" s="6" t="s">
        <v>101</v>
      </c>
      <c r="M106" s="21">
        <v>2.5000000000000001E-2</v>
      </c>
      <c r="N106" s="8">
        <v>2.0899999999999998E-2</v>
      </c>
      <c r="O106" s="7">
        <v>260</v>
      </c>
      <c r="P106" s="7">
        <v>103.59</v>
      </c>
      <c r="Q106" s="7">
        <v>0</v>
      </c>
      <c r="R106" s="7">
        <v>0.27</v>
      </c>
      <c r="S106" s="8">
        <v>0</v>
      </c>
      <c r="T106" s="8">
        <v>0</v>
      </c>
      <c r="U106" s="8">
        <v>0</v>
      </c>
    </row>
    <row r="107" spans="2:21">
      <c r="B107" s="6" t="s">
        <v>302</v>
      </c>
      <c r="C107" s="17">
        <v>11398490</v>
      </c>
      <c r="D107" s="18" t="s">
        <v>138</v>
      </c>
      <c r="E107" s="6"/>
      <c r="F107" s="18">
        <v>520044520</v>
      </c>
      <c r="G107" s="6" t="s">
        <v>206</v>
      </c>
      <c r="H107" s="6" t="s">
        <v>301</v>
      </c>
      <c r="I107" s="6" t="s">
        <v>195</v>
      </c>
      <c r="J107" s="6"/>
      <c r="K107" s="17">
        <v>4.12</v>
      </c>
      <c r="L107" s="6" t="s">
        <v>101</v>
      </c>
      <c r="M107" s="21">
        <v>2.5000000000000001E-2</v>
      </c>
      <c r="N107" s="8">
        <v>2.4400000000000002E-2</v>
      </c>
      <c r="O107" s="7">
        <v>47406.61</v>
      </c>
      <c r="P107" s="7">
        <v>102.15</v>
      </c>
      <c r="Q107" s="7">
        <v>0</v>
      </c>
      <c r="R107" s="7">
        <v>48.43</v>
      </c>
      <c r="S107" s="8">
        <v>2.0000000000000001E-4</v>
      </c>
      <c r="T107" s="8">
        <v>6.9999999999999999E-4</v>
      </c>
      <c r="U107" s="8">
        <v>1E-4</v>
      </c>
    </row>
    <row r="108" spans="2:21">
      <c r="B108" s="6" t="s">
        <v>303</v>
      </c>
      <c r="C108" s="17">
        <v>1142629</v>
      </c>
      <c r="D108" s="18" t="s">
        <v>138</v>
      </c>
      <c r="E108" s="6"/>
      <c r="F108" s="18">
        <v>520044520</v>
      </c>
      <c r="G108" s="6" t="s">
        <v>206</v>
      </c>
      <c r="H108" s="6" t="s">
        <v>301</v>
      </c>
      <c r="I108" s="6" t="s">
        <v>195</v>
      </c>
      <c r="J108" s="6"/>
      <c r="K108" s="17">
        <v>6.37</v>
      </c>
      <c r="L108" s="6" t="s">
        <v>101</v>
      </c>
      <c r="M108" s="21">
        <v>1.9E-2</v>
      </c>
      <c r="N108" s="8">
        <v>2.4E-2</v>
      </c>
      <c r="O108" s="7">
        <v>135575.54</v>
      </c>
      <c r="P108" s="7">
        <v>98</v>
      </c>
      <c r="Q108" s="7">
        <v>0</v>
      </c>
      <c r="R108" s="7">
        <v>132.86000000000001</v>
      </c>
      <c r="S108" s="8">
        <v>5.9999999999999995E-4</v>
      </c>
      <c r="T108" s="8">
        <v>1.9E-3</v>
      </c>
      <c r="U108" s="8">
        <v>4.0000000000000002E-4</v>
      </c>
    </row>
    <row r="109" spans="2:21">
      <c r="B109" s="6" t="s">
        <v>304</v>
      </c>
      <c r="C109" s="17">
        <v>1141639</v>
      </c>
      <c r="D109" s="18" t="s">
        <v>138</v>
      </c>
      <c r="E109" s="6"/>
      <c r="F109" s="18">
        <v>511809071</v>
      </c>
      <c r="G109" s="6" t="s">
        <v>247</v>
      </c>
      <c r="H109" s="6" t="s">
        <v>299</v>
      </c>
      <c r="I109" s="6" t="s">
        <v>100</v>
      </c>
      <c r="J109" s="6"/>
      <c r="K109" s="17">
        <v>1.44</v>
      </c>
      <c r="L109" s="6" t="s">
        <v>101</v>
      </c>
      <c r="M109" s="21">
        <v>2.6499999999999999E-2</v>
      </c>
      <c r="N109" s="8">
        <v>3.0700000000000002E-2</v>
      </c>
      <c r="O109" s="7">
        <v>168367.8</v>
      </c>
      <c r="P109" s="7">
        <v>100</v>
      </c>
      <c r="Q109" s="7">
        <v>0</v>
      </c>
      <c r="R109" s="7">
        <v>168.37</v>
      </c>
      <c r="S109" s="8">
        <v>4.0000000000000002E-4</v>
      </c>
      <c r="T109" s="8">
        <v>2.5000000000000001E-3</v>
      </c>
      <c r="U109" s="8">
        <v>5.0000000000000001E-4</v>
      </c>
    </row>
    <row r="110" spans="2:21">
      <c r="B110" s="6" t="s">
        <v>305</v>
      </c>
      <c r="C110" s="17">
        <v>1121763</v>
      </c>
      <c r="D110" s="18" t="s">
        <v>138</v>
      </c>
      <c r="E110" s="6"/>
      <c r="F110" s="18">
        <v>520043795</v>
      </c>
      <c r="G110" s="6" t="s">
        <v>306</v>
      </c>
      <c r="H110" s="6" t="s">
        <v>301</v>
      </c>
      <c r="I110" s="6" t="s">
        <v>195</v>
      </c>
      <c r="J110" s="6"/>
      <c r="K110" s="17">
        <v>2.59</v>
      </c>
      <c r="L110" s="6" t="s">
        <v>101</v>
      </c>
      <c r="M110" s="21">
        <v>3.95E-2</v>
      </c>
      <c r="N110" s="8">
        <v>7.0000000000000001E-3</v>
      </c>
      <c r="O110" s="7">
        <v>407682.84</v>
      </c>
      <c r="P110" s="7">
        <v>116.31</v>
      </c>
      <c r="Q110" s="7">
        <v>0</v>
      </c>
      <c r="R110" s="7">
        <v>474.18</v>
      </c>
      <c r="S110" s="8">
        <v>8.0000000000000004E-4</v>
      </c>
      <c r="T110" s="8">
        <v>6.8999999999999999E-3</v>
      </c>
      <c r="U110" s="8">
        <v>1.4E-3</v>
      </c>
    </row>
    <row r="111" spans="2:21">
      <c r="B111" s="6" t="s">
        <v>307</v>
      </c>
      <c r="C111" s="17">
        <v>7150337</v>
      </c>
      <c r="D111" s="18" t="s">
        <v>138</v>
      </c>
      <c r="E111" s="6"/>
      <c r="F111" s="18">
        <v>520025990</v>
      </c>
      <c r="G111" s="6" t="s">
        <v>308</v>
      </c>
      <c r="H111" s="6" t="s">
        <v>309</v>
      </c>
      <c r="I111" s="6" t="s">
        <v>195</v>
      </c>
      <c r="J111" s="6"/>
      <c r="K111" s="17">
        <v>0.74</v>
      </c>
      <c r="L111" s="6" t="s">
        <v>101</v>
      </c>
      <c r="M111" s="21">
        <v>5.3499999999999999E-2</v>
      </c>
      <c r="N111" s="8">
        <v>2.8400000000000002E-2</v>
      </c>
      <c r="O111" s="7">
        <v>4301.7299999999996</v>
      </c>
      <c r="P111" s="7">
        <v>105.03</v>
      </c>
      <c r="Q111" s="7">
        <v>0</v>
      </c>
      <c r="R111" s="7">
        <v>4.5199999999999996</v>
      </c>
      <c r="S111" s="8">
        <v>0</v>
      </c>
      <c r="T111" s="8">
        <v>1E-4</v>
      </c>
      <c r="U111" s="8">
        <v>0</v>
      </c>
    </row>
    <row r="112" spans="2:21">
      <c r="B112" s="6" t="s">
        <v>310</v>
      </c>
      <c r="C112" s="17">
        <v>1140821</v>
      </c>
      <c r="D112" s="18" t="s">
        <v>138</v>
      </c>
      <c r="E112" s="6"/>
      <c r="F112" s="18">
        <v>510454333</v>
      </c>
      <c r="G112" s="6" t="s">
        <v>201</v>
      </c>
      <c r="H112" s="6" t="s">
        <v>311</v>
      </c>
      <c r="I112" s="6" t="s">
        <v>100</v>
      </c>
      <c r="J112" s="6"/>
      <c r="K112" s="17">
        <v>1.05</v>
      </c>
      <c r="L112" s="6" t="s">
        <v>101</v>
      </c>
      <c r="M112" s="21">
        <v>2.8500000000000001E-2</v>
      </c>
      <c r="N112" s="8">
        <v>4.2200000000000001E-2</v>
      </c>
      <c r="O112" s="7">
        <v>30000</v>
      </c>
      <c r="P112" s="7">
        <v>100.9</v>
      </c>
      <c r="Q112" s="7">
        <v>0</v>
      </c>
      <c r="R112" s="7">
        <v>30.27</v>
      </c>
      <c r="S112" s="8">
        <v>1E-4</v>
      </c>
      <c r="T112" s="8">
        <v>4.0000000000000002E-4</v>
      </c>
      <c r="U112" s="8">
        <v>1E-4</v>
      </c>
    </row>
    <row r="113" spans="2:21">
      <c r="B113" s="6" t="s">
        <v>312</v>
      </c>
      <c r="C113" s="17">
        <v>1129550</v>
      </c>
      <c r="D113" s="18" t="s">
        <v>138</v>
      </c>
      <c r="E113" s="6"/>
      <c r="F113" s="18">
        <v>510560188</v>
      </c>
      <c r="G113" s="6" t="s">
        <v>264</v>
      </c>
      <c r="H113" s="6" t="s">
        <v>309</v>
      </c>
      <c r="I113" s="6" t="s">
        <v>195</v>
      </c>
      <c r="J113" s="6"/>
      <c r="K113" s="17">
        <v>0.27</v>
      </c>
      <c r="L113" s="6" t="s">
        <v>101</v>
      </c>
      <c r="M113" s="21">
        <v>4.8000000000000001E-2</v>
      </c>
      <c r="N113" s="8">
        <v>1.5299999999999999E-2</v>
      </c>
      <c r="O113" s="7">
        <v>67091.539999999994</v>
      </c>
      <c r="P113" s="7">
        <v>101.99</v>
      </c>
      <c r="Q113" s="7">
        <v>0</v>
      </c>
      <c r="R113" s="7">
        <v>68.430000000000007</v>
      </c>
      <c r="S113" s="8">
        <v>8.9999999999999998E-4</v>
      </c>
      <c r="T113" s="8">
        <v>1E-3</v>
      </c>
      <c r="U113" s="8">
        <v>2.0000000000000001E-4</v>
      </c>
    </row>
    <row r="114" spans="2:21">
      <c r="B114" s="6" t="s">
        <v>313</v>
      </c>
      <c r="C114" s="17">
        <v>2510162</v>
      </c>
      <c r="D114" s="18" t="s">
        <v>138</v>
      </c>
      <c r="E114" s="6"/>
      <c r="F114" s="18">
        <v>520036617</v>
      </c>
      <c r="G114" s="6" t="s">
        <v>206</v>
      </c>
      <c r="H114" s="6" t="s">
        <v>311</v>
      </c>
      <c r="I114" s="6" t="s">
        <v>100</v>
      </c>
      <c r="J114" s="6"/>
      <c r="K114" s="17">
        <v>1.1299999999999999</v>
      </c>
      <c r="L114" s="6" t="s">
        <v>101</v>
      </c>
      <c r="M114" s="21">
        <v>4.5999999999999999E-2</v>
      </c>
      <c r="N114" s="8">
        <v>2.7699999999999999E-2</v>
      </c>
      <c r="O114" s="7">
        <v>17740.05</v>
      </c>
      <c r="P114" s="7">
        <v>105</v>
      </c>
      <c r="Q114" s="7">
        <v>0</v>
      </c>
      <c r="R114" s="7">
        <v>18.63</v>
      </c>
      <c r="S114" s="8">
        <v>1E-4</v>
      </c>
      <c r="T114" s="8">
        <v>2.9999999999999997E-4</v>
      </c>
      <c r="U114" s="8">
        <v>1E-4</v>
      </c>
    </row>
    <row r="115" spans="2:21">
      <c r="B115" s="6" t="s">
        <v>314</v>
      </c>
      <c r="C115" s="17">
        <v>1132323</v>
      </c>
      <c r="D115" s="18" t="s">
        <v>138</v>
      </c>
      <c r="E115" s="6"/>
      <c r="F115" s="18">
        <v>510381601</v>
      </c>
      <c r="G115" s="6" t="s">
        <v>308</v>
      </c>
      <c r="H115" s="6" t="s">
        <v>311</v>
      </c>
      <c r="I115" s="6" t="s">
        <v>100</v>
      </c>
      <c r="J115" s="6"/>
      <c r="K115" s="17">
        <v>2.5</v>
      </c>
      <c r="L115" s="6" t="s">
        <v>101</v>
      </c>
      <c r="M115" s="21">
        <v>2.4E-2</v>
      </c>
      <c r="N115" s="8">
        <v>2.3599999999999999E-2</v>
      </c>
      <c r="O115" s="7">
        <v>67973.59</v>
      </c>
      <c r="P115" s="7">
        <v>101.25</v>
      </c>
      <c r="Q115" s="7">
        <v>0</v>
      </c>
      <c r="R115" s="7">
        <v>68.819999999999993</v>
      </c>
      <c r="S115" s="8">
        <v>2.0000000000000001E-4</v>
      </c>
      <c r="T115" s="8">
        <v>1E-3</v>
      </c>
      <c r="U115" s="8">
        <v>2.0000000000000001E-4</v>
      </c>
    </row>
    <row r="116" spans="2:21">
      <c r="B116" s="6" t="s">
        <v>315</v>
      </c>
      <c r="C116" s="17">
        <v>6120224</v>
      </c>
      <c r="D116" s="18" t="s">
        <v>138</v>
      </c>
      <c r="E116" s="6"/>
      <c r="F116" s="18">
        <v>520020116</v>
      </c>
      <c r="G116" s="6" t="s">
        <v>206</v>
      </c>
      <c r="H116" s="6" t="s">
        <v>311</v>
      </c>
      <c r="I116" s="6" t="s">
        <v>100</v>
      </c>
      <c r="J116" s="6"/>
      <c r="K116" s="17">
        <v>5.56</v>
      </c>
      <c r="L116" s="6" t="s">
        <v>101</v>
      </c>
      <c r="M116" s="21">
        <v>1.7999999999999999E-2</v>
      </c>
      <c r="N116" s="8">
        <v>1.14E-2</v>
      </c>
      <c r="O116" s="7">
        <v>191501</v>
      </c>
      <c r="P116" s="7">
        <v>104.69</v>
      </c>
      <c r="Q116" s="7">
        <v>0</v>
      </c>
      <c r="R116" s="7">
        <v>200.48</v>
      </c>
      <c r="S116" s="8">
        <v>2.9999999999999997E-4</v>
      </c>
      <c r="T116" s="8">
        <v>2.8999999999999998E-3</v>
      </c>
      <c r="U116" s="8">
        <v>5.9999999999999995E-4</v>
      </c>
    </row>
    <row r="117" spans="2:21">
      <c r="B117" s="6" t="s">
        <v>316</v>
      </c>
      <c r="C117" s="17">
        <v>61202240</v>
      </c>
      <c r="D117" s="18" t="s">
        <v>138</v>
      </c>
      <c r="E117" s="6"/>
      <c r="F117" s="18">
        <v>520020116</v>
      </c>
      <c r="G117" s="6" t="s">
        <v>206</v>
      </c>
      <c r="H117" s="6" t="s">
        <v>311</v>
      </c>
      <c r="I117" s="6" t="s">
        <v>100</v>
      </c>
      <c r="J117" s="6"/>
      <c r="K117" s="17">
        <v>5.54</v>
      </c>
      <c r="L117" s="6" t="s">
        <v>101</v>
      </c>
      <c r="M117" s="21">
        <v>1.7999999999999999E-2</v>
      </c>
      <c r="N117" s="8">
        <v>1.49E-2</v>
      </c>
      <c r="O117" s="7">
        <v>80000</v>
      </c>
      <c r="P117" s="7">
        <v>102.59</v>
      </c>
      <c r="Q117" s="7">
        <v>0</v>
      </c>
      <c r="R117" s="7">
        <v>82.07</v>
      </c>
      <c r="S117" s="8">
        <v>1E-4</v>
      </c>
      <c r="T117" s="8">
        <v>1.1999999999999999E-3</v>
      </c>
      <c r="U117" s="8">
        <v>2.0000000000000001E-4</v>
      </c>
    </row>
    <row r="118" spans="2:21">
      <c r="B118" s="6" t="s">
        <v>317</v>
      </c>
      <c r="C118" s="17">
        <v>11509030</v>
      </c>
      <c r="D118" s="18" t="s">
        <v>138</v>
      </c>
      <c r="E118" s="6"/>
      <c r="F118" s="18">
        <v>512096793</v>
      </c>
      <c r="G118" s="6" t="s">
        <v>206</v>
      </c>
      <c r="H118" s="6" t="s">
        <v>309</v>
      </c>
      <c r="I118" s="6" t="s">
        <v>195</v>
      </c>
      <c r="J118" s="6"/>
      <c r="K118" s="17">
        <v>4.87</v>
      </c>
      <c r="L118" s="6" t="s">
        <v>101</v>
      </c>
      <c r="M118" s="21">
        <v>2.8500000000000001E-2</v>
      </c>
      <c r="N118" s="8">
        <v>2.4E-2</v>
      </c>
      <c r="O118" s="7">
        <v>321890</v>
      </c>
      <c r="P118" s="7">
        <v>102.97</v>
      </c>
      <c r="Q118" s="7">
        <v>0</v>
      </c>
      <c r="R118" s="7">
        <v>331.45</v>
      </c>
      <c r="S118" s="8">
        <v>1.6999999999999999E-3</v>
      </c>
      <c r="T118" s="8">
        <v>4.7999999999999996E-3</v>
      </c>
      <c r="U118" s="8">
        <v>1E-3</v>
      </c>
    </row>
    <row r="119" spans="2:21">
      <c r="B119" s="6" t="s">
        <v>318</v>
      </c>
      <c r="C119" s="17">
        <v>1150903</v>
      </c>
      <c r="D119" s="18" t="s">
        <v>138</v>
      </c>
      <c r="E119" s="6"/>
      <c r="F119" s="18">
        <v>512096793</v>
      </c>
      <c r="G119" s="6" t="s">
        <v>206</v>
      </c>
      <c r="H119" s="6" t="s">
        <v>309</v>
      </c>
      <c r="I119" s="6" t="s">
        <v>195</v>
      </c>
      <c r="J119" s="6"/>
      <c r="K119" s="17">
        <v>4.87</v>
      </c>
      <c r="L119" s="6" t="s">
        <v>101</v>
      </c>
      <c r="M119" s="21">
        <v>2.8500000000000001E-2</v>
      </c>
      <c r="N119" s="8">
        <v>2.4E-2</v>
      </c>
      <c r="O119" s="7">
        <v>0.01</v>
      </c>
      <c r="P119" s="7">
        <v>102.97</v>
      </c>
      <c r="Q119" s="7">
        <v>0</v>
      </c>
      <c r="R119" s="7">
        <v>0</v>
      </c>
      <c r="S119" s="8">
        <v>0</v>
      </c>
      <c r="T119" s="8">
        <v>0</v>
      </c>
      <c r="U119" s="8">
        <v>0</v>
      </c>
    </row>
    <row r="120" spans="2:21">
      <c r="B120" s="6" t="s">
        <v>319</v>
      </c>
      <c r="C120" s="17">
        <v>5760160</v>
      </c>
      <c r="D120" s="18" t="s">
        <v>138</v>
      </c>
      <c r="E120" s="6"/>
      <c r="F120" s="18">
        <v>520028010</v>
      </c>
      <c r="G120" s="6" t="s">
        <v>320</v>
      </c>
      <c r="H120" s="6" t="s">
        <v>311</v>
      </c>
      <c r="I120" s="6" t="s">
        <v>100</v>
      </c>
      <c r="J120" s="6"/>
      <c r="K120" s="17">
        <v>0.45</v>
      </c>
      <c r="L120" s="6" t="s">
        <v>101</v>
      </c>
      <c r="M120" s="21">
        <v>5.1999999999999998E-2</v>
      </c>
      <c r="N120" s="8">
        <v>1.8800000000000001E-2</v>
      </c>
      <c r="O120" s="7">
        <v>85535</v>
      </c>
      <c r="P120" s="7">
        <v>123.09</v>
      </c>
      <c r="Q120" s="7">
        <v>0</v>
      </c>
      <c r="R120" s="7">
        <v>105.29</v>
      </c>
      <c r="S120" s="8">
        <v>2.0000000000000001E-4</v>
      </c>
      <c r="T120" s="8">
        <v>1.5E-3</v>
      </c>
      <c r="U120" s="8">
        <v>2.9999999999999997E-4</v>
      </c>
    </row>
    <row r="121" spans="2:21">
      <c r="B121" s="6" t="s">
        <v>321</v>
      </c>
      <c r="C121" s="17">
        <v>1127414</v>
      </c>
      <c r="D121" s="18" t="s">
        <v>138</v>
      </c>
      <c r="E121" s="6"/>
      <c r="F121" s="18">
        <v>513682146</v>
      </c>
      <c r="G121" s="6" t="s">
        <v>192</v>
      </c>
      <c r="H121" s="6" t="s">
        <v>311</v>
      </c>
      <c r="I121" s="6" t="s">
        <v>100</v>
      </c>
      <c r="J121" s="6"/>
      <c r="K121" s="17">
        <v>0.74</v>
      </c>
      <c r="L121" s="6" t="s">
        <v>101</v>
      </c>
      <c r="M121" s="21">
        <v>2.4E-2</v>
      </c>
      <c r="N121" s="8">
        <v>1.11E-2</v>
      </c>
      <c r="O121" s="7">
        <v>7125.01</v>
      </c>
      <c r="P121" s="7">
        <v>103.39</v>
      </c>
      <c r="Q121" s="7">
        <v>0</v>
      </c>
      <c r="R121" s="7">
        <v>7.37</v>
      </c>
      <c r="S121" s="8">
        <v>2.0000000000000001E-4</v>
      </c>
      <c r="T121" s="8">
        <v>1E-4</v>
      </c>
      <c r="U121" s="8">
        <v>0</v>
      </c>
    </row>
    <row r="122" spans="2:21">
      <c r="B122" s="6" t="s">
        <v>322</v>
      </c>
      <c r="C122" s="17">
        <v>1130632</v>
      </c>
      <c r="D122" s="18" t="s">
        <v>138</v>
      </c>
      <c r="E122" s="6"/>
      <c r="F122" s="18">
        <v>513257873</v>
      </c>
      <c r="G122" s="6" t="s">
        <v>206</v>
      </c>
      <c r="H122" s="6" t="s">
        <v>311</v>
      </c>
      <c r="I122" s="6" t="s">
        <v>100</v>
      </c>
      <c r="J122" s="6"/>
      <c r="K122" s="17">
        <v>2.04</v>
      </c>
      <c r="L122" s="6" t="s">
        <v>101</v>
      </c>
      <c r="M122" s="21">
        <v>3.4500000000000003E-2</v>
      </c>
      <c r="N122" s="8">
        <v>1.6E-2</v>
      </c>
      <c r="O122" s="7">
        <v>306901</v>
      </c>
      <c r="P122" s="7">
        <v>105.25</v>
      </c>
      <c r="Q122" s="7">
        <v>0</v>
      </c>
      <c r="R122" s="7">
        <v>323.01</v>
      </c>
      <c r="S122" s="8">
        <v>1E-3</v>
      </c>
      <c r="T122" s="8">
        <v>4.7000000000000002E-3</v>
      </c>
      <c r="U122" s="8">
        <v>1E-3</v>
      </c>
    </row>
    <row r="123" spans="2:21">
      <c r="B123" s="6" t="s">
        <v>323</v>
      </c>
      <c r="C123" s="17">
        <v>1138668</v>
      </c>
      <c r="D123" s="18" t="s">
        <v>138</v>
      </c>
      <c r="E123" s="6"/>
      <c r="F123" s="18">
        <v>513257873</v>
      </c>
      <c r="G123" s="6" t="s">
        <v>206</v>
      </c>
      <c r="H123" s="6" t="s">
        <v>311</v>
      </c>
      <c r="I123" s="6" t="s">
        <v>100</v>
      </c>
      <c r="J123" s="6"/>
      <c r="K123" s="17">
        <v>3.74</v>
      </c>
      <c r="L123" s="6" t="s">
        <v>101</v>
      </c>
      <c r="M123" s="21">
        <v>2.0500000000000001E-2</v>
      </c>
      <c r="N123" s="8">
        <v>1.35E-2</v>
      </c>
      <c r="O123" s="7">
        <v>87638.04</v>
      </c>
      <c r="P123" s="7">
        <v>104.5</v>
      </c>
      <c r="Q123" s="7">
        <v>0</v>
      </c>
      <c r="R123" s="7">
        <v>91.58</v>
      </c>
      <c r="S123" s="8">
        <v>2.0000000000000001E-4</v>
      </c>
      <c r="T123" s="8">
        <v>1.2999999999999999E-3</v>
      </c>
      <c r="U123" s="8">
        <v>2.9999999999999997E-4</v>
      </c>
    </row>
    <row r="124" spans="2:21">
      <c r="B124" s="6" t="s">
        <v>324</v>
      </c>
      <c r="C124" s="17">
        <v>1141696</v>
      </c>
      <c r="D124" s="18" t="s">
        <v>138</v>
      </c>
      <c r="E124" s="6"/>
      <c r="F124" s="18">
        <v>513257873</v>
      </c>
      <c r="G124" s="6" t="s">
        <v>206</v>
      </c>
      <c r="H124" s="6" t="s">
        <v>311</v>
      </c>
      <c r="I124" s="6" t="s">
        <v>100</v>
      </c>
      <c r="J124" s="6"/>
      <c r="K124" s="17">
        <v>4.33</v>
      </c>
      <c r="L124" s="6" t="s">
        <v>101</v>
      </c>
      <c r="M124" s="21">
        <v>2.0500000000000001E-2</v>
      </c>
      <c r="N124" s="8">
        <v>1.23E-2</v>
      </c>
      <c r="O124" s="7">
        <v>112192</v>
      </c>
      <c r="P124" s="7">
        <v>105.1</v>
      </c>
      <c r="Q124" s="7">
        <v>0</v>
      </c>
      <c r="R124" s="7">
        <v>117.91</v>
      </c>
      <c r="S124" s="8">
        <v>2.0000000000000001E-4</v>
      </c>
      <c r="T124" s="8">
        <v>1.6999999999999999E-3</v>
      </c>
      <c r="U124" s="8">
        <v>4.0000000000000002E-4</v>
      </c>
    </row>
    <row r="125" spans="2:21">
      <c r="B125" s="6" t="s">
        <v>325</v>
      </c>
      <c r="C125" s="17">
        <v>1168145</v>
      </c>
      <c r="D125" s="18" t="s">
        <v>138</v>
      </c>
      <c r="E125" s="6"/>
      <c r="F125" s="18">
        <v>513893123</v>
      </c>
      <c r="G125" s="6" t="s">
        <v>306</v>
      </c>
      <c r="H125" s="6" t="s">
        <v>309</v>
      </c>
      <c r="I125" s="6" t="s">
        <v>195</v>
      </c>
      <c r="J125" s="6"/>
      <c r="K125" s="17">
        <v>1.62</v>
      </c>
      <c r="L125" s="6" t="s">
        <v>101</v>
      </c>
      <c r="M125" s="21">
        <v>1.35E-2</v>
      </c>
      <c r="N125" s="8">
        <v>2.0899999999999998E-2</v>
      </c>
      <c r="O125" s="7">
        <v>536800</v>
      </c>
      <c r="P125" s="7">
        <v>99.05</v>
      </c>
      <c r="Q125" s="7">
        <v>0</v>
      </c>
      <c r="R125" s="7">
        <v>531.70000000000005</v>
      </c>
      <c r="S125" s="8">
        <v>1.4E-3</v>
      </c>
      <c r="T125" s="8">
        <v>7.7000000000000002E-3</v>
      </c>
      <c r="U125" s="8">
        <v>1.6000000000000001E-3</v>
      </c>
    </row>
    <row r="126" spans="2:21">
      <c r="B126" s="6" t="s">
        <v>326</v>
      </c>
      <c r="C126" s="17">
        <v>6990188</v>
      </c>
      <c r="D126" s="18" t="s">
        <v>138</v>
      </c>
      <c r="E126" s="6"/>
      <c r="F126" s="18">
        <v>520025438</v>
      </c>
      <c r="G126" s="6" t="s">
        <v>206</v>
      </c>
      <c r="H126" s="6" t="s">
        <v>309</v>
      </c>
      <c r="I126" s="6" t="s">
        <v>195</v>
      </c>
      <c r="J126" s="6"/>
      <c r="K126" s="17">
        <v>1.68</v>
      </c>
      <c r="L126" s="6" t="s">
        <v>101</v>
      </c>
      <c r="M126" s="21">
        <v>4.9500000000000002E-2</v>
      </c>
      <c r="N126" s="8">
        <v>2.4899999999999999E-2</v>
      </c>
      <c r="O126" s="7">
        <v>20836.689999999999</v>
      </c>
      <c r="P126" s="7">
        <v>107.3</v>
      </c>
      <c r="Q126" s="7">
        <v>0</v>
      </c>
      <c r="R126" s="7">
        <v>22.36</v>
      </c>
      <c r="S126" s="8">
        <v>0</v>
      </c>
      <c r="T126" s="8">
        <v>2.9999999999999997E-4</v>
      </c>
      <c r="U126" s="8">
        <v>1E-4</v>
      </c>
    </row>
    <row r="127" spans="2:21">
      <c r="B127" s="6" t="s">
        <v>327</v>
      </c>
      <c r="C127" s="17">
        <v>1139245</v>
      </c>
      <c r="D127" s="18" t="s">
        <v>138</v>
      </c>
      <c r="E127" s="6"/>
      <c r="F127" s="18">
        <v>511930125</v>
      </c>
      <c r="G127" s="6" t="s">
        <v>259</v>
      </c>
      <c r="H127" s="6" t="s">
        <v>311</v>
      </c>
      <c r="I127" s="6" t="s">
        <v>100</v>
      </c>
      <c r="J127" s="6"/>
      <c r="K127" s="17">
        <v>3.29</v>
      </c>
      <c r="L127" s="6" t="s">
        <v>101</v>
      </c>
      <c r="M127" s="21">
        <v>2.4500000000000001E-2</v>
      </c>
      <c r="N127" s="8">
        <v>2.52E-2</v>
      </c>
      <c r="O127" s="7">
        <v>231</v>
      </c>
      <c r="P127" s="7">
        <v>101.29</v>
      </c>
      <c r="Q127" s="7">
        <v>0</v>
      </c>
      <c r="R127" s="7">
        <v>0.23</v>
      </c>
      <c r="S127" s="8">
        <v>0</v>
      </c>
      <c r="T127" s="8">
        <v>0</v>
      </c>
      <c r="U127" s="8">
        <v>0</v>
      </c>
    </row>
    <row r="128" spans="2:21">
      <c r="B128" s="6" t="s">
        <v>328</v>
      </c>
      <c r="C128" s="17">
        <v>1132828</v>
      </c>
      <c r="D128" s="18" t="s">
        <v>138</v>
      </c>
      <c r="E128" s="6"/>
      <c r="F128" s="18">
        <v>511930125</v>
      </c>
      <c r="G128" s="6" t="s">
        <v>259</v>
      </c>
      <c r="H128" s="6" t="s">
        <v>311</v>
      </c>
      <c r="I128" s="6" t="s">
        <v>100</v>
      </c>
      <c r="J128" s="6"/>
      <c r="K128" s="17">
        <v>2.2000000000000002</v>
      </c>
      <c r="L128" s="6" t="s">
        <v>101</v>
      </c>
      <c r="M128" s="21">
        <v>1.9800000000000002E-2</v>
      </c>
      <c r="N128" s="8">
        <v>2.4400000000000002E-2</v>
      </c>
      <c r="O128" s="7">
        <v>111457.49</v>
      </c>
      <c r="P128" s="7">
        <v>99.6</v>
      </c>
      <c r="Q128" s="7">
        <v>0</v>
      </c>
      <c r="R128" s="7">
        <v>111.01</v>
      </c>
      <c r="S128" s="8">
        <v>2.0000000000000001E-4</v>
      </c>
      <c r="T128" s="8">
        <v>1.6000000000000001E-3</v>
      </c>
      <c r="U128" s="8">
        <v>2.9999999999999997E-4</v>
      </c>
    </row>
    <row r="129" spans="2:21">
      <c r="B129" s="6" t="s">
        <v>329</v>
      </c>
      <c r="C129" s="17">
        <v>1129733</v>
      </c>
      <c r="D129" s="18" t="s">
        <v>138</v>
      </c>
      <c r="E129" s="6"/>
      <c r="F129" s="18">
        <v>520036104</v>
      </c>
      <c r="G129" s="6" t="s">
        <v>308</v>
      </c>
      <c r="H129" s="6" t="s">
        <v>311</v>
      </c>
      <c r="I129" s="6" t="s">
        <v>100</v>
      </c>
      <c r="J129" s="6"/>
      <c r="K129" s="17">
        <v>2.84</v>
      </c>
      <c r="L129" s="6" t="s">
        <v>101</v>
      </c>
      <c r="M129" s="21">
        <v>4.3400000000000001E-2</v>
      </c>
      <c r="N129" s="8">
        <v>1.6400000000000001E-2</v>
      </c>
      <c r="O129" s="7">
        <v>47000.57</v>
      </c>
      <c r="P129" s="7">
        <v>107.8</v>
      </c>
      <c r="Q129" s="7">
        <v>4.5599999999999996</v>
      </c>
      <c r="R129" s="7">
        <v>55.22</v>
      </c>
      <c r="S129" s="8">
        <v>0</v>
      </c>
      <c r="T129" s="8">
        <v>8.0000000000000004E-4</v>
      </c>
      <c r="U129" s="8">
        <v>2.0000000000000001E-4</v>
      </c>
    </row>
    <row r="130" spans="2:21">
      <c r="B130" s="6" t="s">
        <v>330</v>
      </c>
      <c r="C130" s="17">
        <v>11297330</v>
      </c>
      <c r="D130" s="18" t="s">
        <v>138</v>
      </c>
      <c r="E130" s="6"/>
      <c r="F130" s="18">
        <v>520036104</v>
      </c>
      <c r="G130" s="6" t="s">
        <v>308</v>
      </c>
      <c r="H130" s="6" t="s">
        <v>311</v>
      </c>
      <c r="I130" s="6" t="s">
        <v>100</v>
      </c>
      <c r="J130" s="6"/>
      <c r="K130" s="17">
        <v>2.84</v>
      </c>
      <c r="L130" s="6" t="s">
        <v>101</v>
      </c>
      <c r="M130" s="21">
        <v>4.3400000000000001E-2</v>
      </c>
      <c r="N130" s="8">
        <v>1.6400000000000001E-2</v>
      </c>
      <c r="O130" s="7">
        <v>163000</v>
      </c>
      <c r="P130" s="7">
        <v>106.31</v>
      </c>
      <c r="Q130" s="7">
        <v>0</v>
      </c>
      <c r="R130" s="7">
        <v>173.29</v>
      </c>
      <c r="S130" s="8">
        <v>1E-4</v>
      </c>
      <c r="T130" s="8">
        <v>2.5000000000000001E-3</v>
      </c>
      <c r="U130" s="8">
        <v>5.0000000000000001E-4</v>
      </c>
    </row>
    <row r="131" spans="2:21">
      <c r="B131" s="6" t="s">
        <v>331</v>
      </c>
      <c r="C131" s="17">
        <v>1141878</v>
      </c>
      <c r="D131" s="18" t="s">
        <v>138</v>
      </c>
      <c r="E131" s="6"/>
      <c r="F131" s="18">
        <v>513668277</v>
      </c>
      <c r="G131" s="6" t="s">
        <v>192</v>
      </c>
      <c r="H131" s="6" t="s">
        <v>332</v>
      </c>
      <c r="I131" s="6" t="s">
        <v>195</v>
      </c>
      <c r="J131" s="6"/>
      <c r="K131" s="17">
        <v>1.93</v>
      </c>
      <c r="L131" s="6" t="s">
        <v>101</v>
      </c>
      <c r="M131" s="21">
        <v>1.6899999999999998E-2</v>
      </c>
      <c r="N131" s="8">
        <v>2.2599999999999999E-2</v>
      </c>
      <c r="O131" s="7">
        <v>1</v>
      </c>
      <c r="P131" s="7">
        <v>5015000</v>
      </c>
      <c r="Q131" s="7">
        <v>0</v>
      </c>
      <c r="R131" s="7">
        <v>50.15</v>
      </c>
      <c r="S131" s="8">
        <v>0</v>
      </c>
      <c r="T131" s="8">
        <v>6.9999999999999999E-4</v>
      </c>
      <c r="U131" s="8">
        <v>2.0000000000000001E-4</v>
      </c>
    </row>
    <row r="132" spans="2:21">
      <c r="B132" s="6" t="s">
        <v>333</v>
      </c>
      <c r="C132" s="17">
        <v>1132059</v>
      </c>
      <c r="D132" s="18" t="s">
        <v>138</v>
      </c>
      <c r="E132" s="6"/>
      <c r="F132" s="18">
        <v>1427976</v>
      </c>
      <c r="G132" s="6" t="s">
        <v>264</v>
      </c>
      <c r="H132" s="6" t="s">
        <v>334</v>
      </c>
      <c r="I132" s="6" t="s">
        <v>100</v>
      </c>
      <c r="J132" s="6"/>
      <c r="K132" s="17">
        <v>1.47</v>
      </c>
      <c r="L132" s="6" t="s">
        <v>101</v>
      </c>
      <c r="M132" s="21">
        <v>2.5000000000000001E-2</v>
      </c>
      <c r="N132" s="8">
        <v>0.12759999999999999</v>
      </c>
      <c r="O132" s="7">
        <v>128440.49</v>
      </c>
      <c r="P132" s="7">
        <v>87.8</v>
      </c>
      <c r="Q132" s="7">
        <v>0</v>
      </c>
      <c r="R132" s="7">
        <v>112.77</v>
      </c>
      <c r="S132" s="8">
        <v>4.0000000000000002E-4</v>
      </c>
      <c r="T132" s="8">
        <v>1.6000000000000001E-3</v>
      </c>
      <c r="U132" s="8">
        <v>2.9999999999999997E-4</v>
      </c>
    </row>
    <row r="133" spans="2:21">
      <c r="B133" s="6" t="s">
        <v>335</v>
      </c>
      <c r="C133" s="17">
        <v>61202160</v>
      </c>
      <c r="D133" s="18" t="s">
        <v>138</v>
      </c>
      <c r="E133" s="6"/>
      <c r="F133" s="18">
        <v>520020116</v>
      </c>
      <c r="G133" s="6" t="s">
        <v>206</v>
      </c>
      <c r="H133" s="6" t="s">
        <v>334</v>
      </c>
      <c r="I133" s="6" t="s">
        <v>100</v>
      </c>
      <c r="J133" s="6"/>
      <c r="K133" s="17">
        <v>2.15</v>
      </c>
      <c r="L133" s="6" t="s">
        <v>101</v>
      </c>
      <c r="M133" s="21">
        <v>3.2500000000000001E-2</v>
      </c>
      <c r="N133" s="8">
        <v>3.3799999999999997E-2</v>
      </c>
      <c r="O133" s="7">
        <v>279000</v>
      </c>
      <c r="P133" s="7">
        <v>100.16</v>
      </c>
      <c r="Q133" s="7">
        <v>0</v>
      </c>
      <c r="R133" s="7">
        <v>279.45</v>
      </c>
      <c r="S133" s="8">
        <v>8.9999999999999998E-4</v>
      </c>
      <c r="T133" s="8">
        <v>4.1000000000000003E-3</v>
      </c>
      <c r="U133" s="8">
        <v>8.0000000000000004E-4</v>
      </c>
    </row>
    <row r="134" spans="2:21">
      <c r="B134" s="6" t="s">
        <v>336</v>
      </c>
      <c r="C134" s="17">
        <v>6120240</v>
      </c>
      <c r="D134" s="18" t="s">
        <v>138</v>
      </c>
      <c r="E134" s="6"/>
      <c r="F134" s="18">
        <v>520020116</v>
      </c>
      <c r="G134" s="6" t="s">
        <v>206</v>
      </c>
      <c r="H134" s="6" t="s">
        <v>334</v>
      </c>
      <c r="I134" s="6" t="s">
        <v>100</v>
      </c>
      <c r="J134" s="6"/>
      <c r="K134" s="17">
        <v>3.53</v>
      </c>
      <c r="L134" s="6" t="s">
        <v>101</v>
      </c>
      <c r="M134" s="21">
        <v>2.2499999999999999E-2</v>
      </c>
      <c r="N134" s="8">
        <v>3.1800000000000002E-2</v>
      </c>
      <c r="O134" s="7">
        <v>8183</v>
      </c>
      <c r="P134" s="7">
        <v>97.41</v>
      </c>
      <c r="Q134" s="7">
        <v>0</v>
      </c>
      <c r="R134" s="7">
        <v>7.97</v>
      </c>
      <c r="S134" s="8">
        <v>0</v>
      </c>
      <c r="T134" s="8">
        <v>1E-4</v>
      </c>
      <c r="U134" s="8">
        <v>0</v>
      </c>
    </row>
    <row r="135" spans="2:21">
      <c r="B135" s="6" t="s">
        <v>337</v>
      </c>
      <c r="C135" s="17">
        <v>4730164</v>
      </c>
      <c r="D135" s="18" t="s">
        <v>138</v>
      </c>
      <c r="E135" s="6"/>
      <c r="F135" s="18">
        <v>520039660</v>
      </c>
      <c r="G135" s="6" t="s">
        <v>308</v>
      </c>
      <c r="H135" s="6" t="s">
        <v>117</v>
      </c>
      <c r="I135" s="6"/>
      <c r="J135" s="6"/>
      <c r="K135" s="17">
        <v>2.4700000000000002</v>
      </c>
      <c r="L135" s="6" t="s">
        <v>101</v>
      </c>
      <c r="M135" s="21">
        <v>0.06</v>
      </c>
      <c r="N135" s="8">
        <v>3.5900000000000001E-2</v>
      </c>
      <c r="O135" s="7">
        <v>543</v>
      </c>
      <c r="P135" s="7">
        <v>106.5</v>
      </c>
      <c r="Q135" s="7">
        <v>0</v>
      </c>
      <c r="R135" s="7">
        <v>0.57999999999999996</v>
      </c>
      <c r="S135" s="8">
        <v>0</v>
      </c>
      <c r="T135" s="8">
        <v>0</v>
      </c>
      <c r="U135" s="8">
        <v>0</v>
      </c>
    </row>
    <row r="136" spans="2:21">
      <c r="B136" s="6" t="s">
        <v>338</v>
      </c>
      <c r="C136" s="17">
        <v>47301640</v>
      </c>
      <c r="D136" s="18" t="s">
        <v>138</v>
      </c>
      <c r="E136" s="6"/>
      <c r="F136" s="18">
        <v>520039660</v>
      </c>
      <c r="G136" s="6" t="s">
        <v>308</v>
      </c>
      <c r="H136" s="6" t="s">
        <v>117</v>
      </c>
      <c r="I136" s="6"/>
      <c r="J136" s="6"/>
      <c r="K136" s="17">
        <v>2.4700000000000002</v>
      </c>
      <c r="L136" s="6" t="s">
        <v>101</v>
      </c>
      <c r="M136" s="21">
        <v>0.06</v>
      </c>
      <c r="N136" s="8">
        <v>3.5900000000000001E-2</v>
      </c>
      <c r="O136" s="7">
        <v>83000</v>
      </c>
      <c r="P136" s="7">
        <v>106.5</v>
      </c>
      <c r="Q136" s="7">
        <v>0</v>
      </c>
      <c r="R136" s="7">
        <v>88.4</v>
      </c>
      <c r="S136" s="8">
        <v>5.0000000000000001E-4</v>
      </c>
      <c r="T136" s="8">
        <v>1.2999999999999999E-3</v>
      </c>
      <c r="U136" s="8">
        <v>2.9999999999999997E-4</v>
      </c>
    </row>
    <row r="137" spans="2:21">
      <c r="B137" s="6" t="s">
        <v>339</v>
      </c>
      <c r="C137" s="17">
        <v>1158955</v>
      </c>
      <c r="D137" s="18" t="s">
        <v>138</v>
      </c>
      <c r="E137" s="6"/>
      <c r="F137" s="18">
        <v>515434074</v>
      </c>
      <c r="G137" s="6" t="s">
        <v>206</v>
      </c>
      <c r="H137" s="6" t="s">
        <v>117</v>
      </c>
      <c r="I137" s="6"/>
      <c r="J137" s="6"/>
      <c r="K137" s="17">
        <v>3.48</v>
      </c>
      <c r="L137" s="6" t="s">
        <v>101</v>
      </c>
      <c r="M137" s="21">
        <v>3.0000000000000001E-3</v>
      </c>
      <c r="N137" s="8">
        <v>1.9699999999999999E-2</v>
      </c>
      <c r="O137" s="7">
        <v>60415</v>
      </c>
      <c r="P137" s="7">
        <v>94.4</v>
      </c>
      <c r="Q137" s="7">
        <v>0</v>
      </c>
      <c r="R137" s="7">
        <v>57.03</v>
      </c>
      <c r="S137" s="8">
        <v>4.0000000000000002E-4</v>
      </c>
      <c r="T137" s="8">
        <v>8.0000000000000004E-4</v>
      </c>
      <c r="U137" s="8">
        <v>2.0000000000000001E-4</v>
      </c>
    </row>
    <row r="138" spans="2:21">
      <c r="B138" s="6" t="s">
        <v>340</v>
      </c>
      <c r="C138" s="17">
        <v>1155928</v>
      </c>
      <c r="D138" s="18" t="s">
        <v>138</v>
      </c>
      <c r="E138" s="6"/>
      <c r="F138" s="18">
        <v>515327120</v>
      </c>
      <c r="G138" s="6" t="s">
        <v>206</v>
      </c>
      <c r="H138" s="6" t="s">
        <v>117</v>
      </c>
      <c r="I138" s="6"/>
      <c r="J138" s="6"/>
      <c r="K138" s="17">
        <v>5.7</v>
      </c>
      <c r="L138" s="6" t="s">
        <v>101</v>
      </c>
      <c r="M138" s="21">
        <v>2.75E-2</v>
      </c>
      <c r="N138" s="8">
        <v>1.44E-2</v>
      </c>
      <c r="O138" s="7">
        <v>210628</v>
      </c>
      <c r="P138" s="7">
        <v>108.36</v>
      </c>
      <c r="Q138" s="7">
        <v>0</v>
      </c>
      <c r="R138" s="7">
        <v>228.24</v>
      </c>
      <c r="S138" s="8">
        <v>4.0000000000000002E-4</v>
      </c>
      <c r="T138" s="8">
        <v>3.3E-3</v>
      </c>
      <c r="U138" s="8">
        <v>6.9999999999999999E-4</v>
      </c>
    </row>
    <row r="139" spans="2:21">
      <c r="B139" s="6" t="s">
        <v>341</v>
      </c>
      <c r="C139" s="17">
        <v>7300171</v>
      </c>
      <c r="D139" s="18" t="s">
        <v>138</v>
      </c>
      <c r="E139" s="6"/>
      <c r="F139" s="18">
        <v>520025586</v>
      </c>
      <c r="G139" s="6" t="s">
        <v>320</v>
      </c>
      <c r="H139" s="6" t="s">
        <v>117</v>
      </c>
      <c r="I139" s="6"/>
      <c r="J139" s="6"/>
      <c r="K139" s="17">
        <v>4.82</v>
      </c>
      <c r="L139" s="6" t="s">
        <v>101</v>
      </c>
      <c r="M139" s="21">
        <v>3.6999999999999998E-2</v>
      </c>
      <c r="N139" s="8">
        <v>6.1899999999999997E-2</v>
      </c>
      <c r="O139" s="7">
        <v>136800.68</v>
      </c>
      <c r="P139" s="7">
        <v>90</v>
      </c>
      <c r="Q139" s="7">
        <v>0</v>
      </c>
      <c r="R139" s="7">
        <v>123.12</v>
      </c>
      <c r="S139" s="8">
        <v>1E-4</v>
      </c>
      <c r="T139" s="8">
        <v>1.8E-3</v>
      </c>
      <c r="U139" s="8">
        <v>4.0000000000000002E-4</v>
      </c>
    </row>
    <row r="140" spans="2:21">
      <c r="B140" s="13" t="s">
        <v>149</v>
      </c>
      <c r="C140" s="14"/>
      <c r="D140" s="20"/>
      <c r="E140" s="13"/>
      <c r="F140" s="13"/>
      <c r="G140" s="13"/>
      <c r="H140" s="13"/>
      <c r="I140" s="13"/>
      <c r="J140" s="13"/>
      <c r="K140" s="14">
        <v>3.78</v>
      </c>
      <c r="L140" s="13"/>
      <c r="N140" s="16">
        <v>2.2100000000000002E-2</v>
      </c>
      <c r="O140" s="15">
        <v>20675177.329999998</v>
      </c>
      <c r="R140" s="15">
        <v>21728.27</v>
      </c>
      <c r="T140" s="16">
        <v>0.3165</v>
      </c>
      <c r="U140" s="16">
        <v>6.5699999999999995E-2</v>
      </c>
    </row>
    <row r="141" spans="2:21">
      <c r="B141" s="6" t="s">
        <v>342</v>
      </c>
      <c r="C141" s="17">
        <v>6040422</v>
      </c>
      <c r="D141" s="18" t="s">
        <v>138</v>
      </c>
      <c r="E141" s="6"/>
      <c r="F141" s="18">
        <v>520018078</v>
      </c>
      <c r="G141" s="6" t="s">
        <v>192</v>
      </c>
      <c r="H141" s="6" t="s">
        <v>99</v>
      </c>
      <c r="I141" s="6" t="s">
        <v>100</v>
      </c>
      <c r="J141" s="6"/>
      <c r="K141" s="17">
        <v>3.3</v>
      </c>
      <c r="L141" s="6" t="s">
        <v>101</v>
      </c>
      <c r="M141" s="21">
        <v>2.0199999999999999E-2</v>
      </c>
      <c r="N141" s="8">
        <v>8.0999999999999996E-3</v>
      </c>
      <c r="O141" s="7">
        <v>10214</v>
      </c>
      <c r="P141" s="7">
        <v>105.25</v>
      </c>
      <c r="Q141" s="7">
        <v>0</v>
      </c>
      <c r="R141" s="7">
        <v>10.75</v>
      </c>
      <c r="S141" s="8">
        <v>0</v>
      </c>
      <c r="T141" s="8">
        <v>2.0000000000000001E-4</v>
      </c>
      <c r="U141" s="8">
        <v>0</v>
      </c>
    </row>
    <row r="142" spans="2:21">
      <c r="B142" s="6" t="s">
        <v>343</v>
      </c>
      <c r="C142" s="17">
        <v>7460389</v>
      </c>
      <c r="D142" s="18" t="s">
        <v>138</v>
      </c>
      <c r="E142" s="6"/>
      <c r="F142" s="18">
        <v>520003781</v>
      </c>
      <c r="G142" s="6" t="s">
        <v>344</v>
      </c>
      <c r="H142" s="6" t="s">
        <v>103</v>
      </c>
      <c r="I142" s="6" t="s">
        <v>100</v>
      </c>
      <c r="J142" s="6"/>
      <c r="K142" s="17">
        <v>4.45</v>
      </c>
      <c r="L142" s="6" t="s">
        <v>101</v>
      </c>
      <c r="M142" s="21">
        <v>2.6100000000000002E-2</v>
      </c>
      <c r="N142" s="8">
        <v>7.0000000000000001E-3</v>
      </c>
      <c r="O142" s="7">
        <v>276387.3</v>
      </c>
      <c r="P142" s="7">
        <v>109.43</v>
      </c>
      <c r="Q142" s="7">
        <v>0</v>
      </c>
      <c r="R142" s="7">
        <v>302.45</v>
      </c>
      <c r="S142" s="8">
        <v>5.0000000000000001E-4</v>
      </c>
      <c r="T142" s="8">
        <v>4.4000000000000003E-3</v>
      </c>
      <c r="U142" s="8">
        <v>8.9999999999999998E-4</v>
      </c>
    </row>
    <row r="143" spans="2:21">
      <c r="B143" s="6" t="s">
        <v>345</v>
      </c>
      <c r="C143" s="17">
        <v>1162866</v>
      </c>
      <c r="D143" s="18" t="s">
        <v>138</v>
      </c>
      <c r="E143" s="6"/>
      <c r="F143" s="18">
        <v>520026683</v>
      </c>
      <c r="G143" s="6" t="s">
        <v>206</v>
      </c>
      <c r="H143" s="6" t="s">
        <v>215</v>
      </c>
      <c r="I143" s="6" t="s">
        <v>100</v>
      </c>
      <c r="J143" s="6"/>
      <c r="K143" s="17">
        <v>8.67</v>
      </c>
      <c r="L143" s="6" t="s">
        <v>101</v>
      </c>
      <c r="M143" s="21">
        <v>2.4400000000000002E-2</v>
      </c>
      <c r="N143" s="8">
        <v>2.3599999999999999E-2</v>
      </c>
      <c r="O143" s="7">
        <v>156355</v>
      </c>
      <c r="P143" s="7">
        <v>102.26</v>
      </c>
      <c r="Q143" s="7">
        <v>0</v>
      </c>
      <c r="R143" s="7">
        <v>159.88999999999999</v>
      </c>
      <c r="S143" s="8">
        <v>2.9999999999999997E-4</v>
      </c>
      <c r="T143" s="8">
        <v>2.3E-3</v>
      </c>
      <c r="U143" s="8">
        <v>5.0000000000000001E-4</v>
      </c>
    </row>
    <row r="144" spans="2:21">
      <c r="B144" s="6" t="s">
        <v>346</v>
      </c>
      <c r="C144" s="17">
        <v>1138114</v>
      </c>
      <c r="D144" s="18" t="s">
        <v>138</v>
      </c>
      <c r="E144" s="6"/>
      <c r="F144" s="18">
        <v>520026683</v>
      </c>
      <c r="G144" s="6" t="s">
        <v>206</v>
      </c>
      <c r="H144" s="6" t="s">
        <v>215</v>
      </c>
      <c r="I144" s="6" t="s">
        <v>100</v>
      </c>
      <c r="J144" s="6"/>
      <c r="K144" s="17">
        <v>3</v>
      </c>
      <c r="L144" s="6" t="s">
        <v>101</v>
      </c>
      <c r="M144" s="21">
        <v>3.39E-2</v>
      </c>
      <c r="N144" s="8">
        <v>1.1299999999999999E-2</v>
      </c>
      <c r="O144" s="7">
        <v>290934</v>
      </c>
      <c r="P144" s="7">
        <v>109.45</v>
      </c>
      <c r="Q144" s="7">
        <v>0</v>
      </c>
      <c r="R144" s="7">
        <v>318.43</v>
      </c>
      <c r="S144" s="8">
        <v>2.9999999999999997E-4</v>
      </c>
      <c r="T144" s="8">
        <v>4.5999999999999999E-3</v>
      </c>
      <c r="U144" s="8">
        <v>1E-3</v>
      </c>
    </row>
    <row r="145" spans="2:21">
      <c r="B145" s="6" t="s">
        <v>347</v>
      </c>
      <c r="C145" s="17">
        <v>7590151</v>
      </c>
      <c r="D145" s="18" t="s">
        <v>138</v>
      </c>
      <c r="E145" s="6"/>
      <c r="F145" s="18">
        <v>520001736</v>
      </c>
      <c r="G145" s="6" t="s">
        <v>206</v>
      </c>
      <c r="H145" s="6" t="s">
        <v>215</v>
      </c>
      <c r="I145" s="6" t="s">
        <v>100</v>
      </c>
      <c r="J145" s="6"/>
      <c r="K145" s="17">
        <v>7.85</v>
      </c>
      <c r="L145" s="6" t="s">
        <v>101</v>
      </c>
      <c r="M145" s="21">
        <v>2.5499999999999998E-2</v>
      </c>
      <c r="N145" s="8">
        <v>2.1700000000000001E-2</v>
      </c>
      <c r="O145" s="7">
        <v>875570.5</v>
      </c>
      <c r="P145" s="7">
        <v>103.73</v>
      </c>
      <c r="Q145" s="7">
        <v>0</v>
      </c>
      <c r="R145" s="7">
        <v>908.23</v>
      </c>
      <c r="S145" s="8">
        <v>5.9999999999999995E-4</v>
      </c>
      <c r="T145" s="8">
        <v>1.32E-2</v>
      </c>
      <c r="U145" s="8">
        <v>2.7000000000000001E-3</v>
      </c>
    </row>
    <row r="146" spans="2:21">
      <c r="B146" s="6" t="s">
        <v>348</v>
      </c>
      <c r="C146" s="17">
        <v>1147560</v>
      </c>
      <c r="D146" s="18" t="s">
        <v>138</v>
      </c>
      <c r="E146" s="6"/>
      <c r="F146" s="18">
        <v>1744984</v>
      </c>
      <c r="G146" s="6" t="s">
        <v>264</v>
      </c>
      <c r="H146" s="6" t="s">
        <v>215</v>
      </c>
      <c r="I146" s="6" t="s">
        <v>100</v>
      </c>
      <c r="J146" s="6"/>
      <c r="K146" s="17">
        <v>3.33</v>
      </c>
      <c r="L146" s="6" t="s">
        <v>101</v>
      </c>
      <c r="M146" s="21">
        <v>3.15E-2</v>
      </c>
      <c r="N146" s="8">
        <v>5.5399999999999998E-2</v>
      </c>
      <c r="O146" s="7">
        <v>38964.980000000003</v>
      </c>
      <c r="P146" s="7">
        <v>93.01</v>
      </c>
      <c r="Q146" s="7">
        <v>0</v>
      </c>
      <c r="R146" s="7">
        <v>36.24</v>
      </c>
      <c r="S146" s="8">
        <v>2.0000000000000001E-4</v>
      </c>
      <c r="T146" s="8">
        <v>5.0000000000000001E-4</v>
      </c>
      <c r="U146" s="8">
        <v>1E-4</v>
      </c>
    </row>
    <row r="147" spans="2:21">
      <c r="B147" s="6" t="s">
        <v>349</v>
      </c>
      <c r="C147" s="17">
        <v>4160156</v>
      </c>
      <c r="D147" s="18" t="s">
        <v>138</v>
      </c>
      <c r="E147" s="6"/>
      <c r="F147" s="18">
        <v>520038910</v>
      </c>
      <c r="G147" s="6" t="s">
        <v>206</v>
      </c>
      <c r="H147" s="6" t="s">
        <v>215</v>
      </c>
      <c r="I147" s="6" t="s">
        <v>100</v>
      </c>
      <c r="J147" s="6"/>
      <c r="K147" s="17">
        <v>3.3</v>
      </c>
      <c r="L147" s="6" t="s">
        <v>101</v>
      </c>
      <c r="M147" s="21">
        <v>2.5499999999999998E-2</v>
      </c>
      <c r="N147" s="8">
        <v>8.8999999999999999E-3</v>
      </c>
      <c r="O147" s="7">
        <v>53341</v>
      </c>
      <c r="P147" s="7">
        <v>106.26</v>
      </c>
      <c r="Q147" s="7">
        <v>0</v>
      </c>
      <c r="R147" s="7">
        <v>56.68</v>
      </c>
      <c r="S147" s="8">
        <v>2.0000000000000001E-4</v>
      </c>
      <c r="T147" s="8">
        <v>8.0000000000000004E-4</v>
      </c>
      <c r="U147" s="8">
        <v>2.0000000000000001E-4</v>
      </c>
    </row>
    <row r="148" spans="2:21">
      <c r="B148" s="6" t="s">
        <v>350</v>
      </c>
      <c r="C148" s="17">
        <v>41601560</v>
      </c>
      <c r="D148" s="18" t="s">
        <v>138</v>
      </c>
      <c r="E148" s="6"/>
      <c r="F148" s="18">
        <v>520038910</v>
      </c>
      <c r="G148" s="6" t="s">
        <v>206</v>
      </c>
      <c r="H148" s="6" t="s">
        <v>215</v>
      </c>
      <c r="I148" s="6" t="s">
        <v>100</v>
      </c>
      <c r="J148" s="6"/>
      <c r="K148" s="17">
        <v>3.3</v>
      </c>
      <c r="L148" s="6" t="s">
        <v>101</v>
      </c>
      <c r="M148" s="21">
        <v>2.5499999999999998E-2</v>
      </c>
      <c r="N148" s="8">
        <v>8.8999999999999999E-3</v>
      </c>
      <c r="O148" s="7">
        <v>258000</v>
      </c>
      <c r="P148" s="7">
        <v>104.16</v>
      </c>
      <c r="Q148" s="7">
        <v>0</v>
      </c>
      <c r="R148" s="7">
        <v>268.72000000000003</v>
      </c>
      <c r="S148" s="8">
        <v>8.0000000000000004E-4</v>
      </c>
      <c r="T148" s="8">
        <v>3.8999999999999998E-3</v>
      </c>
      <c r="U148" s="8">
        <v>8.0000000000000004E-4</v>
      </c>
    </row>
    <row r="149" spans="2:21">
      <c r="B149" s="6" t="s">
        <v>351</v>
      </c>
      <c r="C149" s="17">
        <v>6000202</v>
      </c>
      <c r="D149" s="18" t="s">
        <v>138</v>
      </c>
      <c r="E149" s="6"/>
      <c r="F149" s="18">
        <v>520000472</v>
      </c>
      <c r="G149" s="6" t="s">
        <v>226</v>
      </c>
      <c r="H149" s="6" t="s">
        <v>227</v>
      </c>
      <c r="I149" s="6" t="s">
        <v>195</v>
      </c>
      <c r="J149" s="6"/>
      <c r="K149" s="17">
        <v>2.0299999999999998</v>
      </c>
      <c r="L149" s="6" t="s">
        <v>101</v>
      </c>
      <c r="M149" s="21">
        <v>4.8000000000000001E-2</v>
      </c>
      <c r="N149" s="8">
        <v>6.1999999999999998E-3</v>
      </c>
      <c r="O149" s="7">
        <v>195755.97</v>
      </c>
      <c r="P149" s="7">
        <v>108.52</v>
      </c>
      <c r="Q149" s="7">
        <v>11.77</v>
      </c>
      <c r="R149" s="7">
        <v>224.21</v>
      </c>
      <c r="S149" s="8">
        <v>1E-4</v>
      </c>
      <c r="T149" s="8">
        <v>3.3E-3</v>
      </c>
      <c r="U149" s="8">
        <v>6.9999999999999999E-4</v>
      </c>
    </row>
    <row r="150" spans="2:21">
      <c r="B150" s="6" t="s">
        <v>352</v>
      </c>
      <c r="C150" s="17">
        <v>6000228</v>
      </c>
      <c r="D150" s="18" t="s">
        <v>138</v>
      </c>
      <c r="E150" s="6"/>
      <c r="F150" s="18">
        <v>520000472</v>
      </c>
      <c r="G150" s="6" t="s">
        <v>226</v>
      </c>
      <c r="H150" s="6" t="s">
        <v>227</v>
      </c>
      <c r="I150" s="6" t="s">
        <v>195</v>
      </c>
      <c r="J150" s="6"/>
      <c r="K150" s="17">
        <v>0.41</v>
      </c>
      <c r="L150" s="6" t="s">
        <v>101</v>
      </c>
      <c r="M150" s="21">
        <v>4.4999999999999998E-2</v>
      </c>
      <c r="O150" s="7">
        <v>578857</v>
      </c>
      <c r="P150" s="7">
        <v>102.25</v>
      </c>
      <c r="Q150" s="7">
        <v>0</v>
      </c>
      <c r="R150" s="7">
        <v>591.88</v>
      </c>
      <c r="S150" s="8">
        <v>1E-3</v>
      </c>
      <c r="T150" s="8">
        <v>8.6E-3</v>
      </c>
      <c r="U150" s="8">
        <v>1.8E-3</v>
      </c>
    </row>
    <row r="151" spans="2:21">
      <c r="B151" s="6" t="s">
        <v>353</v>
      </c>
      <c r="C151" s="17">
        <v>6000277</v>
      </c>
      <c r="D151" s="18" t="s">
        <v>138</v>
      </c>
      <c r="E151" s="6"/>
      <c r="F151" s="18">
        <v>520000472</v>
      </c>
      <c r="G151" s="6" t="s">
        <v>226</v>
      </c>
      <c r="H151" s="6" t="s">
        <v>227</v>
      </c>
      <c r="I151" s="6" t="s">
        <v>195</v>
      </c>
      <c r="J151" s="6"/>
      <c r="K151" s="17">
        <v>3.35</v>
      </c>
      <c r="L151" s="6" t="s">
        <v>101</v>
      </c>
      <c r="M151" s="21">
        <v>2.5499999999999998E-2</v>
      </c>
      <c r="N151" s="8">
        <v>5.8999999999999999E-3</v>
      </c>
      <c r="O151" s="7">
        <v>40504</v>
      </c>
      <c r="P151" s="7">
        <v>106.8</v>
      </c>
      <c r="Q151" s="7">
        <v>0</v>
      </c>
      <c r="R151" s="7">
        <v>43.26</v>
      </c>
      <c r="S151" s="8">
        <v>1E-4</v>
      </c>
      <c r="T151" s="8">
        <v>5.9999999999999995E-4</v>
      </c>
      <c r="U151" s="8">
        <v>1E-4</v>
      </c>
    </row>
    <row r="152" spans="2:21">
      <c r="B152" s="6" t="s">
        <v>354</v>
      </c>
      <c r="C152" s="17">
        <v>2810299</v>
      </c>
      <c r="D152" s="18" t="s">
        <v>138</v>
      </c>
      <c r="E152" s="6"/>
      <c r="F152" s="18">
        <v>520027830</v>
      </c>
      <c r="G152" s="6" t="s">
        <v>254</v>
      </c>
      <c r="H152" s="6" t="s">
        <v>215</v>
      </c>
      <c r="I152" s="6" t="s">
        <v>100</v>
      </c>
      <c r="J152" s="6"/>
      <c r="K152" s="17">
        <v>1.96</v>
      </c>
      <c r="L152" s="6" t="s">
        <v>101</v>
      </c>
      <c r="M152" s="21">
        <v>2.4500000000000001E-2</v>
      </c>
      <c r="N152" s="8">
        <v>8.6E-3</v>
      </c>
      <c r="O152" s="7">
        <v>34332</v>
      </c>
      <c r="P152" s="7">
        <v>103.14</v>
      </c>
      <c r="Q152" s="7">
        <v>0</v>
      </c>
      <c r="R152" s="7">
        <v>35.409999999999997</v>
      </c>
      <c r="S152" s="8">
        <v>0</v>
      </c>
      <c r="T152" s="8">
        <v>5.0000000000000001E-4</v>
      </c>
      <c r="U152" s="8">
        <v>1E-4</v>
      </c>
    </row>
    <row r="153" spans="2:21">
      <c r="B153" s="6" t="s">
        <v>355</v>
      </c>
      <c r="C153" s="17">
        <v>6040331</v>
      </c>
      <c r="D153" s="18" t="s">
        <v>138</v>
      </c>
      <c r="E153" s="6"/>
      <c r="F153" s="18">
        <v>520018078</v>
      </c>
      <c r="G153" s="6" t="s">
        <v>192</v>
      </c>
      <c r="H153" s="6" t="s">
        <v>215</v>
      </c>
      <c r="I153" s="6" t="s">
        <v>100</v>
      </c>
      <c r="J153" s="6"/>
      <c r="K153" s="17">
        <v>0.31</v>
      </c>
      <c r="L153" s="6" t="s">
        <v>101</v>
      </c>
      <c r="M153" s="21">
        <v>3.2500000000000001E-2</v>
      </c>
      <c r="N153" s="8">
        <v>-1.1900000000000001E-2</v>
      </c>
      <c r="O153" s="7">
        <v>3</v>
      </c>
      <c r="P153" s="7">
        <v>5068724</v>
      </c>
      <c r="Q153" s="7">
        <v>0</v>
      </c>
      <c r="R153" s="7">
        <v>152.06</v>
      </c>
      <c r="S153" s="8">
        <v>0</v>
      </c>
      <c r="T153" s="8">
        <v>2.2000000000000001E-3</v>
      </c>
      <c r="U153" s="8">
        <v>5.0000000000000001E-4</v>
      </c>
    </row>
    <row r="154" spans="2:21">
      <c r="B154" s="6" t="s">
        <v>356</v>
      </c>
      <c r="C154" s="17">
        <v>1137033</v>
      </c>
      <c r="D154" s="18" t="s">
        <v>138</v>
      </c>
      <c r="E154" s="6"/>
      <c r="F154" s="18">
        <v>513230029</v>
      </c>
      <c r="G154" s="6" t="s">
        <v>224</v>
      </c>
      <c r="H154" s="6" t="s">
        <v>227</v>
      </c>
      <c r="I154" s="6" t="s">
        <v>195</v>
      </c>
      <c r="J154" s="6"/>
      <c r="K154" s="17">
        <v>2.4</v>
      </c>
      <c r="L154" s="6" t="s">
        <v>101</v>
      </c>
      <c r="M154" s="21">
        <v>3.39E-2</v>
      </c>
      <c r="N154" s="8">
        <v>1.2800000000000001E-2</v>
      </c>
      <c r="O154" s="7">
        <v>50000</v>
      </c>
      <c r="P154" s="7">
        <v>106.86</v>
      </c>
      <c r="Q154" s="7">
        <v>0</v>
      </c>
      <c r="R154" s="7">
        <v>53.43</v>
      </c>
      <c r="S154" s="8">
        <v>1E-4</v>
      </c>
      <c r="T154" s="8">
        <v>8.0000000000000004E-4</v>
      </c>
      <c r="U154" s="8">
        <v>2.0000000000000001E-4</v>
      </c>
    </row>
    <row r="155" spans="2:21">
      <c r="B155" s="6" t="s">
        <v>357</v>
      </c>
      <c r="C155" s="17">
        <v>56600630</v>
      </c>
      <c r="D155" s="18" t="s">
        <v>138</v>
      </c>
      <c r="E155" s="6"/>
      <c r="F155" s="18">
        <v>520007469</v>
      </c>
      <c r="G155" s="6" t="s">
        <v>224</v>
      </c>
      <c r="H155" s="6" t="s">
        <v>227</v>
      </c>
      <c r="I155" s="6" t="s">
        <v>195</v>
      </c>
      <c r="J155" s="6"/>
      <c r="K155" s="17">
        <v>3.41</v>
      </c>
      <c r="L155" s="6" t="s">
        <v>101</v>
      </c>
      <c r="M155" s="21">
        <v>2.9399999999999999E-2</v>
      </c>
      <c r="N155" s="8">
        <v>7.9000000000000008E-3</v>
      </c>
      <c r="O155" s="7">
        <v>400452.5</v>
      </c>
      <c r="P155" s="7">
        <v>104.76</v>
      </c>
      <c r="Q155" s="7">
        <v>0</v>
      </c>
      <c r="R155" s="7">
        <v>419.51</v>
      </c>
      <c r="S155" s="8">
        <v>1.1000000000000001E-3</v>
      </c>
      <c r="T155" s="8">
        <v>6.1000000000000004E-3</v>
      </c>
      <c r="U155" s="8">
        <v>1.2999999999999999E-3</v>
      </c>
    </row>
    <row r="156" spans="2:21">
      <c r="B156" s="6" t="s">
        <v>358</v>
      </c>
      <c r="C156" s="17">
        <v>1143395</v>
      </c>
      <c r="D156" s="18" t="s">
        <v>138</v>
      </c>
      <c r="E156" s="6"/>
      <c r="F156" s="18">
        <v>520043720</v>
      </c>
      <c r="G156" s="6" t="s">
        <v>264</v>
      </c>
      <c r="H156" s="6" t="s">
        <v>227</v>
      </c>
      <c r="I156" s="6" t="s">
        <v>195</v>
      </c>
      <c r="J156" s="6"/>
      <c r="K156" s="17">
        <v>6.51</v>
      </c>
      <c r="L156" s="6" t="s">
        <v>101</v>
      </c>
      <c r="M156" s="21">
        <v>3.6900000000000002E-2</v>
      </c>
      <c r="N156" s="8">
        <v>2.2700000000000001E-2</v>
      </c>
      <c r="O156" s="7">
        <v>512059</v>
      </c>
      <c r="P156" s="7">
        <v>110.19</v>
      </c>
      <c r="Q156" s="7">
        <v>0</v>
      </c>
      <c r="R156" s="7">
        <v>564.24</v>
      </c>
      <c r="S156" s="8">
        <v>1.6000000000000001E-3</v>
      </c>
      <c r="T156" s="8">
        <v>8.2000000000000007E-3</v>
      </c>
      <c r="U156" s="8">
        <v>1.6999999999999999E-3</v>
      </c>
    </row>
    <row r="157" spans="2:21">
      <c r="B157" s="6" t="s">
        <v>359</v>
      </c>
      <c r="C157" s="17">
        <v>1156405</v>
      </c>
      <c r="D157" s="18" t="s">
        <v>138</v>
      </c>
      <c r="E157" s="6"/>
      <c r="F157" s="18">
        <v>520043720</v>
      </c>
      <c r="G157" s="6" t="s">
        <v>264</v>
      </c>
      <c r="H157" s="6" t="s">
        <v>227</v>
      </c>
      <c r="I157" s="6" t="s">
        <v>195</v>
      </c>
      <c r="J157" s="6"/>
      <c r="K157" s="17">
        <v>0.34</v>
      </c>
      <c r="L157" s="6" t="s">
        <v>101</v>
      </c>
      <c r="M157" s="21">
        <v>2.1700000000000001E-2</v>
      </c>
      <c r="N157" s="8">
        <v>6.9999999999999999E-4</v>
      </c>
      <c r="O157" s="7">
        <v>39999.300000000003</v>
      </c>
      <c r="P157" s="7">
        <v>101.06</v>
      </c>
      <c r="Q157" s="7">
        <v>0</v>
      </c>
      <c r="R157" s="7">
        <v>40.42</v>
      </c>
      <c r="S157" s="8">
        <v>2.0000000000000001E-4</v>
      </c>
      <c r="T157" s="8">
        <v>5.9999999999999995E-4</v>
      </c>
      <c r="U157" s="8">
        <v>1E-4</v>
      </c>
    </row>
    <row r="158" spans="2:21">
      <c r="B158" s="6" t="s">
        <v>360</v>
      </c>
      <c r="C158" s="17">
        <v>1145598</v>
      </c>
      <c r="D158" s="18" t="s">
        <v>138</v>
      </c>
      <c r="E158" s="6"/>
      <c r="F158" s="18">
        <v>1970336</v>
      </c>
      <c r="G158" s="6" t="s">
        <v>264</v>
      </c>
      <c r="H158" s="6" t="s">
        <v>215</v>
      </c>
      <c r="I158" s="6" t="s">
        <v>100</v>
      </c>
      <c r="J158" s="6"/>
      <c r="K158" s="17">
        <v>2.62</v>
      </c>
      <c r="L158" s="6" t="s">
        <v>101</v>
      </c>
      <c r="M158" s="21">
        <v>3.3799999999999997E-2</v>
      </c>
      <c r="N158" s="8">
        <v>2.6100000000000002E-2</v>
      </c>
      <c r="O158" s="7">
        <v>932332</v>
      </c>
      <c r="P158" s="7">
        <v>102.9</v>
      </c>
      <c r="Q158" s="7">
        <v>0</v>
      </c>
      <c r="R158" s="7">
        <v>959.37</v>
      </c>
      <c r="S158" s="8">
        <v>1.1000000000000001E-3</v>
      </c>
      <c r="T158" s="8">
        <v>1.4E-2</v>
      </c>
      <c r="U158" s="8">
        <v>2.8999999999999998E-3</v>
      </c>
    </row>
    <row r="159" spans="2:21">
      <c r="B159" s="6" t="s">
        <v>361</v>
      </c>
      <c r="C159" s="17">
        <v>1160597</v>
      </c>
      <c r="D159" s="18" t="s">
        <v>138</v>
      </c>
      <c r="E159" s="6"/>
      <c r="F159" s="18">
        <v>1970336</v>
      </c>
      <c r="G159" s="6" t="s">
        <v>264</v>
      </c>
      <c r="H159" s="6" t="s">
        <v>215</v>
      </c>
      <c r="I159" s="6" t="s">
        <v>100</v>
      </c>
      <c r="J159" s="6"/>
      <c r="K159" s="17">
        <v>5.42</v>
      </c>
      <c r="L159" s="6" t="s">
        <v>101</v>
      </c>
      <c r="M159" s="21">
        <v>3.49E-2</v>
      </c>
      <c r="N159" s="8">
        <v>-9.1999999999999998E-2</v>
      </c>
      <c r="O159" s="7">
        <v>650000</v>
      </c>
      <c r="P159" s="7">
        <v>97</v>
      </c>
      <c r="Q159" s="7">
        <v>0</v>
      </c>
      <c r="R159" s="7">
        <v>630.5</v>
      </c>
      <c r="S159" s="8">
        <v>1.9E-3</v>
      </c>
      <c r="T159" s="8">
        <v>9.1999999999999998E-3</v>
      </c>
      <c r="U159" s="8">
        <v>1.9E-3</v>
      </c>
    </row>
    <row r="160" spans="2:21">
      <c r="B160" s="6" t="s">
        <v>362</v>
      </c>
      <c r="C160" s="17">
        <v>7770258</v>
      </c>
      <c r="D160" s="18" t="s">
        <v>138</v>
      </c>
      <c r="E160" s="6"/>
      <c r="F160" s="18">
        <v>520022732</v>
      </c>
      <c r="G160" s="6" t="s">
        <v>247</v>
      </c>
      <c r="H160" s="6" t="s">
        <v>215</v>
      </c>
      <c r="I160" s="6" t="s">
        <v>100</v>
      </c>
      <c r="J160" s="6"/>
      <c r="K160" s="17">
        <v>6.37</v>
      </c>
      <c r="L160" s="6" t="s">
        <v>101</v>
      </c>
      <c r="M160" s="21">
        <v>3.5200000000000002E-2</v>
      </c>
      <c r="N160" s="8">
        <v>1.34E-2</v>
      </c>
      <c r="O160" s="7">
        <v>15473</v>
      </c>
      <c r="P160" s="7">
        <v>115</v>
      </c>
      <c r="Q160" s="7">
        <v>0</v>
      </c>
      <c r="R160" s="7">
        <v>17.79</v>
      </c>
      <c r="S160" s="8">
        <v>0</v>
      </c>
      <c r="T160" s="8">
        <v>2.9999999999999997E-4</v>
      </c>
      <c r="U160" s="8">
        <v>1E-4</v>
      </c>
    </row>
    <row r="161" spans="2:21">
      <c r="B161" s="6" t="s">
        <v>363</v>
      </c>
      <c r="C161" s="17">
        <v>1133131</v>
      </c>
      <c r="D161" s="18" t="s">
        <v>138</v>
      </c>
      <c r="E161" s="6"/>
      <c r="F161" s="18">
        <v>520027194</v>
      </c>
      <c r="G161" s="6" t="s">
        <v>364</v>
      </c>
      <c r="H161" s="6" t="s">
        <v>215</v>
      </c>
      <c r="I161" s="6" t="s">
        <v>100</v>
      </c>
      <c r="J161" s="6"/>
      <c r="K161" s="17">
        <v>2.14</v>
      </c>
      <c r="L161" s="6" t="s">
        <v>101</v>
      </c>
      <c r="M161" s="21">
        <v>1.1566E-2</v>
      </c>
      <c r="N161" s="8">
        <v>8.5000000000000006E-3</v>
      </c>
      <c r="O161" s="7">
        <v>400631</v>
      </c>
      <c r="P161" s="7">
        <v>101.04</v>
      </c>
      <c r="Q161" s="7">
        <v>0</v>
      </c>
      <c r="R161" s="7">
        <v>404.8</v>
      </c>
      <c r="S161" s="8">
        <v>8.9999999999999998E-4</v>
      </c>
      <c r="T161" s="8">
        <v>5.8999999999999999E-3</v>
      </c>
      <c r="U161" s="8">
        <v>1.1999999999999999E-3</v>
      </c>
    </row>
    <row r="162" spans="2:21">
      <c r="B162" s="6" t="s">
        <v>365</v>
      </c>
      <c r="C162" s="17">
        <v>3900362</v>
      </c>
      <c r="D162" s="18" t="s">
        <v>138</v>
      </c>
      <c r="E162" s="6"/>
      <c r="F162" s="18">
        <v>520038506</v>
      </c>
      <c r="G162" s="6" t="s">
        <v>206</v>
      </c>
      <c r="H162" s="6" t="s">
        <v>255</v>
      </c>
      <c r="I162" s="6" t="s">
        <v>100</v>
      </c>
      <c r="J162" s="6"/>
      <c r="K162" s="17">
        <v>4.6399999999999997</v>
      </c>
      <c r="L162" s="6" t="s">
        <v>101</v>
      </c>
      <c r="M162" s="21">
        <v>2.3528E-2</v>
      </c>
      <c r="N162" s="8">
        <v>2.1499999999999998E-2</v>
      </c>
      <c r="O162" s="7">
        <v>986</v>
      </c>
      <c r="P162" s="7">
        <v>101.21</v>
      </c>
      <c r="Q162" s="7">
        <v>0</v>
      </c>
      <c r="R162" s="7">
        <v>1</v>
      </c>
      <c r="S162" s="8">
        <v>0</v>
      </c>
      <c r="T162" s="8">
        <v>0</v>
      </c>
      <c r="U162" s="8">
        <v>0</v>
      </c>
    </row>
    <row r="163" spans="2:21">
      <c r="B163" s="6" t="s">
        <v>366</v>
      </c>
      <c r="C163" s="17">
        <v>3900487</v>
      </c>
      <c r="D163" s="18" t="s">
        <v>138</v>
      </c>
      <c r="E163" s="6"/>
      <c r="F163" s="18">
        <v>520038506</v>
      </c>
      <c r="G163" s="6" t="s">
        <v>206</v>
      </c>
      <c r="H163" s="6" t="s">
        <v>255</v>
      </c>
      <c r="I163" s="6" t="s">
        <v>100</v>
      </c>
      <c r="J163" s="6"/>
      <c r="K163" s="17">
        <v>6.56</v>
      </c>
      <c r="L163" s="6" t="s">
        <v>101</v>
      </c>
      <c r="M163" s="21">
        <v>2.6599999999999999E-2</v>
      </c>
      <c r="N163" s="8">
        <v>2.52E-2</v>
      </c>
      <c r="O163" s="7">
        <v>340697</v>
      </c>
      <c r="P163" s="7">
        <v>102.48</v>
      </c>
      <c r="Q163" s="7">
        <v>0</v>
      </c>
      <c r="R163" s="7">
        <v>349.15</v>
      </c>
      <c r="S163" s="8">
        <v>1.6999999999999999E-3</v>
      </c>
      <c r="T163" s="8">
        <v>5.1000000000000004E-3</v>
      </c>
      <c r="U163" s="8">
        <v>1.1000000000000001E-3</v>
      </c>
    </row>
    <row r="164" spans="2:21">
      <c r="B164" s="6" t="s">
        <v>367</v>
      </c>
      <c r="C164" s="17">
        <v>2300234</v>
      </c>
      <c r="D164" s="18" t="s">
        <v>138</v>
      </c>
      <c r="E164" s="6"/>
      <c r="F164" s="18">
        <v>520031931</v>
      </c>
      <c r="G164" s="6" t="s">
        <v>259</v>
      </c>
      <c r="H164" s="6" t="s">
        <v>255</v>
      </c>
      <c r="I164" s="6" t="s">
        <v>100</v>
      </c>
      <c r="J164" s="6"/>
      <c r="K164" s="17">
        <v>6.84</v>
      </c>
      <c r="L164" s="6" t="s">
        <v>101</v>
      </c>
      <c r="M164" s="21">
        <v>3.2000000000000001E-2</v>
      </c>
      <c r="N164" s="8">
        <v>1.7899999999999999E-2</v>
      </c>
      <c r="O164" s="7">
        <v>316318</v>
      </c>
      <c r="P164" s="7">
        <v>111.19</v>
      </c>
      <c r="Q164" s="7">
        <v>0</v>
      </c>
      <c r="R164" s="7">
        <v>351.71</v>
      </c>
      <c r="S164" s="8">
        <v>4.0000000000000002E-4</v>
      </c>
      <c r="T164" s="8">
        <v>5.1000000000000004E-3</v>
      </c>
      <c r="U164" s="8">
        <v>1.1000000000000001E-3</v>
      </c>
    </row>
    <row r="165" spans="2:21">
      <c r="B165" s="6" t="s">
        <v>368</v>
      </c>
      <c r="C165" s="17">
        <v>2300176</v>
      </c>
      <c r="D165" s="18" t="s">
        <v>138</v>
      </c>
      <c r="E165" s="6"/>
      <c r="F165" s="18">
        <v>520031931</v>
      </c>
      <c r="G165" s="6" t="s">
        <v>259</v>
      </c>
      <c r="H165" s="6" t="s">
        <v>255</v>
      </c>
      <c r="I165" s="6" t="s">
        <v>100</v>
      </c>
      <c r="J165" s="6"/>
      <c r="K165" s="17">
        <v>3.71</v>
      </c>
      <c r="L165" s="6" t="s">
        <v>101</v>
      </c>
      <c r="M165" s="21">
        <v>3.6499999999999998E-2</v>
      </c>
      <c r="N165" s="8">
        <v>1.1900000000000001E-2</v>
      </c>
      <c r="O165" s="7">
        <v>13338</v>
      </c>
      <c r="P165" s="7">
        <v>110.73</v>
      </c>
      <c r="Q165" s="7">
        <v>0</v>
      </c>
      <c r="R165" s="7">
        <v>14.77</v>
      </c>
      <c r="S165" s="8">
        <v>0</v>
      </c>
      <c r="T165" s="8">
        <v>2.0000000000000001E-4</v>
      </c>
      <c r="U165" s="8">
        <v>0</v>
      </c>
    </row>
    <row r="166" spans="2:21">
      <c r="B166" s="6" t="s">
        <v>369</v>
      </c>
      <c r="C166" s="17">
        <v>7670250</v>
      </c>
      <c r="D166" s="18" t="s">
        <v>138</v>
      </c>
      <c r="E166" s="6"/>
      <c r="F166" s="18">
        <v>520017450</v>
      </c>
      <c r="G166" s="6" t="s">
        <v>224</v>
      </c>
      <c r="H166" s="6" t="s">
        <v>255</v>
      </c>
      <c r="I166" s="6" t="s">
        <v>100</v>
      </c>
      <c r="J166" s="6"/>
      <c r="K166" s="17">
        <v>5.33</v>
      </c>
      <c r="L166" s="6" t="s">
        <v>101</v>
      </c>
      <c r="M166" s="21">
        <v>1.3913999999999999E-2</v>
      </c>
      <c r="N166" s="8">
        <v>1.54E-2</v>
      </c>
      <c r="O166" s="7">
        <v>347570.08</v>
      </c>
      <c r="P166" s="7">
        <v>99.49</v>
      </c>
      <c r="Q166" s="7">
        <v>0</v>
      </c>
      <c r="R166" s="7">
        <v>345.8</v>
      </c>
      <c r="S166" s="8">
        <v>1.2999999999999999E-3</v>
      </c>
      <c r="T166" s="8">
        <v>5.0000000000000001E-3</v>
      </c>
      <c r="U166" s="8">
        <v>1E-3</v>
      </c>
    </row>
    <row r="167" spans="2:21">
      <c r="B167" s="6" t="s">
        <v>370</v>
      </c>
      <c r="C167" s="17">
        <v>1159359</v>
      </c>
      <c r="D167" s="18" t="s">
        <v>138</v>
      </c>
      <c r="E167" s="6"/>
      <c r="F167" s="18">
        <v>514290345</v>
      </c>
      <c r="G167" s="6" t="s">
        <v>224</v>
      </c>
      <c r="H167" s="6" t="s">
        <v>255</v>
      </c>
      <c r="I167" s="6" t="s">
        <v>100</v>
      </c>
      <c r="J167" s="6"/>
      <c r="K167" s="17">
        <v>7.69</v>
      </c>
      <c r="L167" s="6" t="s">
        <v>101</v>
      </c>
      <c r="M167" s="21">
        <v>2.6200000000000001E-2</v>
      </c>
      <c r="N167" s="8">
        <v>1.9099999999999999E-2</v>
      </c>
      <c r="O167" s="7">
        <v>255903</v>
      </c>
      <c r="P167" s="7">
        <v>106.8</v>
      </c>
      <c r="Q167" s="7">
        <v>0</v>
      </c>
      <c r="R167" s="7">
        <v>273.3</v>
      </c>
      <c r="S167" s="8">
        <v>2.9999999999999997E-4</v>
      </c>
      <c r="T167" s="8">
        <v>4.0000000000000001E-3</v>
      </c>
      <c r="U167" s="8">
        <v>8.0000000000000004E-4</v>
      </c>
    </row>
    <row r="168" spans="2:21">
      <c r="B168" s="6" t="s">
        <v>371</v>
      </c>
      <c r="C168" s="17">
        <v>1155522</v>
      </c>
      <c r="D168" s="18" t="s">
        <v>138</v>
      </c>
      <c r="E168" s="6"/>
      <c r="F168" s="18">
        <v>514290345</v>
      </c>
      <c r="G168" s="6" t="s">
        <v>224</v>
      </c>
      <c r="H168" s="6" t="s">
        <v>255</v>
      </c>
      <c r="I168" s="6" t="s">
        <v>100</v>
      </c>
      <c r="J168" s="6"/>
      <c r="K168" s="17">
        <v>5.44</v>
      </c>
      <c r="L168" s="6" t="s">
        <v>101</v>
      </c>
      <c r="M168" s="21">
        <v>3.3000000000000002E-2</v>
      </c>
      <c r="N168" s="8">
        <v>1.54E-2</v>
      </c>
      <c r="O168" s="7">
        <v>393791</v>
      </c>
      <c r="P168" s="7">
        <v>110.21</v>
      </c>
      <c r="Q168" s="7">
        <v>0</v>
      </c>
      <c r="R168" s="7">
        <v>434</v>
      </c>
      <c r="S168" s="8">
        <v>1.2999999999999999E-3</v>
      </c>
      <c r="T168" s="8">
        <v>6.3E-3</v>
      </c>
      <c r="U168" s="8">
        <v>1.2999999999999999E-3</v>
      </c>
    </row>
    <row r="169" spans="2:21">
      <c r="B169" s="6" t="s">
        <v>372</v>
      </c>
      <c r="C169" s="17">
        <v>1155530</v>
      </c>
      <c r="D169" s="18" t="s">
        <v>138</v>
      </c>
      <c r="E169" s="6"/>
      <c r="F169" s="18">
        <v>514290345</v>
      </c>
      <c r="G169" s="6" t="s">
        <v>224</v>
      </c>
      <c r="H169" s="6" t="s">
        <v>255</v>
      </c>
      <c r="I169" s="6" t="s">
        <v>100</v>
      </c>
      <c r="J169" s="6"/>
      <c r="K169" s="17">
        <v>3.02</v>
      </c>
      <c r="L169" s="6" t="s">
        <v>101</v>
      </c>
      <c r="M169" s="21">
        <v>1.4518E-2</v>
      </c>
      <c r="N169" s="8">
        <v>1.5800000000000002E-2</v>
      </c>
      <c r="O169" s="7">
        <v>100000</v>
      </c>
      <c r="P169" s="7">
        <v>99.89</v>
      </c>
      <c r="Q169" s="7">
        <v>0</v>
      </c>
      <c r="R169" s="7">
        <v>99.89</v>
      </c>
      <c r="S169" s="8">
        <v>2.9999999999999997E-4</v>
      </c>
      <c r="T169" s="8">
        <v>1.5E-3</v>
      </c>
      <c r="U169" s="8">
        <v>2.9999999999999997E-4</v>
      </c>
    </row>
    <row r="170" spans="2:21">
      <c r="B170" s="6" t="s">
        <v>373</v>
      </c>
      <c r="C170" s="17">
        <v>1143122</v>
      </c>
      <c r="D170" s="18" t="s">
        <v>138</v>
      </c>
      <c r="E170" s="6"/>
      <c r="F170" s="18">
        <v>513834200</v>
      </c>
      <c r="G170" s="6" t="s">
        <v>224</v>
      </c>
      <c r="H170" s="6" t="s">
        <v>255</v>
      </c>
      <c r="I170" s="6" t="s">
        <v>100</v>
      </c>
      <c r="J170" s="6"/>
      <c r="K170" s="17">
        <v>8.89</v>
      </c>
      <c r="L170" s="6" t="s">
        <v>101</v>
      </c>
      <c r="M170" s="21">
        <v>3.0499999999999999E-2</v>
      </c>
      <c r="N170" s="8">
        <v>2.1000000000000001E-2</v>
      </c>
      <c r="O170" s="7">
        <v>158715</v>
      </c>
      <c r="P170" s="7">
        <v>109.61</v>
      </c>
      <c r="Q170" s="7">
        <v>0</v>
      </c>
      <c r="R170" s="7">
        <v>173.97</v>
      </c>
      <c r="S170" s="8">
        <v>2.0000000000000001E-4</v>
      </c>
      <c r="T170" s="8">
        <v>2.5000000000000001E-3</v>
      </c>
      <c r="U170" s="8">
        <v>5.0000000000000001E-4</v>
      </c>
    </row>
    <row r="171" spans="2:21">
      <c r="B171" s="6" t="s">
        <v>374</v>
      </c>
      <c r="C171" s="17">
        <v>1143130</v>
      </c>
      <c r="D171" s="18" t="s">
        <v>138</v>
      </c>
      <c r="E171" s="6"/>
      <c r="F171" s="18">
        <v>513834200</v>
      </c>
      <c r="G171" s="6" t="s">
        <v>224</v>
      </c>
      <c r="H171" s="6" t="s">
        <v>255</v>
      </c>
      <c r="I171" s="6" t="s">
        <v>100</v>
      </c>
      <c r="J171" s="6"/>
      <c r="K171" s="17">
        <v>9.6199999999999992</v>
      </c>
      <c r="L171" s="6" t="s">
        <v>101</v>
      </c>
      <c r="M171" s="21">
        <v>3.0499999999999999E-2</v>
      </c>
      <c r="N171" s="8">
        <v>2.2200000000000001E-2</v>
      </c>
      <c r="O171" s="7">
        <v>100000</v>
      </c>
      <c r="P171" s="7">
        <v>109.07</v>
      </c>
      <c r="Q171" s="7">
        <v>0</v>
      </c>
      <c r="R171" s="7">
        <v>109.07</v>
      </c>
      <c r="S171" s="8">
        <v>2.9999999999999997E-4</v>
      </c>
      <c r="T171" s="8">
        <v>1.6000000000000001E-3</v>
      </c>
      <c r="U171" s="8">
        <v>2.9999999999999997E-4</v>
      </c>
    </row>
    <row r="172" spans="2:21">
      <c r="B172" s="6" t="s">
        <v>375</v>
      </c>
      <c r="C172" s="17">
        <v>1157601</v>
      </c>
      <c r="D172" s="18" t="s">
        <v>138</v>
      </c>
      <c r="E172" s="6"/>
      <c r="F172" s="18">
        <v>513834200</v>
      </c>
      <c r="G172" s="6" t="s">
        <v>224</v>
      </c>
      <c r="H172" s="6" t="s">
        <v>255</v>
      </c>
      <c r="I172" s="6" t="s">
        <v>100</v>
      </c>
      <c r="J172" s="6"/>
      <c r="K172" s="17">
        <v>3.56</v>
      </c>
      <c r="L172" s="6" t="s">
        <v>101</v>
      </c>
      <c r="M172" s="21">
        <v>2.9100000000000001E-2</v>
      </c>
      <c r="N172" s="8">
        <v>5.1000000000000004E-3</v>
      </c>
      <c r="O172" s="7">
        <v>189259</v>
      </c>
      <c r="P172" s="7">
        <v>109.64</v>
      </c>
      <c r="Q172" s="7">
        <v>0</v>
      </c>
      <c r="R172" s="7">
        <v>207.5</v>
      </c>
      <c r="S172" s="8">
        <v>2.9999999999999997E-4</v>
      </c>
      <c r="T172" s="8">
        <v>3.0000000000000001E-3</v>
      </c>
      <c r="U172" s="8">
        <v>5.9999999999999995E-4</v>
      </c>
    </row>
    <row r="173" spans="2:21">
      <c r="B173" s="6" t="s">
        <v>376</v>
      </c>
      <c r="C173" s="17">
        <v>1161454</v>
      </c>
      <c r="D173" s="18" t="s">
        <v>138</v>
      </c>
      <c r="E173" s="6"/>
      <c r="F173" s="18">
        <v>513834200</v>
      </c>
      <c r="G173" s="6" t="s">
        <v>224</v>
      </c>
      <c r="H173" s="6" t="s">
        <v>255</v>
      </c>
      <c r="I173" s="6" t="s">
        <v>100</v>
      </c>
      <c r="J173" s="6"/>
      <c r="K173" s="17">
        <v>5.01</v>
      </c>
      <c r="L173" s="6" t="s">
        <v>101</v>
      </c>
      <c r="M173" s="21">
        <v>1.7899999999999999E-2</v>
      </c>
      <c r="N173" s="8">
        <v>1.7399999999999999E-2</v>
      </c>
      <c r="O173" s="7">
        <v>154121</v>
      </c>
      <c r="P173" s="7">
        <v>100.72</v>
      </c>
      <c r="Q173" s="7">
        <v>0</v>
      </c>
      <c r="R173" s="7">
        <v>155.22999999999999</v>
      </c>
      <c r="S173" s="8">
        <v>4.0000000000000002E-4</v>
      </c>
      <c r="T173" s="8">
        <v>2.3E-3</v>
      </c>
      <c r="U173" s="8">
        <v>5.0000000000000001E-4</v>
      </c>
    </row>
    <row r="174" spans="2:21">
      <c r="B174" s="6" t="s">
        <v>377</v>
      </c>
      <c r="C174" s="17">
        <v>1157577</v>
      </c>
      <c r="D174" s="18" t="s">
        <v>138</v>
      </c>
      <c r="E174" s="6"/>
      <c r="F174" s="18">
        <v>1991033</v>
      </c>
      <c r="G174" s="6" t="s">
        <v>264</v>
      </c>
      <c r="H174" s="6" t="s">
        <v>255</v>
      </c>
      <c r="I174" s="6" t="s">
        <v>100</v>
      </c>
      <c r="J174" s="6"/>
      <c r="K174" s="17">
        <v>3.86</v>
      </c>
      <c r="L174" s="6" t="s">
        <v>101</v>
      </c>
      <c r="M174" s="21">
        <v>4.8000000000000001E-2</v>
      </c>
      <c r="N174" s="8">
        <v>2.8199999999999999E-2</v>
      </c>
      <c r="O174" s="7">
        <v>220000</v>
      </c>
      <c r="P174" s="7">
        <v>110</v>
      </c>
      <c r="Q174" s="7">
        <v>0</v>
      </c>
      <c r="R174" s="7">
        <v>242</v>
      </c>
      <c r="S174" s="8">
        <v>4.0000000000000002E-4</v>
      </c>
      <c r="T174" s="8">
        <v>3.5000000000000001E-3</v>
      </c>
      <c r="U174" s="8">
        <v>6.9999999999999999E-4</v>
      </c>
    </row>
    <row r="175" spans="2:21">
      <c r="B175" s="6" t="s">
        <v>378</v>
      </c>
      <c r="C175" s="17">
        <v>1138494</v>
      </c>
      <c r="D175" s="18" t="s">
        <v>138</v>
      </c>
      <c r="E175" s="6"/>
      <c r="F175" s="18">
        <v>520041997</v>
      </c>
      <c r="G175" s="6" t="s">
        <v>379</v>
      </c>
      <c r="H175" s="6" t="s">
        <v>255</v>
      </c>
      <c r="I175" s="6" t="s">
        <v>100</v>
      </c>
      <c r="J175" s="6"/>
      <c r="K175" s="17">
        <v>1.49</v>
      </c>
      <c r="L175" s="6" t="s">
        <v>101</v>
      </c>
      <c r="M175" s="21">
        <v>2.7900000000000001E-2</v>
      </c>
      <c r="N175" s="8">
        <v>-2E-3</v>
      </c>
      <c r="O175" s="7">
        <v>255920.1</v>
      </c>
      <c r="P175" s="7">
        <v>104.5</v>
      </c>
      <c r="Q175" s="7">
        <v>0</v>
      </c>
      <c r="R175" s="7">
        <v>267.44</v>
      </c>
      <c r="S175" s="8">
        <v>5.9999999999999995E-4</v>
      </c>
      <c r="T175" s="8">
        <v>3.8999999999999998E-3</v>
      </c>
      <c r="U175" s="8">
        <v>8.0000000000000004E-4</v>
      </c>
    </row>
    <row r="176" spans="2:21">
      <c r="B176" s="6" t="s">
        <v>380</v>
      </c>
      <c r="C176" s="17">
        <v>6130199</v>
      </c>
      <c r="D176" s="18" t="s">
        <v>138</v>
      </c>
      <c r="E176" s="6"/>
      <c r="F176" s="18">
        <v>520017807</v>
      </c>
      <c r="G176" s="6" t="s">
        <v>206</v>
      </c>
      <c r="H176" s="6" t="s">
        <v>255</v>
      </c>
      <c r="I176" s="6" t="s">
        <v>100</v>
      </c>
      <c r="J176" s="6"/>
      <c r="K176" s="17">
        <v>3.23</v>
      </c>
      <c r="L176" s="6" t="s">
        <v>101</v>
      </c>
      <c r="M176" s="21">
        <v>5.0500000000000003E-2</v>
      </c>
      <c r="N176" s="8">
        <v>1.2800000000000001E-2</v>
      </c>
      <c r="O176" s="7">
        <v>155492</v>
      </c>
      <c r="P176" s="7">
        <v>112.9</v>
      </c>
      <c r="Q176" s="7">
        <v>0</v>
      </c>
      <c r="R176" s="7">
        <v>175.55</v>
      </c>
      <c r="S176" s="8">
        <v>2.0000000000000001E-4</v>
      </c>
      <c r="T176" s="8">
        <v>2.5999999999999999E-3</v>
      </c>
      <c r="U176" s="8">
        <v>5.0000000000000001E-4</v>
      </c>
    </row>
    <row r="177" spans="2:21">
      <c r="B177" s="6" t="s">
        <v>381</v>
      </c>
      <c r="C177" s="17">
        <v>1160647</v>
      </c>
      <c r="D177" s="18" t="s">
        <v>138</v>
      </c>
      <c r="E177" s="6"/>
      <c r="F177" s="18">
        <v>513754069</v>
      </c>
      <c r="G177" s="6" t="s">
        <v>224</v>
      </c>
      <c r="H177" s="6" t="s">
        <v>255</v>
      </c>
      <c r="I177" s="6" t="s">
        <v>100</v>
      </c>
      <c r="J177" s="6"/>
      <c r="K177" s="17">
        <v>6.02</v>
      </c>
      <c r="L177" s="6" t="s">
        <v>101</v>
      </c>
      <c r="M177" s="21">
        <v>2.64E-2</v>
      </c>
      <c r="N177" s="8">
        <v>2.2200000000000001E-2</v>
      </c>
      <c r="O177" s="7">
        <v>178244</v>
      </c>
      <c r="P177" s="7">
        <v>102.61</v>
      </c>
      <c r="Q177" s="7">
        <v>0</v>
      </c>
      <c r="R177" s="7">
        <v>182.9</v>
      </c>
      <c r="S177" s="8">
        <v>1E-4</v>
      </c>
      <c r="T177" s="8">
        <v>2.7000000000000001E-3</v>
      </c>
      <c r="U177" s="8">
        <v>5.9999999999999995E-4</v>
      </c>
    </row>
    <row r="178" spans="2:21">
      <c r="B178" s="6" t="s">
        <v>382</v>
      </c>
      <c r="C178" s="17">
        <v>1136068</v>
      </c>
      <c r="D178" s="18" t="s">
        <v>138</v>
      </c>
      <c r="E178" s="6"/>
      <c r="F178" s="18">
        <v>513754069</v>
      </c>
      <c r="G178" s="6" t="s">
        <v>224</v>
      </c>
      <c r="H178" s="6" t="s">
        <v>255</v>
      </c>
      <c r="I178" s="6" t="s">
        <v>100</v>
      </c>
      <c r="J178" s="6"/>
      <c r="K178" s="17">
        <v>3.59</v>
      </c>
      <c r="L178" s="6" t="s">
        <v>101</v>
      </c>
      <c r="M178" s="21">
        <v>3.9199999999999999E-2</v>
      </c>
      <c r="N178" s="8">
        <v>1.3599999999999999E-2</v>
      </c>
      <c r="O178" s="7">
        <v>368482</v>
      </c>
      <c r="P178" s="7">
        <v>110.2</v>
      </c>
      <c r="Q178" s="7">
        <v>0</v>
      </c>
      <c r="R178" s="7">
        <v>406.07</v>
      </c>
      <c r="S178" s="8">
        <v>4.0000000000000002E-4</v>
      </c>
      <c r="T178" s="8">
        <v>5.8999999999999999E-3</v>
      </c>
      <c r="U178" s="8">
        <v>1.1999999999999999E-3</v>
      </c>
    </row>
    <row r="179" spans="2:21">
      <c r="B179" s="6" t="s">
        <v>383</v>
      </c>
      <c r="C179" s="17">
        <v>2260420</v>
      </c>
      <c r="D179" s="18" t="s">
        <v>138</v>
      </c>
      <c r="E179" s="6"/>
      <c r="F179" s="18">
        <v>520024126</v>
      </c>
      <c r="G179" s="6" t="s">
        <v>206</v>
      </c>
      <c r="H179" s="6" t="s">
        <v>255</v>
      </c>
      <c r="I179" s="6" t="s">
        <v>100</v>
      </c>
      <c r="J179" s="6"/>
      <c r="K179" s="17">
        <v>1.94</v>
      </c>
      <c r="L179" s="6" t="s">
        <v>101</v>
      </c>
      <c r="M179" s="21">
        <v>5.74E-2</v>
      </c>
      <c r="N179" s="8">
        <v>1.26E-2</v>
      </c>
      <c r="O179" s="7">
        <v>6562.6</v>
      </c>
      <c r="P179" s="7">
        <v>108.8</v>
      </c>
      <c r="Q179" s="7">
        <v>0.19</v>
      </c>
      <c r="R179" s="7">
        <v>7.33</v>
      </c>
      <c r="S179" s="8">
        <v>4.0000000000000002E-4</v>
      </c>
      <c r="T179" s="8">
        <v>1E-4</v>
      </c>
      <c r="U179" s="8">
        <v>0</v>
      </c>
    </row>
    <row r="180" spans="2:21">
      <c r="B180" s="6" t="s">
        <v>384</v>
      </c>
      <c r="C180" s="17">
        <v>1139286</v>
      </c>
      <c r="D180" s="18" t="s">
        <v>138</v>
      </c>
      <c r="E180" s="6"/>
      <c r="F180" s="18">
        <v>513230029</v>
      </c>
      <c r="G180" s="6" t="s">
        <v>224</v>
      </c>
      <c r="H180" s="6" t="s">
        <v>250</v>
      </c>
      <c r="I180" s="6" t="s">
        <v>195</v>
      </c>
      <c r="J180" s="6"/>
      <c r="K180" s="17">
        <v>3.57</v>
      </c>
      <c r="L180" s="6" t="s">
        <v>101</v>
      </c>
      <c r="M180" s="21">
        <v>3.2899999999999999E-2</v>
      </c>
      <c r="N180" s="8">
        <v>1.5900000000000001E-2</v>
      </c>
      <c r="O180" s="7">
        <v>153567</v>
      </c>
      <c r="P180" s="7">
        <v>106.96</v>
      </c>
      <c r="Q180" s="7">
        <v>0</v>
      </c>
      <c r="R180" s="7">
        <v>164.26</v>
      </c>
      <c r="S180" s="8">
        <v>2.0000000000000001E-4</v>
      </c>
      <c r="T180" s="8">
        <v>2.3999999999999998E-3</v>
      </c>
      <c r="U180" s="8">
        <v>5.0000000000000001E-4</v>
      </c>
    </row>
    <row r="181" spans="2:21">
      <c r="B181" s="6" t="s">
        <v>385</v>
      </c>
      <c r="C181" s="17">
        <v>3230240</v>
      </c>
      <c r="D181" s="18" t="s">
        <v>138</v>
      </c>
      <c r="E181" s="6"/>
      <c r="F181" s="18">
        <v>520037789</v>
      </c>
      <c r="G181" s="6" t="s">
        <v>206</v>
      </c>
      <c r="H181" s="6" t="s">
        <v>255</v>
      </c>
      <c r="I181" s="6" t="s">
        <v>100</v>
      </c>
      <c r="J181" s="6"/>
      <c r="K181" s="17">
        <v>3.6</v>
      </c>
      <c r="L181" s="6" t="s">
        <v>101</v>
      </c>
      <c r="M181" s="21">
        <v>3.5000000000000003E-2</v>
      </c>
      <c r="N181" s="8">
        <v>1.7100000000000001E-2</v>
      </c>
      <c r="O181" s="7">
        <v>1110.92</v>
      </c>
      <c r="P181" s="7">
        <v>107.5</v>
      </c>
      <c r="Q181" s="7">
        <v>0</v>
      </c>
      <c r="R181" s="7">
        <v>1.19</v>
      </c>
      <c r="S181" s="8">
        <v>0</v>
      </c>
      <c r="T181" s="8">
        <v>0</v>
      </c>
      <c r="U181" s="8">
        <v>0</v>
      </c>
    </row>
    <row r="182" spans="2:21">
      <c r="B182" s="6" t="s">
        <v>386</v>
      </c>
      <c r="C182" s="17">
        <v>1135920</v>
      </c>
      <c r="D182" s="18" t="s">
        <v>138</v>
      </c>
      <c r="E182" s="6"/>
      <c r="F182" s="18">
        <v>513937714</v>
      </c>
      <c r="G182" s="6" t="s">
        <v>224</v>
      </c>
      <c r="H182" s="6" t="s">
        <v>250</v>
      </c>
      <c r="I182" s="6" t="s">
        <v>195</v>
      </c>
      <c r="J182" s="6"/>
      <c r="K182" s="17">
        <v>3.5</v>
      </c>
      <c r="L182" s="6" t="s">
        <v>101</v>
      </c>
      <c r="M182" s="21">
        <v>4.1000000000000002E-2</v>
      </c>
      <c r="N182" s="8">
        <v>1.11E-2</v>
      </c>
      <c r="O182" s="7">
        <v>1291000</v>
      </c>
      <c r="P182" s="7">
        <v>111.99</v>
      </c>
      <c r="Q182" s="7">
        <v>0</v>
      </c>
      <c r="R182" s="7">
        <v>1445.79</v>
      </c>
      <c r="S182" s="8">
        <v>4.3E-3</v>
      </c>
      <c r="T182" s="8">
        <v>2.1100000000000001E-2</v>
      </c>
      <c r="U182" s="8">
        <v>4.4000000000000003E-3</v>
      </c>
    </row>
    <row r="183" spans="2:21">
      <c r="B183" s="6" t="s">
        <v>387</v>
      </c>
      <c r="C183" s="17">
        <v>2560209</v>
      </c>
      <c r="D183" s="18" t="s">
        <v>138</v>
      </c>
      <c r="E183" s="6"/>
      <c r="F183" s="18">
        <v>520036690</v>
      </c>
      <c r="G183" s="6" t="s">
        <v>388</v>
      </c>
      <c r="H183" s="6" t="s">
        <v>255</v>
      </c>
      <c r="I183" s="6" t="s">
        <v>100</v>
      </c>
      <c r="J183" s="6"/>
      <c r="K183" s="17">
        <v>3.59</v>
      </c>
      <c r="L183" s="6" t="s">
        <v>101</v>
      </c>
      <c r="M183" s="21">
        <v>2.29E-2</v>
      </c>
      <c r="N183" s="8">
        <v>1.1299999999999999E-2</v>
      </c>
      <c r="O183" s="7">
        <v>124409</v>
      </c>
      <c r="P183" s="7">
        <v>105</v>
      </c>
      <c r="Q183" s="7">
        <v>0</v>
      </c>
      <c r="R183" s="7">
        <v>130.63</v>
      </c>
      <c r="S183" s="8">
        <v>4.0000000000000002E-4</v>
      </c>
      <c r="T183" s="8">
        <v>1.9E-3</v>
      </c>
      <c r="U183" s="8">
        <v>4.0000000000000002E-4</v>
      </c>
    </row>
    <row r="184" spans="2:21">
      <c r="B184" s="6" t="s">
        <v>389</v>
      </c>
      <c r="C184" s="17">
        <v>1132505</v>
      </c>
      <c r="D184" s="18" t="s">
        <v>138</v>
      </c>
      <c r="E184" s="6"/>
      <c r="F184" s="18">
        <v>510216054</v>
      </c>
      <c r="G184" s="6" t="s">
        <v>226</v>
      </c>
      <c r="H184" s="6" t="s">
        <v>255</v>
      </c>
      <c r="I184" s="6" t="s">
        <v>100</v>
      </c>
      <c r="J184" s="6"/>
      <c r="K184" s="17">
        <v>3.56</v>
      </c>
      <c r="L184" s="6" t="s">
        <v>101</v>
      </c>
      <c r="M184" s="21">
        <v>1.7644E-2</v>
      </c>
      <c r="N184" s="8">
        <v>1.32E-2</v>
      </c>
      <c r="O184" s="7">
        <v>86548.39</v>
      </c>
      <c r="P184" s="7">
        <v>101.76</v>
      </c>
      <c r="Q184" s="7">
        <v>0</v>
      </c>
      <c r="R184" s="7">
        <v>88.07</v>
      </c>
      <c r="S184" s="8">
        <v>1E-4</v>
      </c>
      <c r="T184" s="8">
        <v>1.2999999999999999E-3</v>
      </c>
      <c r="U184" s="8">
        <v>2.9999999999999997E-4</v>
      </c>
    </row>
    <row r="185" spans="2:21">
      <c r="B185" s="6" t="s">
        <v>390</v>
      </c>
      <c r="C185" s="17">
        <v>1139534</v>
      </c>
      <c r="D185" s="18" t="s">
        <v>138</v>
      </c>
      <c r="E185" s="6"/>
      <c r="F185" s="18">
        <v>510216054</v>
      </c>
      <c r="G185" s="6" t="s">
        <v>226</v>
      </c>
      <c r="H185" s="6" t="s">
        <v>255</v>
      </c>
      <c r="I185" s="6" t="s">
        <v>100</v>
      </c>
      <c r="J185" s="6"/>
      <c r="K185" s="17">
        <v>2.1</v>
      </c>
      <c r="L185" s="6" t="s">
        <v>101</v>
      </c>
      <c r="M185" s="21">
        <v>2.9600000000000001E-2</v>
      </c>
      <c r="N185" s="8">
        <v>6.7000000000000002E-3</v>
      </c>
      <c r="O185" s="7">
        <v>17423</v>
      </c>
      <c r="P185" s="7">
        <v>105.9</v>
      </c>
      <c r="Q185" s="7">
        <v>0</v>
      </c>
      <c r="R185" s="7">
        <v>18.45</v>
      </c>
      <c r="S185" s="8">
        <v>0</v>
      </c>
      <c r="T185" s="8">
        <v>2.9999999999999997E-4</v>
      </c>
      <c r="U185" s="8">
        <v>1E-4</v>
      </c>
    </row>
    <row r="186" spans="2:21">
      <c r="B186" s="6" t="s">
        <v>391</v>
      </c>
      <c r="C186" s="17">
        <v>1136696</v>
      </c>
      <c r="D186" s="18" t="s">
        <v>138</v>
      </c>
      <c r="E186" s="6"/>
      <c r="F186" s="18">
        <v>514290345</v>
      </c>
      <c r="G186" s="6" t="s">
        <v>224</v>
      </c>
      <c r="H186" s="6" t="s">
        <v>255</v>
      </c>
      <c r="I186" s="6" t="s">
        <v>100</v>
      </c>
      <c r="J186" s="6"/>
      <c r="K186" s="17">
        <v>2.27</v>
      </c>
      <c r="L186" s="6" t="s">
        <v>101</v>
      </c>
      <c r="M186" s="21">
        <v>3.0499999999999999E-2</v>
      </c>
      <c r="N186" s="8">
        <v>1.03E-2</v>
      </c>
      <c r="O186" s="7">
        <v>82843</v>
      </c>
      <c r="P186" s="7">
        <v>105.15</v>
      </c>
      <c r="Q186" s="7">
        <v>0</v>
      </c>
      <c r="R186" s="7">
        <v>87.11</v>
      </c>
      <c r="S186" s="8">
        <v>2.0000000000000001E-4</v>
      </c>
      <c r="T186" s="8">
        <v>1.2999999999999999E-3</v>
      </c>
      <c r="U186" s="8">
        <v>2.9999999999999997E-4</v>
      </c>
    </row>
    <row r="187" spans="2:21">
      <c r="B187" s="6" t="s">
        <v>392</v>
      </c>
      <c r="C187" s="17">
        <v>1139815</v>
      </c>
      <c r="D187" s="18" t="s">
        <v>138</v>
      </c>
      <c r="E187" s="6"/>
      <c r="F187" s="18">
        <v>514290345</v>
      </c>
      <c r="G187" s="6" t="s">
        <v>224</v>
      </c>
      <c r="H187" s="6" t="s">
        <v>255</v>
      </c>
      <c r="I187" s="6" t="s">
        <v>100</v>
      </c>
      <c r="J187" s="6"/>
      <c r="K187" s="17">
        <v>4.4800000000000004</v>
      </c>
      <c r="L187" s="6" t="s">
        <v>101</v>
      </c>
      <c r="M187" s="21">
        <v>3.61E-2</v>
      </c>
      <c r="N187" s="8">
        <v>1.2800000000000001E-2</v>
      </c>
      <c r="O187" s="7">
        <v>129331</v>
      </c>
      <c r="P187" s="7">
        <v>111.5</v>
      </c>
      <c r="Q187" s="7">
        <v>0</v>
      </c>
      <c r="R187" s="7">
        <v>144.19999999999999</v>
      </c>
      <c r="S187" s="8">
        <v>2.0000000000000001E-4</v>
      </c>
      <c r="T187" s="8">
        <v>2.0999999999999999E-3</v>
      </c>
      <c r="U187" s="8">
        <v>4.0000000000000002E-4</v>
      </c>
    </row>
    <row r="188" spans="2:21">
      <c r="B188" s="6" t="s">
        <v>393</v>
      </c>
      <c r="C188" s="17">
        <v>1163062</v>
      </c>
      <c r="D188" s="18" t="s">
        <v>138</v>
      </c>
      <c r="E188" s="6"/>
      <c r="F188" s="18">
        <v>1900288</v>
      </c>
      <c r="G188" s="6" t="s">
        <v>264</v>
      </c>
      <c r="H188" s="6" t="s">
        <v>255</v>
      </c>
      <c r="I188" s="6" t="s">
        <v>100</v>
      </c>
      <c r="J188" s="6"/>
      <c r="K188" s="17">
        <v>3.92</v>
      </c>
      <c r="L188" s="6" t="s">
        <v>101</v>
      </c>
      <c r="M188" s="21">
        <v>3.9300000000000002E-2</v>
      </c>
      <c r="N188" s="8">
        <v>9.4899999999999998E-2</v>
      </c>
      <c r="O188" s="7">
        <v>791</v>
      </c>
      <c r="P188" s="7">
        <v>82</v>
      </c>
      <c r="Q188" s="7">
        <v>0</v>
      </c>
      <c r="R188" s="7">
        <v>0.65</v>
      </c>
      <c r="S188" s="8">
        <v>0</v>
      </c>
      <c r="T188" s="8">
        <v>0</v>
      </c>
      <c r="U188" s="8">
        <v>0</v>
      </c>
    </row>
    <row r="189" spans="2:21">
      <c r="B189" s="6" t="s">
        <v>394</v>
      </c>
      <c r="C189" s="17">
        <v>1137918</v>
      </c>
      <c r="D189" s="18" t="s">
        <v>138</v>
      </c>
      <c r="E189" s="6"/>
      <c r="F189" s="18">
        <v>1900288</v>
      </c>
      <c r="G189" s="6" t="s">
        <v>264</v>
      </c>
      <c r="H189" s="6" t="s">
        <v>255</v>
      </c>
      <c r="I189" s="6" t="s">
        <v>100</v>
      </c>
      <c r="J189" s="6"/>
      <c r="K189" s="17">
        <v>1.34</v>
      </c>
      <c r="L189" s="6" t="s">
        <v>101</v>
      </c>
      <c r="M189" s="21">
        <v>4.2500000000000003E-2</v>
      </c>
      <c r="N189" s="8">
        <v>9.7100000000000006E-2</v>
      </c>
      <c r="O189" s="7">
        <v>104240</v>
      </c>
      <c r="P189" s="7">
        <v>93.7</v>
      </c>
      <c r="Q189" s="7">
        <v>0</v>
      </c>
      <c r="R189" s="7">
        <v>97.67</v>
      </c>
      <c r="S189" s="8">
        <v>2.0000000000000001E-4</v>
      </c>
      <c r="T189" s="8">
        <v>1.4E-3</v>
      </c>
      <c r="U189" s="8">
        <v>2.9999999999999997E-4</v>
      </c>
    </row>
    <row r="190" spans="2:21">
      <c r="B190" s="6" t="s">
        <v>395</v>
      </c>
      <c r="C190" s="17">
        <v>7390149</v>
      </c>
      <c r="D190" s="18" t="s">
        <v>138</v>
      </c>
      <c r="E190" s="6"/>
      <c r="F190" s="18">
        <v>520028911</v>
      </c>
      <c r="G190" s="6" t="s">
        <v>320</v>
      </c>
      <c r="H190" s="6" t="s">
        <v>299</v>
      </c>
      <c r="I190" s="6" t="s">
        <v>100</v>
      </c>
      <c r="J190" s="6"/>
      <c r="K190" s="17">
        <v>3.09</v>
      </c>
      <c r="L190" s="6" t="s">
        <v>101</v>
      </c>
      <c r="M190" s="21">
        <v>3.7499999999999999E-2</v>
      </c>
      <c r="N190" s="8">
        <v>1.11E-2</v>
      </c>
      <c r="O190" s="7">
        <v>304765.57</v>
      </c>
      <c r="P190" s="7">
        <v>109.3</v>
      </c>
      <c r="Q190" s="7">
        <v>0</v>
      </c>
      <c r="R190" s="7">
        <v>333.11</v>
      </c>
      <c r="S190" s="8">
        <v>8.0000000000000004E-4</v>
      </c>
      <c r="T190" s="8">
        <v>4.8999999999999998E-3</v>
      </c>
      <c r="U190" s="8">
        <v>1E-3</v>
      </c>
    </row>
    <row r="191" spans="2:21">
      <c r="B191" s="6" t="s">
        <v>396</v>
      </c>
      <c r="C191" s="17">
        <v>7390222</v>
      </c>
      <c r="D191" s="18" t="s">
        <v>138</v>
      </c>
      <c r="E191" s="6"/>
      <c r="F191" s="18">
        <v>520028911</v>
      </c>
      <c r="G191" s="6" t="s">
        <v>320</v>
      </c>
      <c r="H191" s="6" t="s">
        <v>299</v>
      </c>
      <c r="I191" s="6" t="s">
        <v>100</v>
      </c>
      <c r="J191" s="6"/>
      <c r="K191" s="17">
        <v>5.67</v>
      </c>
      <c r="L191" s="6" t="s">
        <v>101</v>
      </c>
      <c r="M191" s="21">
        <v>3.7499999999999999E-2</v>
      </c>
      <c r="N191" s="8">
        <v>1.6199999999999999E-2</v>
      </c>
      <c r="O191" s="7">
        <v>101772</v>
      </c>
      <c r="P191" s="7">
        <v>113.46</v>
      </c>
      <c r="Q191" s="7">
        <v>0</v>
      </c>
      <c r="R191" s="7">
        <v>115.47</v>
      </c>
      <c r="S191" s="8">
        <v>2.9999999999999997E-4</v>
      </c>
      <c r="T191" s="8">
        <v>1.6999999999999999E-3</v>
      </c>
      <c r="U191" s="8">
        <v>2.9999999999999997E-4</v>
      </c>
    </row>
    <row r="192" spans="2:21">
      <c r="B192" s="6" t="s">
        <v>397</v>
      </c>
      <c r="C192" s="17">
        <v>1160811</v>
      </c>
      <c r="D192" s="18" t="s">
        <v>138</v>
      </c>
      <c r="E192" s="6"/>
      <c r="F192" s="18">
        <v>1981143</v>
      </c>
      <c r="G192" s="6" t="s">
        <v>306</v>
      </c>
      <c r="H192" s="6" t="s">
        <v>299</v>
      </c>
      <c r="I192" s="6" t="s">
        <v>100</v>
      </c>
      <c r="J192" s="6"/>
      <c r="K192" s="17">
        <v>3.27</v>
      </c>
      <c r="L192" s="6" t="s">
        <v>101</v>
      </c>
      <c r="M192" s="21">
        <v>4.7500000000000001E-2</v>
      </c>
      <c r="N192" s="8">
        <v>5.7500000000000002E-2</v>
      </c>
      <c r="O192" s="7">
        <v>260379.9</v>
      </c>
      <c r="P192" s="7">
        <v>97.22</v>
      </c>
      <c r="Q192" s="7">
        <v>0</v>
      </c>
      <c r="R192" s="7">
        <v>253.14</v>
      </c>
      <c r="S192" s="8">
        <v>4.0000000000000002E-4</v>
      </c>
      <c r="T192" s="8">
        <v>3.7000000000000002E-3</v>
      </c>
      <c r="U192" s="8">
        <v>8.0000000000000004E-4</v>
      </c>
    </row>
    <row r="193" spans="2:21">
      <c r="B193" s="6" t="s">
        <v>398</v>
      </c>
      <c r="C193" s="17">
        <v>6270144</v>
      </c>
      <c r="D193" s="18" t="s">
        <v>138</v>
      </c>
      <c r="E193" s="6"/>
      <c r="F193" s="18">
        <v>520025602</v>
      </c>
      <c r="G193" s="6" t="s">
        <v>399</v>
      </c>
      <c r="H193" s="6" t="s">
        <v>301</v>
      </c>
      <c r="I193" s="6" t="s">
        <v>195</v>
      </c>
      <c r="J193" s="6"/>
      <c r="K193" s="17">
        <v>4.0199999999999996</v>
      </c>
      <c r="L193" s="6" t="s">
        <v>101</v>
      </c>
      <c r="M193" s="21">
        <v>0.05</v>
      </c>
      <c r="N193" s="8">
        <v>2.7E-2</v>
      </c>
      <c r="O193" s="7">
        <v>59536.9</v>
      </c>
      <c r="P193" s="7">
        <v>109.86</v>
      </c>
      <c r="Q193" s="7">
        <v>0</v>
      </c>
      <c r="R193" s="7">
        <v>65.41</v>
      </c>
      <c r="S193" s="8">
        <v>1E-4</v>
      </c>
      <c r="T193" s="8">
        <v>1E-3</v>
      </c>
      <c r="U193" s="8">
        <v>2.0000000000000001E-4</v>
      </c>
    </row>
    <row r="194" spans="2:21">
      <c r="B194" s="6" t="s">
        <v>400</v>
      </c>
      <c r="C194" s="17">
        <v>1153725</v>
      </c>
      <c r="D194" s="18" t="s">
        <v>138</v>
      </c>
      <c r="E194" s="6"/>
      <c r="F194" s="18">
        <v>511399388</v>
      </c>
      <c r="G194" s="6" t="s">
        <v>308</v>
      </c>
      <c r="H194" s="6" t="s">
        <v>301</v>
      </c>
      <c r="I194" s="6" t="s">
        <v>195</v>
      </c>
      <c r="J194" s="6"/>
      <c r="K194" s="17">
        <v>3.18</v>
      </c>
      <c r="L194" s="6" t="s">
        <v>101</v>
      </c>
      <c r="M194" s="21">
        <v>4.1700000000000001E-2</v>
      </c>
      <c r="N194" s="8">
        <v>2.0400000000000001E-2</v>
      </c>
      <c r="O194" s="7">
        <v>748</v>
      </c>
      <c r="P194" s="7">
        <v>108.02</v>
      </c>
      <c r="Q194" s="7">
        <v>0</v>
      </c>
      <c r="R194" s="7">
        <v>0.81</v>
      </c>
      <c r="S194" s="8">
        <v>0</v>
      </c>
      <c r="T194" s="8">
        <v>0</v>
      </c>
      <c r="U194" s="8">
        <v>0</v>
      </c>
    </row>
    <row r="195" spans="2:21">
      <c r="B195" s="6" t="s">
        <v>401</v>
      </c>
      <c r="C195" s="17">
        <v>1134261</v>
      </c>
      <c r="D195" s="18" t="s">
        <v>138</v>
      </c>
      <c r="E195" s="6"/>
      <c r="F195" s="18">
        <v>511399388</v>
      </c>
      <c r="G195" s="6" t="s">
        <v>308</v>
      </c>
      <c r="H195" s="6" t="s">
        <v>301</v>
      </c>
      <c r="I195" s="6" t="s">
        <v>195</v>
      </c>
      <c r="J195" s="6"/>
      <c r="K195" s="17">
        <v>0.74</v>
      </c>
      <c r="L195" s="6" t="s">
        <v>101</v>
      </c>
      <c r="M195" s="21">
        <v>3.5000000000000003E-2</v>
      </c>
      <c r="N195" s="8">
        <v>1.2999999999999999E-2</v>
      </c>
      <c r="O195" s="7">
        <v>10468.75</v>
      </c>
      <c r="P195" s="7">
        <v>102.52</v>
      </c>
      <c r="Q195" s="7">
        <v>0</v>
      </c>
      <c r="R195" s="7">
        <v>10.73</v>
      </c>
      <c r="S195" s="8">
        <v>2.0000000000000001E-4</v>
      </c>
      <c r="T195" s="8">
        <v>2.0000000000000001E-4</v>
      </c>
      <c r="U195" s="8">
        <v>0</v>
      </c>
    </row>
    <row r="196" spans="2:21">
      <c r="B196" s="6" t="s">
        <v>402</v>
      </c>
      <c r="C196" s="17">
        <v>1141191</v>
      </c>
      <c r="D196" s="18" t="s">
        <v>138</v>
      </c>
      <c r="E196" s="6"/>
      <c r="F196" s="18">
        <v>511399388</v>
      </c>
      <c r="G196" s="6" t="s">
        <v>308</v>
      </c>
      <c r="H196" s="6" t="s">
        <v>301</v>
      </c>
      <c r="I196" s="6" t="s">
        <v>195</v>
      </c>
      <c r="J196" s="6"/>
      <c r="K196" s="17">
        <v>2.5299999999999998</v>
      </c>
      <c r="L196" s="6" t="s">
        <v>101</v>
      </c>
      <c r="M196" s="21">
        <v>3.0499999999999999E-2</v>
      </c>
      <c r="N196" s="8">
        <v>1.9300000000000001E-2</v>
      </c>
      <c r="O196" s="7">
        <v>5056.6499999999996</v>
      </c>
      <c r="P196" s="7">
        <v>103.63</v>
      </c>
      <c r="Q196" s="7">
        <v>0</v>
      </c>
      <c r="R196" s="7">
        <v>5.24</v>
      </c>
      <c r="S196" s="8">
        <v>0</v>
      </c>
      <c r="T196" s="8">
        <v>1E-4</v>
      </c>
      <c r="U196" s="8">
        <v>0</v>
      </c>
    </row>
    <row r="197" spans="2:21">
      <c r="B197" s="6" t="s">
        <v>403</v>
      </c>
      <c r="C197" s="17">
        <v>1141647</v>
      </c>
      <c r="D197" s="18" t="s">
        <v>138</v>
      </c>
      <c r="E197" s="6"/>
      <c r="F197" s="18">
        <v>511809071</v>
      </c>
      <c r="G197" s="6" t="s">
        <v>247</v>
      </c>
      <c r="H197" s="6" t="s">
        <v>299</v>
      </c>
      <c r="I197" s="6" t="s">
        <v>100</v>
      </c>
      <c r="J197" s="6"/>
      <c r="K197" s="17">
        <v>1.44</v>
      </c>
      <c r="L197" s="6" t="s">
        <v>101</v>
      </c>
      <c r="M197" s="21">
        <v>3.4000000000000002E-2</v>
      </c>
      <c r="N197" s="8">
        <v>2.6800000000000001E-2</v>
      </c>
      <c r="O197" s="7">
        <v>264189.96000000002</v>
      </c>
      <c r="P197" s="7">
        <v>101.55</v>
      </c>
      <c r="Q197" s="7">
        <v>0</v>
      </c>
      <c r="R197" s="7">
        <v>268.27999999999997</v>
      </c>
      <c r="S197" s="8">
        <v>5.9999999999999995E-4</v>
      </c>
      <c r="T197" s="8">
        <v>3.8999999999999998E-3</v>
      </c>
      <c r="U197" s="8">
        <v>8.0000000000000004E-4</v>
      </c>
    </row>
    <row r="198" spans="2:21">
      <c r="B198" s="6" t="s">
        <v>404</v>
      </c>
      <c r="C198" s="17">
        <v>5730080</v>
      </c>
      <c r="D198" s="18" t="s">
        <v>138</v>
      </c>
      <c r="E198" s="6"/>
      <c r="F198" s="18">
        <v>520033424</v>
      </c>
      <c r="G198" s="6" t="s">
        <v>308</v>
      </c>
      <c r="H198" s="6" t="s">
        <v>299</v>
      </c>
      <c r="I198" s="6" t="s">
        <v>100</v>
      </c>
      <c r="J198" s="6"/>
      <c r="K198" s="17">
        <v>1.47</v>
      </c>
      <c r="L198" s="6" t="s">
        <v>101</v>
      </c>
      <c r="M198" s="21">
        <v>3.7999999999999999E-2</v>
      </c>
      <c r="N198" s="8">
        <v>1.7399999999999999E-2</v>
      </c>
      <c r="O198" s="7">
        <v>78105.23</v>
      </c>
      <c r="P198" s="7">
        <v>103.05</v>
      </c>
      <c r="Q198" s="7">
        <v>0</v>
      </c>
      <c r="R198" s="7">
        <v>80.489999999999995</v>
      </c>
      <c r="S198" s="8">
        <v>5.9999999999999995E-4</v>
      </c>
      <c r="T198" s="8">
        <v>1.1999999999999999E-3</v>
      </c>
      <c r="U198" s="8">
        <v>2.0000000000000001E-4</v>
      </c>
    </row>
    <row r="199" spans="2:21">
      <c r="B199" s="6" t="s">
        <v>405</v>
      </c>
      <c r="C199" s="17">
        <v>1160746</v>
      </c>
      <c r="D199" s="18" t="s">
        <v>138</v>
      </c>
      <c r="E199" s="6"/>
      <c r="F199" s="18">
        <v>1838682</v>
      </c>
      <c r="G199" s="6" t="s">
        <v>264</v>
      </c>
      <c r="H199" s="6" t="s">
        <v>299</v>
      </c>
      <c r="I199" s="6" t="s">
        <v>100</v>
      </c>
      <c r="J199" s="6"/>
      <c r="K199" s="17">
        <v>3.8</v>
      </c>
      <c r="L199" s="6" t="s">
        <v>101</v>
      </c>
      <c r="M199" s="21">
        <v>3.95E-2</v>
      </c>
      <c r="N199" s="8">
        <v>5.1999999999999998E-2</v>
      </c>
      <c r="O199" s="7">
        <v>64000</v>
      </c>
      <c r="P199" s="7">
        <v>96.95</v>
      </c>
      <c r="Q199" s="7">
        <v>0</v>
      </c>
      <c r="R199" s="7">
        <v>62.05</v>
      </c>
      <c r="S199" s="8">
        <v>2.0000000000000001E-4</v>
      </c>
      <c r="T199" s="8">
        <v>8.9999999999999998E-4</v>
      </c>
      <c r="U199" s="8">
        <v>2.0000000000000001E-4</v>
      </c>
    </row>
    <row r="200" spans="2:21">
      <c r="B200" s="6" t="s">
        <v>406</v>
      </c>
      <c r="C200" s="17">
        <v>1133891</v>
      </c>
      <c r="D200" s="18" t="s">
        <v>138</v>
      </c>
      <c r="E200" s="6"/>
      <c r="F200" s="18">
        <v>1838682</v>
      </c>
      <c r="G200" s="6" t="s">
        <v>264</v>
      </c>
      <c r="H200" s="6" t="s">
        <v>299</v>
      </c>
      <c r="I200" s="6" t="s">
        <v>100</v>
      </c>
      <c r="J200" s="6"/>
      <c r="K200" s="17">
        <v>2.0099999999999998</v>
      </c>
      <c r="L200" s="6" t="s">
        <v>101</v>
      </c>
      <c r="M200" s="21">
        <v>6.0499999999999998E-2</v>
      </c>
      <c r="N200" s="8">
        <v>4.2299999999999997E-2</v>
      </c>
      <c r="O200" s="7">
        <v>379927.3</v>
      </c>
      <c r="P200" s="7">
        <v>105.8</v>
      </c>
      <c r="Q200" s="7">
        <v>0</v>
      </c>
      <c r="R200" s="7">
        <v>401.96</v>
      </c>
      <c r="S200" s="8">
        <v>6.9999999999999999E-4</v>
      </c>
      <c r="T200" s="8">
        <v>5.8999999999999999E-3</v>
      </c>
      <c r="U200" s="8">
        <v>1.1999999999999999E-3</v>
      </c>
    </row>
    <row r="201" spans="2:21">
      <c r="B201" s="6" t="s">
        <v>407</v>
      </c>
      <c r="C201" s="17">
        <v>1161371</v>
      </c>
      <c r="D201" s="18" t="s">
        <v>138</v>
      </c>
      <c r="E201" s="6"/>
      <c r="F201" s="18">
        <v>520043795</v>
      </c>
      <c r="G201" s="6" t="s">
        <v>306</v>
      </c>
      <c r="H201" s="6" t="s">
        <v>301</v>
      </c>
      <c r="I201" s="6" t="s">
        <v>195</v>
      </c>
      <c r="J201" s="6"/>
      <c r="K201" s="17">
        <v>5.75</v>
      </c>
      <c r="L201" s="6" t="s">
        <v>101</v>
      </c>
      <c r="M201" s="21">
        <v>2.1100000000000001E-2</v>
      </c>
      <c r="N201" s="8">
        <v>1.9900000000000001E-2</v>
      </c>
      <c r="O201" s="7">
        <v>3700</v>
      </c>
      <c r="P201" s="7">
        <v>101.4</v>
      </c>
      <c r="Q201" s="7">
        <v>0</v>
      </c>
      <c r="R201" s="7">
        <v>3.75</v>
      </c>
      <c r="S201" s="8">
        <v>0</v>
      </c>
      <c r="T201" s="8">
        <v>1E-4</v>
      </c>
      <c r="U201" s="8">
        <v>0</v>
      </c>
    </row>
    <row r="202" spans="2:21">
      <c r="B202" s="6" t="s">
        <v>408</v>
      </c>
      <c r="C202" s="17">
        <v>2380053</v>
      </c>
      <c r="D202" s="18" t="s">
        <v>138</v>
      </c>
      <c r="E202" s="6"/>
      <c r="F202" s="18">
        <v>520036435</v>
      </c>
      <c r="G202" s="6" t="s">
        <v>201</v>
      </c>
      <c r="H202" s="6" t="s">
        <v>299</v>
      </c>
      <c r="I202" s="6" t="s">
        <v>100</v>
      </c>
      <c r="J202" s="6"/>
      <c r="K202" s="17">
        <v>4.01</v>
      </c>
      <c r="L202" s="6" t="s">
        <v>101</v>
      </c>
      <c r="M202" s="21">
        <v>2.3900000000000001E-2</v>
      </c>
      <c r="N202" s="8">
        <v>1.8499999999999999E-2</v>
      </c>
      <c r="O202" s="7">
        <v>171921.04</v>
      </c>
      <c r="P202" s="7">
        <v>102.8</v>
      </c>
      <c r="Q202" s="7">
        <v>0</v>
      </c>
      <c r="R202" s="7">
        <v>176.73</v>
      </c>
      <c r="S202" s="8">
        <v>8.0000000000000004E-4</v>
      </c>
      <c r="T202" s="8">
        <v>2.5999999999999999E-3</v>
      </c>
      <c r="U202" s="8">
        <v>5.0000000000000001E-4</v>
      </c>
    </row>
    <row r="203" spans="2:21">
      <c r="B203" s="6" t="s">
        <v>409</v>
      </c>
      <c r="C203" s="17">
        <v>1160241</v>
      </c>
      <c r="D203" s="18" t="s">
        <v>138</v>
      </c>
      <c r="E203" s="6"/>
      <c r="F203" s="18">
        <v>513937714</v>
      </c>
      <c r="G203" s="6" t="s">
        <v>224</v>
      </c>
      <c r="H203" s="6" t="s">
        <v>301</v>
      </c>
      <c r="I203" s="6" t="s">
        <v>195</v>
      </c>
      <c r="J203" s="6"/>
      <c r="K203" s="17">
        <v>5.71</v>
      </c>
      <c r="L203" s="6" t="s">
        <v>101</v>
      </c>
      <c r="M203" s="21">
        <v>1.84E-2</v>
      </c>
      <c r="N203" s="8">
        <v>1.55E-2</v>
      </c>
      <c r="O203" s="7">
        <v>12150</v>
      </c>
      <c r="P203" s="7">
        <v>101.67</v>
      </c>
      <c r="Q203" s="7">
        <v>0</v>
      </c>
      <c r="R203" s="7">
        <v>12.35</v>
      </c>
      <c r="S203" s="8">
        <v>0</v>
      </c>
      <c r="T203" s="8">
        <v>2.0000000000000001E-4</v>
      </c>
      <c r="U203" s="8">
        <v>0</v>
      </c>
    </row>
    <row r="204" spans="2:21">
      <c r="B204" s="6" t="s">
        <v>410</v>
      </c>
      <c r="C204" s="17">
        <v>6320105</v>
      </c>
      <c r="D204" s="18" t="s">
        <v>138</v>
      </c>
      <c r="E204" s="6"/>
      <c r="F204" s="18">
        <v>520018383</v>
      </c>
      <c r="G204" s="6" t="s">
        <v>411</v>
      </c>
      <c r="H204" s="6" t="s">
        <v>299</v>
      </c>
      <c r="I204" s="6" t="s">
        <v>100</v>
      </c>
      <c r="J204" s="6"/>
      <c r="K204" s="17">
        <v>2.52</v>
      </c>
      <c r="L204" s="6" t="s">
        <v>101</v>
      </c>
      <c r="M204" s="21">
        <v>5.8900000000000001E-2</v>
      </c>
      <c r="N204" s="8">
        <v>1.44E-2</v>
      </c>
      <c r="O204" s="7">
        <v>559534</v>
      </c>
      <c r="P204" s="7">
        <v>113.09</v>
      </c>
      <c r="Q204" s="7">
        <v>0</v>
      </c>
      <c r="R204" s="7">
        <v>632.78</v>
      </c>
      <c r="S204" s="8">
        <v>1.4E-3</v>
      </c>
      <c r="T204" s="8">
        <v>9.1999999999999998E-3</v>
      </c>
      <c r="U204" s="8">
        <v>1.9E-3</v>
      </c>
    </row>
    <row r="205" spans="2:21">
      <c r="B205" s="6" t="s">
        <v>412</v>
      </c>
      <c r="C205" s="17">
        <v>1118835</v>
      </c>
      <c r="D205" s="18" t="s">
        <v>138</v>
      </c>
      <c r="E205" s="6"/>
      <c r="F205" s="18">
        <v>520044314</v>
      </c>
      <c r="G205" s="6" t="s">
        <v>259</v>
      </c>
      <c r="H205" s="6" t="s">
        <v>299</v>
      </c>
      <c r="I205" s="6" t="s">
        <v>100</v>
      </c>
      <c r="J205" s="6"/>
      <c r="K205" s="17">
        <v>0.75</v>
      </c>
      <c r="L205" s="6" t="s">
        <v>101</v>
      </c>
      <c r="M205" s="21">
        <v>1.2279999999999999E-2</v>
      </c>
      <c r="N205" s="8">
        <v>7.1000000000000004E-3</v>
      </c>
      <c r="O205" s="7">
        <v>17284</v>
      </c>
      <c r="P205" s="7">
        <v>100.39</v>
      </c>
      <c r="Q205" s="7">
        <v>0</v>
      </c>
      <c r="R205" s="7">
        <v>17.350000000000001</v>
      </c>
      <c r="S205" s="8">
        <v>1E-4</v>
      </c>
      <c r="T205" s="8">
        <v>2.9999999999999997E-4</v>
      </c>
      <c r="U205" s="8">
        <v>1E-4</v>
      </c>
    </row>
    <row r="206" spans="2:21">
      <c r="B206" s="6" t="s">
        <v>413</v>
      </c>
      <c r="C206" s="17">
        <v>1141415</v>
      </c>
      <c r="D206" s="18" t="s">
        <v>138</v>
      </c>
      <c r="E206" s="6"/>
      <c r="F206" s="18">
        <v>520044314</v>
      </c>
      <c r="G206" s="6" t="s">
        <v>259</v>
      </c>
      <c r="H206" s="6" t="s">
        <v>299</v>
      </c>
      <c r="I206" s="6" t="s">
        <v>100</v>
      </c>
      <c r="J206" s="6"/>
      <c r="K206" s="17">
        <v>2.1800000000000002</v>
      </c>
      <c r="L206" s="6" t="s">
        <v>101</v>
      </c>
      <c r="M206" s="21">
        <v>2.1600000000000001E-2</v>
      </c>
      <c r="N206" s="8">
        <v>1.12E-2</v>
      </c>
      <c r="O206" s="7">
        <v>15099</v>
      </c>
      <c r="P206" s="7">
        <v>102.86</v>
      </c>
      <c r="Q206" s="7">
        <v>0</v>
      </c>
      <c r="R206" s="7">
        <v>15.53</v>
      </c>
      <c r="S206" s="8">
        <v>0</v>
      </c>
      <c r="T206" s="8">
        <v>2.0000000000000001E-4</v>
      </c>
      <c r="U206" s="8">
        <v>0</v>
      </c>
    </row>
    <row r="207" spans="2:21">
      <c r="B207" s="6" t="s">
        <v>414</v>
      </c>
      <c r="C207" s="17">
        <v>1156397</v>
      </c>
      <c r="D207" s="18" t="s">
        <v>138</v>
      </c>
      <c r="E207" s="6"/>
      <c r="F207" s="18">
        <v>520044314</v>
      </c>
      <c r="G207" s="6" t="s">
        <v>259</v>
      </c>
      <c r="H207" s="6" t="s">
        <v>299</v>
      </c>
      <c r="I207" s="6" t="s">
        <v>100</v>
      </c>
      <c r="J207" s="6"/>
      <c r="K207" s="17">
        <v>4.7300000000000004</v>
      </c>
      <c r="L207" s="6" t="s">
        <v>101</v>
      </c>
      <c r="M207" s="21">
        <v>0.04</v>
      </c>
      <c r="N207" s="8">
        <v>1.8599999999999998E-2</v>
      </c>
      <c r="O207" s="7">
        <v>181800</v>
      </c>
      <c r="P207" s="7">
        <v>111.39</v>
      </c>
      <c r="Q207" s="7">
        <v>0</v>
      </c>
      <c r="R207" s="7">
        <v>202.51</v>
      </c>
      <c r="S207" s="8">
        <v>2.0000000000000001E-4</v>
      </c>
      <c r="T207" s="8">
        <v>2.8999999999999998E-3</v>
      </c>
      <c r="U207" s="8">
        <v>5.9999999999999995E-4</v>
      </c>
    </row>
    <row r="208" spans="2:21">
      <c r="B208" s="6" t="s">
        <v>415</v>
      </c>
      <c r="C208" s="17">
        <v>1139732</v>
      </c>
      <c r="D208" s="18" t="s">
        <v>138</v>
      </c>
      <c r="E208" s="6"/>
      <c r="F208" s="18">
        <v>1920997</v>
      </c>
      <c r="G208" s="6" t="s">
        <v>264</v>
      </c>
      <c r="H208" s="6" t="s">
        <v>301</v>
      </c>
      <c r="I208" s="6" t="s">
        <v>195</v>
      </c>
      <c r="J208" s="6"/>
      <c r="K208" s="17">
        <v>1.65</v>
      </c>
      <c r="L208" s="6" t="s">
        <v>101</v>
      </c>
      <c r="M208" s="21">
        <v>4.9000000000000002E-2</v>
      </c>
      <c r="N208" s="8">
        <v>3.6999999999999998E-2</v>
      </c>
      <c r="O208" s="7">
        <v>48025.11</v>
      </c>
      <c r="P208" s="7">
        <v>102.82</v>
      </c>
      <c r="Q208" s="7">
        <v>0</v>
      </c>
      <c r="R208" s="7">
        <v>49.38</v>
      </c>
      <c r="S208" s="8">
        <v>2.0000000000000001E-4</v>
      </c>
      <c r="T208" s="8">
        <v>6.9999999999999999E-4</v>
      </c>
      <c r="U208" s="8">
        <v>1E-4</v>
      </c>
    </row>
    <row r="209" spans="2:21">
      <c r="B209" s="6" t="s">
        <v>416</v>
      </c>
      <c r="C209" s="17">
        <v>1141829</v>
      </c>
      <c r="D209" s="18" t="s">
        <v>138</v>
      </c>
      <c r="E209" s="6"/>
      <c r="F209" s="18">
        <v>514065283</v>
      </c>
      <c r="G209" s="6" t="s">
        <v>247</v>
      </c>
      <c r="H209" s="6" t="s">
        <v>301</v>
      </c>
      <c r="I209" s="6" t="s">
        <v>195</v>
      </c>
      <c r="J209" s="6"/>
      <c r="K209" s="17">
        <v>4.05</v>
      </c>
      <c r="L209" s="6" t="s">
        <v>101</v>
      </c>
      <c r="M209" s="21">
        <v>2.5499999999999998E-2</v>
      </c>
      <c r="N209" s="8">
        <v>2.1899999999999999E-2</v>
      </c>
      <c r="O209" s="7">
        <v>129844.44</v>
      </c>
      <c r="P209" s="7">
        <v>101.69</v>
      </c>
      <c r="Q209" s="7">
        <v>0</v>
      </c>
      <c r="R209" s="7">
        <v>132.04</v>
      </c>
      <c r="S209" s="8">
        <v>5.0000000000000001E-4</v>
      </c>
      <c r="T209" s="8">
        <v>1.9E-3</v>
      </c>
      <c r="U209" s="8">
        <v>4.0000000000000002E-4</v>
      </c>
    </row>
    <row r="210" spans="2:21">
      <c r="B210" s="6" t="s">
        <v>417</v>
      </c>
      <c r="C210" s="17">
        <v>1141951</v>
      </c>
      <c r="D210" s="18" t="s">
        <v>138</v>
      </c>
      <c r="E210" s="6"/>
      <c r="F210" s="18">
        <v>514892801</v>
      </c>
      <c r="G210" s="6" t="s">
        <v>418</v>
      </c>
      <c r="H210" s="6" t="s">
        <v>299</v>
      </c>
      <c r="I210" s="6" t="s">
        <v>100</v>
      </c>
      <c r="J210" s="6"/>
      <c r="K210" s="17">
        <v>4.9400000000000004</v>
      </c>
      <c r="L210" s="6" t="s">
        <v>101</v>
      </c>
      <c r="M210" s="21">
        <v>2.6200000000000001E-2</v>
      </c>
      <c r="N210" s="8">
        <v>1.4800000000000001E-2</v>
      </c>
      <c r="O210" s="7">
        <v>6361.28</v>
      </c>
      <c r="P210" s="7">
        <v>106.38</v>
      </c>
      <c r="Q210" s="7">
        <v>0</v>
      </c>
      <c r="R210" s="7">
        <v>6.77</v>
      </c>
      <c r="S210" s="8">
        <v>0</v>
      </c>
      <c r="T210" s="8">
        <v>1E-4</v>
      </c>
      <c r="U210" s="8">
        <v>0</v>
      </c>
    </row>
    <row r="211" spans="2:21">
      <c r="B211" s="6" t="s">
        <v>419</v>
      </c>
      <c r="C211" s="17">
        <v>11419510</v>
      </c>
      <c r="D211" s="18" t="s">
        <v>138</v>
      </c>
      <c r="E211" s="6"/>
      <c r="F211" s="18">
        <v>514892801</v>
      </c>
      <c r="G211" s="6" t="s">
        <v>418</v>
      </c>
      <c r="H211" s="6" t="s">
        <v>299</v>
      </c>
      <c r="I211" s="6" t="s">
        <v>100</v>
      </c>
      <c r="J211" s="6"/>
      <c r="K211" s="17">
        <v>4.9400000000000004</v>
      </c>
      <c r="L211" s="6" t="s">
        <v>101</v>
      </c>
      <c r="M211" s="21">
        <v>2.6200000000000001E-2</v>
      </c>
      <c r="N211" s="8">
        <v>1.4800000000000001E-2</v>
      </c>
      <c r="O211" s="7">
        <v>410000</v>
      </c>
      <c r="P211" s="7">
        <v>105.41</v>
      </c>
      <c r="Q211" s="7">
        <v>0</v>
      </c>
      <c r="R211" s="7">
        <v>432.19</v>
      </c>
      <c r="S211" s="8">
        <v>5.9999999999999995E-4</v>
      </c>
      <c r="T211" s="8">
        <v>6.3E-3</v>
      </c>
      <c r="U211" s="8">
        <v>1.2999999999999999E-3</v>
      </c>
    </row>
    <row r="212" spans="2:21">
      <c r="B212" s="6" t="s">
        <v>420</v>
      </c>
      <c r="C212" s="17">
        <v>2580066</v>
      </c>
      <c r="D212" s="18" t="s">
        <v>138</v>
      </c>
      <c r="E212" s="6"/>
      <c r="F212" s="18">
        <v>520036732</v>
      </c>
      <c r="G212" s="6" t="s">
        <v>247</v>
      </c>
      <c r="H212" s="6" t="s">
        <v>301</v>
      </c>
      <c r="I212" s="6" t="s">
        <v>195</v>
      </c>
      <c r="J212" s="6"/>
      <c r="K212" s="17">
        <v>0.83</v>
      </c>
      <c r="L212" s="6" t="s">
        <v>101</v>
      </c>
      <c r="M212" s="21">
        <v>4.3999999999999997E-2</v>
      </c>
      <c r="N212" s="8">
        <v>1.23E-2</v>
      </c>
      <c r="O212" s="7">
        <v>9402.42</v>
      </c>
      <c r="P212" s="7">
        <v>103.35</v>
      </c>
      <c r="Q212" s="7">
        <v>0</v>
      </c>
      <c r="R212" s="7">
        <v>9.7200000000000006</v>
      </c>
      <c r="S212" s="8">
        <v>2.9999999999999997E-4</v>
      </c>
      <c r="T212" s="8">
        <v>1E-4</v>
      </c>
      <c r="U212" s="8">
        <v>0</v>
      </c>
    </row>
    <row r="213" spans="2:21">
      <c r="B213" s="6" t="s">
        <v>421</v>
      </c>
      <c r="C213" s="17">
        <v>7150345</v>
      </c>
      <c r="D213" s="18" t="s">
        <v>138</v>
      </c>
      <c r="E213" s="6"/>
      <c r="F213" s="18">
        <v>520025990</v>
      </c>
      <c r="G213" s="6" t="s">
        <v>308</v>
      </c>
      <c r="H213" s="6" t="s">
        <v>309</v>
      </c>
      <c r="I213" s="6" t="s">
        <v>195</v>
      </c>
      <c r="J213" s="6"/>
      <c r="K213" s="17">
        <v>0.74</v>
      </c>
      <c r="L213" s="6" t="s">
        <v>101</v>
      </c>
      <c r="M213" s="21">
        <v>0.05</v>
      </c>
      <c r="N213" s="8">
        <v>1.5299999999999999E-2</v>
      </c>
      <c r="O213" s="7">
        <v>40830.089999999997</v>
      </c>
      <c r="P213" s="7">
        <v>103.82</v>
      </c>
      <c r="Q213" s="7">
        <v>0</v>
      </c>
      <c r="R213" s="7">
        <v>42.39</v>
      </c>
      <c r="S213" s="8">
        <v>5.0000000000000001E-4</v>
      </c>
      <c r="T213" s="8">
        <v>5.9999999999999995E-4</v>
      </c>
      <c r="U213" s="8">
        <v>1E-4</v>
      </c>
    </row>
    <row r="214" spans="2:21">
      <c r="B214" s="6" t="s">
        <v>422</v>
      </c>
      <c r="C214" s="17">
        <v>7150352</v>
      </c>
      <c r="D214" s="18" t="s">
        <v>138</v>
      </c>
      <c r="E214" s="6"/>
      <c r="F214" s="18">
        <v>520025990</v>
      </c>
      <c r="G214" s="6" t="s">
        <v>308</v>
      </c>
      <c r="H214" s="6" t="s">
        <v>309</v>
      </c>
      <c r="I214" s="6" t="s">
        <v>195</v>
      </c>
      <c r="J214" s="6"/>
      <c r="K214" s="17">
        <v>1.65</v>
      </c>
      <c r="L214" s="6" t="s">
        <v>101</v>
      </c>
      <c r="M214" s="21">
        <v>4.65E-2</v>
      </c>
      <c r="N214" s="8">
        <v>1.8700000000000001E-2</v>
      </c>
      <c r="O214" s="7">
        <v>20226.22</v>
      </c>
      <c r="P214" s="7">
        <v>105.82</v>
      </c>
      <c r="Q214" s="7">
        <v>0</v>
      </c>
      <c r="R214" s="7">
        <v>21.4</v>
      </c>
      <c r="S214" s="8">
        <v>2.0000000000000001E-4</v>
      </c>
      <c r="T214" s="8">
        <v>2.9999999999999997E-4</v>
      </c>
      <c r="U214" s="8">
        <v>1E-4</v>
      </c>
    </row>
    <row r="215" spans="2:21">
      <c r="B215" s="6" t="s">
        <v>423</v>
      </c>
      <c r="C215" s="17">
        <v>1142645</v>
      </c>
      <c r="D215" s="18" t="s">
        <v>138</v>
      </c>
      <c r="E215" s="6"/>
      <c r="F215" s="18">
        <v>520034760</v>
      </c>
      <c r="G215" s="6" t="s">
        <v>308</v>
      </c>
      <c r="H215" s="6" t="s">
        <v>309</v>
      </c>
      <c r="I215" s="6" t="s">
        <v>195</v>
      </c>
      <c r="J215" s="6"/>
      <c r="K215" s="17">
        <v>3.26</v>
      </c>
      <c r="L215" s="6" t="s">
        <v>101</v>
      </c>
      <c r="M215" s="21">
        <v>2.75E-2</v>
      </c>
      <c r="N215" s="8">
        <v>1.9900000000000001E-2</v>
      </c>
      <c r="O215" s="7">
        <v>32300</v>
      </c>
      <c r="P215" s="7">
        <v>102.5</v>
      </c>
      <c r="Q215" s="7">
        <v>0</v>
      </c>
      <c r="R215" s="7">
        <v>33.11</v>
      </c>
      <c r="S215" s="8">
        <v>1E-4</v>
      </c>
      <c r="T215" s="8">
        <v>5.0000000000000001E-4</v>
      </c>
      <c r="U215" s="8">
        <v>1E-4</v>
      </c>
    </row>
    <row r="216" spans="2:21">
      <c r="B216" s="6" t="s">
        <v>424</v>
      </c>
      <c r="C216" s="17">
        <v>1135698</v>
      </c>
      <c r="D216" s="18" t="s">
        <v>138</v>
      </c>
      <c r="E216" s="6"/>
      <c r="F216" s="18">
        <v>520034760</v>
      </c>
      <c r="G216" s="6" t="s">
        <v>308</v>
      </c>
      <c r="H216" s="6" t="s">
        <v>309</v>
      </c>
      <c r="I216" s="6" t="s">
        <v>195</v>
      </c>
      <c r="J216" s="6"/>
      <c r="K216" s="17">
        <v>0.99</v>
      </c>
      <c r="L216" s="6" t="s">
        <v>101</v>
      </c>
      <c r="M216" s="21">
        <v>3.9E-2</v>
      </c>
      <c r="N216" s="8">
        <v>1.9E-2</v>
      </c>
      <c r="O216" s="7">
        <v>35200</v>
      </c>
      <c r="P216" s="7">
        <v>101.98</v>
      </c>
      <c r="Q216" s="7">
        <v>0</v>
      </c>
      <c r="R216" s="7">
        <v>35.9</v>
      </c>
      <c r="S216" s="8">
        <v>1E-4</v>
      </c>
      <c r="T216" s="8">
        <v>5.0000000000000001E-4</v>
      </c>
      <c r="U216" s="8">
        <v>1E-4</v>
      </c>
    </row>
    <row r="217" spans="2:21">
      <c r="B217" s="6" t="s">
        <v>425</v>
      </c>
      <c r="C217" s="17">
        <v>1135607</v>
      </c>
      <c r="D217" s="18" t="s">
        <v>138</v>
      </c>
      <c r="E217" s="6"/>
      <c r="F217" s="18">
        <v>510609761</v>
      </c>
      <c r="G217" s="6" t="s">
        <v>308</v>
      </c>
      <c r="H217" s="6" t="s">
        <v>311</v>
      </c>
      <c r="I217" s="6" t="s">
        <v>100</v>
      </c>
      <c r="J217" s="6"/>
      <c r="K217" s="17">
        <v>1.92</v>
      </c>
      <c r="L217" s="6" t="s">
        <v>101</v>
      </c>
      <c r="M217" s="21">
        <v>4.2000000000000003E-2</v>
      </c>
      <c r="N217" s="8">
        <v>2.3300000000000001E-2</v>
      </c>
      <c r="O217" s="7">
        <v>22857.16</v>
      </c>
      <c r="P217" s="7">
        <v>104.67</v>
      </c>
      <c r="Q217" s="7">
        <v>0</v>
      </c>
      <c r="R217" s="7">
        <v>23.92</v>
      </c>
      <c r="S217" s="8">
        <v>1E-4</v>
      </c>
      <c r="T217" s="8">
        <v>2.9999999999999997E-4</v>
      </c>
      <c r="U217" s="8">
        <v>1E-4</v>
      </c>
    </row>
    <row r="218" spans="2:21">
      <c r="B218" s="6" t="s">
        <v>426</v>
      </c>
      <c r="C218" s="17">
        <v>1132331</v>
      </c>
      <c r="D218" s="18" t="s">
        <v>138</v>
      </c>
      <c r="E218" s="6"/>
      <c r="F218" s="18">
        <v>510381601</v>
      </c>
      <c r="G218" s="6" t="s">
        <v>308</v>
      </c>
      <c r="H218" s="6" t="s">
        <v>311</v>
      </c>
      <c r="I218" s="6" t="s">
        <v>100</v>
      </c>
      <c r="J218" s="6"/>
      <c r="K218" s="17">
        <v>2.4500000000000002</v>
      </c>
      <c r="L218" s="6" t="s">
        <v>101</v>
      </c>
      <c r="M218" s="21">
        <v>4.2000000000000003E-2</v>
      </c>
      <c r="N218" s="8">
        <v>2.5399999999999999E-2</v>
      </c>
      <c r="O218" s="7">
        <v>122684.35</v>
      </c>
      <c r="P218" s="7">
        <v>105.8</v>
      </c>
      <c r="Q218" s="7">
        <v>0</v>
      </c>
      <c r="R218" s="7">
        <v>129.80000000000001</v>
      </c>
      <c r="S218" s="8">
        <v>2.0000000000000001E-4</v>
      </c>
      <c r="T218" s="8">
        <v>1.9E-3</v>
      </c>
      <c r="U218" s="8">
        <v>4.0000000000000002E-4</v>
      </c>
    </row>
    <row r="219" spans="2:21">
      <c r="B219" s="6" t="s">
        <v>427</v>
      </c>
      <c r="C219" s="17">
        <v>1167477</v>
      </c>
      <c r="D219" s="18" t="s">
        <v>138</v>
      </c>
      <c r="E219" s="6"/>
      <c r="F219" s="18">
        <v>1427976</v>
      </c>
      <c r="G219" s="6" t="s">
        <v>264</v>
      </c>
      <c r="H219" s="6" t="s">
        <v>311</v>
      </c>
      <c r="I219" s="6" t="s">
        <v>100</v>
      </c>
      <c r="J219" s="6"/>
      <c r="K219" s="17">
        <v>2.56</v>
      </c>
      <c r="L219" s="6" t="s">
        <v>101</v>
      </c>
      <c r="M219" s="21">
        <v>0.05</v>
      </c>
      <c r="N219" s="8">
        <v>5.9299999999999999E-2</v>
      </c>
      <c r="O219" s="7">
        <v>400000</v>
      </c>
      <c r="P219" s="7">
        <v>98.97</v>
      </c>
      <c r="Q219" s="7">
        <v>0</v>
      </c>
      <c r="R219" s="7">
        <v>395.88</v>
      </c>
      <c r="S219" s="8">
        <v>2.2000000000000001E-3</v>
      </c>
      <c r="T219" s="8">
        <v>5.7999999999999996E-3</v>
      </c>
      <c r="U219" s="8">
        <v>1.1999999999999999E-3</v>
      </c>
    </row>
    <row r="220" spans="2:21">
      <c r="B220" s="6" t="s">
        <v>428</v>
      </c>
      <c r="C220" s="17">
        <v>1142603</v>
      </c>
      <c r="D220" s="18" t="s">
        <v>138</v>
      </c>
      <c r="E220" s="6"/>
      <c r="F220" s="18">
        <v>1957081</v>
      </c>
      <c r="G220" s="6" t="s">
        <v>264</v>
      </c>
      <c r="H220" s="6" t="s">
        <v>309</v>
      </c>
      <c r="I220" s="6" t="s">
        <v>195</v>
      </c>
      <c r="J220" s="6"/>
      <c r="K220" s="17">
        <v>2.16</v>
      </c>
      <c r="L220" s="6" t="s">
        <v>101</v>
      </c>
      <c r="M220" s="21">
        <v>5.5500000000000001E-2</v>
      </c>
      <c r="N220" s="8">
        <v>0.21060000000000001</v>
      </c>
      <c r="O220" s="7">
        <v>2</v>
      </c>
      <c r="P220" s="7">
        <v>73.5</v>
      </c>
      <c r="Q220" s="7">
        <v>0</v>
      </c>
      <c r="R220" s="7">
        <v>0</v>
      </c>
      <c r="S220" s="8">
        <v>0</v>
      </c>
      <c r="T220" s="8">
        <v>0</v>
      </c>
      <c r="U220" s="8">
        <v>0</v>
      </c>
    </row>
    <row r="221" spans="2:21">
      <c r="B221" s="6" t="s">
        <v>429</v>
      </c>
      <c r="C221" s="17">
        <v>1139476</v>
      </c>
      <c r="D221" s="18" t="s">
        <v>138</v>
      </c>
      <c r="E221" s="6"/>
      <c r="F221" s="18">
        <v>512096793</v>
      </c>
      <c r="G221" s="6" t="s">
        <v>206</v>
      </c>
      <c r="H221" s="6" t="s">
        <v>309</v>
      </c>
      <c r="I221" s="6" t="s">
        <v>195</v>
      </c>
      <c r="J221" s="6"/>
      <c r="K221" s="17">
        <v>1.94</v>
      </c>
      <c r="L221" s="6" t="s">
        <v>101</v>
      </c>
      <c r="M221" s="21">
        <v>3.85E-2</v>
      </c>
      <c r="N221" s="8">
        <v>2.29E-2</v>
      </c>
      <c r="O221" s="7">
        <v>56451.9</v>
      </c>
      <c r="P221" s="7">
        <v>104.01</v>
      </c>
      <c r="Q221" s="7">
        <v>0</v>
      </c>
      <c r="R221" s="7">
        <v>58.72</v>
      </c>
      <c r="S221" s="8">
        <v>2.9999999999999997E-4</v>
      </c>
      <c r="T221" s="8">
        <v>8.9999999999999998E-4</v>
      </c>
      <c r="U221" s="8">
        <v>2.0000000000000001E-4</v>
      </c>
    </row>
    <row r="222" spans="2:21">
      <c r="B222" s="6" t="s">
        <v>430</v>
      </c>
      <c r="C222" s="17">
        <v>5760236</v>
      </c>
      <c r="D222" s="18" t="s">
        <v>138</v>
      </c>
      <c r="E222" s="6"/>
      <c r="F222" s="18">
        <v>520028010</v>
      </c>
      <c r="G222" s="6" t="s">
        <v>320</v>
      </c>
      <c r="H222" s="6" t="s">
        <v>311</v>
      </c>
      <c r="I222" s="6" t="s">
        <v>100</v>
      </c>
      <c r="J222" s="6"/>
      <c r="K222" s="17">
        <v>2.2400000000000002</v>
      </c>
      <c r="L222" s="6" t="s">
        <v>101</v>
      </c>
      <c r="M222" s="21">
        <v>4.5499999999999999E-2</v>
      </c>
      <c r="N222" s="8">
        <v>1.8200000000000001E-2</v>
      </c>
      <c r="O222" s="7">
        <v>12907.56</v>
      </c>
      <c r="P222" s="7">
        <v>107.77</v>
      </c>
      <c r="Q222" s="7">
        <v>0</v>
      </c>
      <c r="R222" s="7">
        <v>13.91</v>
      </c>
      <c r="S222" s="8">
        <v>0</v>
      </c>
      <c r="T222" s="8">
        <v>2.0000000000000001E-4</v>
      </c>
      <c r="U222" s="8">
        <v>0</v>
      </c>
    </row>
    <row r="223" spans="2:21">
      <c r="B223" s="6" t="s">
        <v>431</v>
      </c>
      <c r="C223" s="17">
        <v>5760301</v>
      </c>
      <c r="D223" s="18" t="s">
        <v>138</v>
      </c>
      <c r="E223" s="6"/>
      <c r="F223" s="18">
        <v>520028010</v>
      </c>
      <c r="G223" s="6" t="s">
        <v>320</v>
      </c>
      <c r="H223" s="6" t="s">
        <v>311</v>
      </c>
      <c r="I223" s="6" t="s">
        <v>100</v>
      </c>
      <c r="J223" s="6"/>
      <c r="K223" s="17">
        <v>5.09</v>
      </c>
      <c r="L223" s="6" t="s">
        <v>101</v>
      </c>
      <c r="M223" s="21">
        <v>2.1999999999999999E-2</v>
      </c>
      <c r="N223" s="8">
        <v>2.9600000000000001E-2</v>
      </c>
      <c r="O223" s="7">
        <v>2908</v>
      </c>
      <c r="P223" s="7">
        <v>96.88</v>
      </c>
      <c r="Q223" s="7">
        <v>0</v>
      </c>
      <c r="R223" s="7">
        <v>2.82</v>
      </c>
      <c r="S223" s="8">
        <v>0</v>
      </c>
      <c r="T223" s="8">
        <v>0</v>
      </c>
      <c r="U223" s="8">
        <v>0</v>
      </c>
    </row>
    <row r="224" spans="2:21">
      <c r="B224" s="6" t="s">
        <v>432</v>
      </c>
      <c r="C224" s="17">
        <v>57603010</v>
      </c>
      <c r="D224" s="18" t="s">
        <v>138</v>
      </c>
      <c r="E224" s="6"/>
      <c r="F224" s="18">
        <v>520028010</v>
      </c>
      <c r="G224" s="6" t="s">
        <v>320</v>
      </c>
      <c r="H224" s="6" t="s">
        <v>311</v>
      </c>
      <c r="I224" s="6" t="s">
        <v>100</v>
      </c>
      <c r="J224" s="6"/>
      <c r="K224" s="17">
        <v>5.09</v>
      </c>
      <c r="L224" s="6" t="s">
        <v>101</v>
      </c>
      <c r="M224" s="21">
        <v>2.2000000000000002E-2</v>
      </c>
      <c r="N224" s="8">
        <v>2.9600000000000001E-2</v>
      </c>
      <c r="O224" s="7">
        <v>700000</v>
      </c>
      <c r="P224" s="7">
        <v>94.26</v>
      </c>
      <c r="Q224" s="7">
        <v>0</v>
      </c>
      <c r="R224" s="7">
        <v>659.85</v>
      </c>
      <c r="S224" s="8">
        <v>5.0000000000000001E-4</v>
      </c>
      <c r="T224" s="8">
        <v>9.5999999999999992E-3</v>
      </c>
      <c r="U224" s="8">
        <v>2E-3</v>
      </c>
    </row>
    <row r="225" spans="2:21">
      <c r="B225" s="6" t="s">
        <v>433</v>
      </c>
      <c r="C225" s="17">
        <v>1168517</v>
      </c>
      <c r="D225" s="18" t="s">
        <v>138</v>
      </c>
      <c r="E225" s="6"/>
      <c r="F225" s="18">
        <v>512719485</v>
      </c>
      <c r="G225" s="6" t="s">
        <v>206</v>
      </c>
      <c r="H225" s="6" t="s">
        <v>309</v>
      </c>
      <c r="I225" s="6" t="s">
        <v>195</v>
      </c>
      <c r="J225" s="6"/>
      <c r="K225" s="17">
        <v>6.63</v>
      </c>
      <c r="L225" s="6" t="s">
        <v>101</v>
      </c>
      <c r="M225" s="21">
        <v>3.04E-2</v>
      </c>
      <c r="N225" s="8">
        <v>2.5499999999999998E-2</v>
      </c>
      <c r="O225" s="7">
        <v>394000</v>
      </c>
      <c r="P225" s="7">
        <v>103.56</v>
      </c>
      <c r="Q225" s="7">
        <v>0</v>
      </c>
      <c r="R225" s="7">
        <v>408.03</v>
      </c>
      <c r="S225" s="8">
        <v>2.5999999999999999E-3</v>
      </c>
      <c r="T225" s="8">
        <v>5.8999999999999999E-3</v>
      </c>
      <c r="U225" s="8">
        <v>1.1999999999999999E-3</v>
      </c>
    </row>
    <row r="226" spans="2:21">
      <c r="B226" s="6" t="s">
        <v>434</v>
      </c>
      <c r="C226" s="17">
        <v>1159474</v>
      </c>
      <c r="D226" s="18" t="s">
        <v>138</v>
      </c>
      <c r="E226" s="6"/>
      <c r="F226" s="18">
        <v>1921080</v>
      </c>
      <c r="G226" s="6" t="s">
        <v>264</v>
      </c>
      <c r="H226" s="6" t="s">
        <v>311</v>
      </c>
      <c r="I226" s="6" t="s">
        <v>100</v>
      </c>
      <c r="J226" s="6"/>
      <c r="K226" s="17">
        <v>2.23</v>
      </c>
      <c r="L226" s="6" t="s">
        <v>101</v>
      </c>
      <c r="M226" s="21">
        <v>4.65E-2</v>
      </c>
      <c r="N226" s="8">
        <v>3.6200000000000003E-2</v>
      </c>
      <c r="O226" s="7">
        <v>132400</v>
      </c>
      <c r="P226" s="7">
        <v>103.12</v>
      </c>
      <c r="Q226" s="7">
        <v>0</v>
      </c>
      <c r="R226" s="7">
        <v>136.53</v>
      </c>
      <c r="S226" s="8">
        <v>5.0000000000000001E-4</v>
      </c>
      <c r="T226" s="8">
        <v>2E-3</v>
      </c>
      <c r="U226" s="8">
        <v>4.0000000000000002E-4</v>
      </c>
    </row>
    <row r="227" spans="2:21">
      <c r="B227" s="6" t="s">
        <v>435</v>
      </c>
      <c r="C227" s="17">
        <v>1139252</v>
      </c>
      <c r="D227" s="18" t="s">
        <v>138</v>
      </c>
      <c r="E227" s="6"/>
      <c r="F227" s="18">
        <v>511930125</v>
      </c>
      <c r="G227" s="6" t="s">
        <v>259</v>
      </c>
      <c r="H227" s="6" t="s">
        <v>311</v>
      </c>
      <c r="I227" s="6" t="s">
        <v>100</v>
      </c>
      <c r="J227" s="6"/>
      <c r="K227" s="17">
        <v>3.04</v>
      </c>
      <c r="L227" s="6" t="s">
        <v>101</v>
      </c>
      <c r="M227" s="21">
        <v>3.5499999999999997E-2</v>
      </c>
      <c r="N227" s="8">
        <v>3.6600000000000001E-2</v>
      </c>
      <c r="O227" s="7">
        <v>264422</v>
      </c>
      <c r="P227" s="7">
        <v>100.62</v>
      </c>
      <c r="Q227" s="7">
        <v>0</v>
      </c>
      <c r="R227" s="7">
        <v>266.06</v>
      </c>
      <c r="S227" s="8">
        <v>4.0000000000000002E-4</v>
      </c>
      <c r="T227" s="8">
        <v>3.8999999999999998E-3</v>
      </c>
      <c r="U227" s="8">
        <v>8.0000000000000004E-4</v>
      </c>
    </row>
    <row r="228" spans="2:21">
      <c r="B228" s="6" t="s">
        <v>436</v>
      </c>
      <c r="C228" s="17">
        <v>1143080</v>
      </c>
      <c r="D228" s="18" t="s">
        <v>138</v>
      </c>
      <c r="E228" s="6"/>
      <c r="F228" s="18">
        <v>511930125</v>
      </c>
      <c r="G228" s="6" t="s">
        <v>259</v>
      </c>
      <c r="H228" s="6" t="s">
        <v>311</v>
      </c>
      <c r="I228" s="6" t="s">
        <v>100</v>
      </c>
      <c r="J228" s="6"/>
      <c r="K228" s="17">
        <v>4.5599999999999996</v>
      </c>
      <c r="L228" s="6" t="s">
        <v>101</v>
      </c>
      <c r="M228" s="21">
        <v>2.5000000000000001E-2</v>
      </c>
      <c r="N228" s="8">
        <v>4.1399999999999999E-2</v>
      </c>
      <c r="O228" s="7">
        <v>158389</v>
      </c>
      <c r="P228" s="7">
        <v>94.7</v>
      </c>
      <c r="Q228" s="7">
        <v>0</v>
      </c>
      <c r="R228" s="7">
        <v>149.99</v>
      </c>
      <c r="S228" s="8">
        <v>2.0000000000000001E-4</v>
      </c>
      <c r="T228" s="8">
        <v>2.2000000000000001E-3</v>
      </c>
      <c r="U228" s="8">
        <v>5.0000000000000001E-4</v>
      </c>
    </row>
    <row r="229" spans="2:21">
      <c r="B229" s="6" t="s">
        <v>437</v>
      </c>
      <c r="C229" s="17">
        <v>1132836</v>
      </c>
      <c r="D229" s="18" t="s">
        <v>138</v>
      </c>
      <c r="E229" s="6"/>
      <c r="F229" s="18">
        <v>511930125</v>
      </c>
      <c r="G229" s="6" t="s">
        <v>259</v>
      </c>
      <c r="H229" s="6" t="s">
        <v>311</v>
      </c>
      <c r="I229" s="6" t="s">
        <v>100</v>
      </c>
      <c r="J229" s="6"/>
      <c r="K229" s="17">
        <v>2.61</v>
      </c>
      <c r="L229" s="6" t="s">
        <v>101</v>
      </c>
      <c r="M229" s="21">
        <v>4.1399999999999999E-2</v>
      </c>
      <c r="N229" s="8">
        <v>2.7799999999999998E-2</v>
      </c>
      <c r="O229" s="7">
        <v>29471.97</v>
      </c>
      <c r="P229" s="7">
        <v>104.59</v>
      </c>
      <c r="Q229" s="7">
        <v>0</v>
      </c>
      <c r="R229" s="7">
        <v>30.82</v>
      </c>
      <c r="S229" s="8">
        <v>1E-4</v>
      </c>
      <c r="T229" s="8">
        <v>4.0000000000000002E-4</v>
      </c>
      <c r="U229" s="8">
        <v>1E-4</v>
      </c>
    </row>
    <row r="230" spans="2:21">
      <c r="B230" s="6" t="s">
        <v>438</v>
      </c>
      <c r="C230" s="17">
        <v>1133800</v>
      </c>
      <c r="D230" s="18" t="s">
        <v>138</v>
      </c>
      <c r="E230" s="6"/>
      <c r="F230" s="18">
        <v>1838863</v>
      </c>
      <c r="G230" s="6" t="s">
        <v>264</v>
      </c>
      <c r="H230" s="6" t="s">
        <v>311</v>
      </c>
      <c r="I230" s="6" t="s">
        <v>100</v>
      </c>
      <c r="J230" s="6"/>
      <c r="K230" s="17">
        <v>1.52</v>
      </c>
      <c r="L230" s="6" t="s">
        <v>101</v>
      </c>
      <c r="M230" s="21">
        <v>7.3999999999999996E-2</v>
      </c>
      <c r="N230" s="8">
        <v>0.08</v>
      </c>
      <c r="O230" s="7">
        <v>140707.74</v>
      </c>
      <c r="P230" s="7">
        <v>101.79</v>
      </c>
      <c r="Q230" s="7">
        <v>0</v>
      </c>
      <c r="R230" s="7">
        <v>143.22999999999999</v>
      </c>
      <c r="S230" s="8">
        <v>4.0000000000000002E-4</v>
      </c>
      <c r="T230" s="8">
        <v>2.0999999999999999E-3</v>
      </c>
      <c r="U230" s="8">
        <v>4.0000000000000002E-4</v>
      </c>
    </row>
    <row r="231" spans="2:21">
      <c r="B231" s="6" t="s">
        <v>439</v>
      </c>
      <c r="C231" s="17">
        <v>1140854</v>
      </c>
      <c r="D231" s="18" t="s">
        <v>138</v>
      </c>
      <c r="E231" s="6"/>
      <c r="F231" s="18">
        <v>515328250</v>
      </c>
      <c r="G231" s="6" t="s">
        <v>264</v>
      </c>
      <c r="H231" s="6" t="s">
        <v>309</v>
      </c>
      <c r="I231" s="6" t="s">
        <v>195</v>
      </c>
      <c r="J231" s="6"/>
      <c r="K231" s="17">
        <v>3.52</v>
      </c>
      <c r="L231" s="6" t="s">
        <v>101</v>
      </c>
      <c r="M231" s="21">
        <v>3.0844E-2</v>
      </c>
      <c r="N231" s="8">
        <v>3.5999999999999997E-2</v>
      </c>
      <c r="O231" s="7">
        <v>63750</v>
      </c>
      <c r="P231" s="7">
        <v>99.95</v>
      </c>
      <c r="Q231" s="7">
        <v>0</v>
      </c>
      <c r="R231" s="7">
        <v>63.72</v>
      </c>
      <c r="S231" s="8">
        <v>2.9999999999999997E-4</v>
      </c>
      <c r="T231" s="8">
        <v>8.9999999999999998E-4</v>
      </c>
      <c r="U231" s="8">
        <v>2.0000000000000001E-4</v>
      </c>
    </row>
    <row r="232" spans="2:21">
      <c r="B232" s="6" t="s">
        <v>440</v>
      </c>
      <c r="C232" s="17">
        <v>1134923</v>
      </c>
      <c r="D232" s="18" t="s">
        <v>138</v>
      </c>
      <c r="E232" s="6"/>
      <c r="F232" s="18">
        <v>1849766</v>
      </c>
      <c r="G232" s="6" t="s">
        <v>264</v>
      </c>
      <c r="H232" s="6" t="s">
        <v>311</v>
      </c>
      <c r="I232" s="6" t="s">
        <v>100</v>
      </c>
      <c r="J232" s="6"/>
      <c r="K232" s="17">
        <v>0.98</v>
      </c>
      <c r="L232" s="6" t="s">
        <v>101</v>
      </c>
      <c r="M232" s="21">
        <v>5.6399999999999999E-2</v>
      </c>
      <c r="N232" s="8">
        <v>4.5499999999999999E-2</v>
      </c>
      <c r="O232" s="7">
        <v>542591.27</v>
      </c>
      <c r="P232" s="7">
        <v>102.4</v>
      </c>
      <c r="Q232" s="7">
        <v>18.03</v>
      </c>
      <c r="R232" s="7">
        <v>573.65</v>
      </c>
      <c r="S232" s="8">
        <v>1.2999999999999999E-3</v>
      </c>
      <c r="T232" s="8">
        <v>8.3999999999999995E-3</v>
      </c>
      <c r="U232" s="8">
        <v>1.6999999999999999E-3</v>
      </c>
    </row>
    <row r="233" spans="2:21">
      <c r="B233" s="6" t="s">
        <v>441</v>
      </c>
      <c r="C233" s="17">
        <v>1129741</v>
      </c>
      <c r="D233" s="18" t="s">
        <v>138</v>
      </c>
      <c r="E233" s="6"/>
      <c r="F233" s="18">
        <v>520036104</v>
      </c>
      <c r="G233" s="6" t="s">
        <v>308</v>
      </c>
      <c r="H233" s="6" t="s">
        <v>311</v>
      </c>
      <c r="I233" s="6" t="s">
        <v>100</v>
      </c>
      <c r="J233" s="6"/>
      <c r="K233" s="17">
        <v>2.72</v>
      </c>
      <c r="L233" s="6" t="s">
        <v>101</v>
      </c>
      <c r="M233" s="21">
        <v>6.2300000000000001E-2</v>
      </c>
      <c r="N233" s="8">
        <v>2.1700000000000001E-2</v>
      </c>
      <c r="O233" s="7">
        <v>435558.95</v>
      </c>
      <c r="P233" s="7">
        <v>111.3</v>
      </c>
      <c r="Q233" s="7">
        <v>13.57</v>
      </c>
      <c r="R233" s="7">
        <v>498.34</v>
      </c>
      <c r="S233" s="8">
        <v>6.9999999999999999E-4</v>
      </c>
      <c r="T233" s="8">
        <v>7.3000000000000001E-3</v>
      </c>
      <c r="U233" s="8">
        <v>1.5E-3</v>
      </c>
    </row>
    <row r="234" spans="2:21">
      <c r="B234" s="6" t="s">
        <v>442</v>
      </c>
      <c r="C234" s="17">
        <v>1143379</v>
      </c>
      <c r="D234" s="18" t="s">
        <v>138</v>
      </c>
      <c r="E234" s="6"/>
      <c r="F234" s="18">
        <v>511068256</v>
      </c>
      <c r="G234" s="6" t="s">
        <v>201</v>
      </c>
      <c r="H234" s="6" t="s">
        <v>334</v>
      </c>
      <c r="I234" s="6" t="s">
        <v>100</v>
      </c>
      <c r="J234" s="6"/>
      <c r="K234" s="17">
        <v>3.37</v>
      </c>
      <c r="L234" s="6" t="s">
        <v>101</v>
      </c>
      <c r="M234" s="21">
        <v>3.2500000000000001E-2</v>
      </c>
      <c r="N234" s="8">
        <v>3.2199999999999999E-2</v>
      </c>
      <c r="O234" s="7">
        <v>277888</v>
      </c>
      <c r="P234" s="7">
        <v>101</v>
      </c>
      <c r="Q234" s="7">
        <v>0</v>
      </c>
      <c r="R234" s="7">
        <v>280.67</v>
      </c>
      <c r="S234" s="8">
        <v>2.2000000000000001E-3</v>
      </c>
      <c r="T234" s="8">
        <v>4.1000000000000003E-3</v>
      </c>
      <c r="U234" s="8">
        <v>8.0000000000000004E-4</v>
      </c>
    </row>
    <row r="235" spans="2:21">
      <c r="B235" s="6" t="s">
        <v>443</v>
      </c>
      <c r="C235" s="17">
        <v>1138593</v>
      </c>
      <c r="D235" s="18" t="s">
        <v>138</v>
      </c>
      <c r="E235" s="6"/>
      <c r="F235" s="18">
        <v>510607328</v>
      </c>
      <c r="G235" s="6" t="s">
        <v>264</v>
      </c>
      <c r="H235" s="6" t="s">
        <v>332</v>
      </c>
      <c r="I235" s="6" t="s">
        <v>195</v>
      </c>
      <c r="J235" s="6"/>
      <c r="K235" s="17">
        <v>2.16</v>
      </c>
      <c r="L235" s="6" t="s">
        <v>101</v>
      </c>
      <c r="M235" s="21">
        <v>5.0299999999999997E-2</v>
      </c>
      <c r="N235" s="8">
        <v>1.7299999999999999E-2</v>
      </c>
      <c r="O235" s="7">
        <v>33340</v>
      </c>
      <c r="P235" s="7">
        <v>108.5</v>
      </c>
      <c r="Q235" s="7">
        <v>0</v>
      </c>
      <c r="R235" s="7">
        <v>36.17</v>
      </c>
      <c r="S235" s="8">
        <v>2.0000000000000001E-4</v>
      </c>
      <c r="T235" s="8">
        <v>5.0000000000000001E-4</v>
      </c>
      <c r="U235" s="8">
        <v>1E-4</v>
      </c>
    </row>
    <row r="236" spans="2:21">
      <c r="B236" s="6" t="s">
        <v>444</v>
      </c>
      <c r="C236" s="17">
        <v>1141118</v>
      </c>
      <c r="D236" s="18" t="s">
        <v>138</v>
      </c>
      <c r="E236" s="6"/>
      <c r="F236" s="18">
        <v>1939883</v>
      </c>
      <c r="G236" s="6" t="s">
        <v>264</v>
      </c>
      <c r="H236" s="6" t="s">
        <v>334</v>
      </c>
      <c r="I236" s="6" t="s">
        <v>100</v>
      </c>
      <c r="J236" s="6"/>
      <c r="K236" s="17">
        <v>1.17</v>
      </c>
      <c r="L236" s="6" t="s">
        <v>101</v>
      </c>
      <c r="M236" s="21">
        <v>5.3999999999999999E-2</v>
      </c>
      <c r="N236" s="8">
        <v>4.0599999999999997E-2</v>
      </c>
      <c r="O236" s="7">
        <v>24544.97</v>
      </c>
      <c r="P236" s="7">
        <v>104.7</v>
      </c>
      <c r="Q236" s="7">
        <v>0</v>
      </c>
      <c r="R236" s="7">
        <v>25.7</v>
      </c>
      <c r="S236" s="8">
        <v>1E-4</v>
      </c>
      <c r="T236" s="8">
        <v>4.0000000000000002E-4</v>
      </c>
      <c r="U236" s="8">
        <v>1E-4</v>
      </c>
    </row>
    <row r="237" spans="2:21">
      <c r="B237" s="6" t="s">
        <v>445</v>
      </c>
      <c r="C237" s="17">
        <v>2590511</v>
      </c>
      <c r="D237" s="18" t="s">
        <v>138</v>
      </c>
      <c r="E237" s="6"/>
      <c r="F237" s="18">
        <v>520036658</v>
      </c>
      <c r="G237" s="6" t="s">
        <v>226</v>
      </c>
      <c r="H237" s="6" t="s">
        <v>334</v>
      </c>
      <c r="I237" s="6" t="s">
        <v>100</v>
      </c>
      <c r="J237" s="6"/>
      <c r="K237" s="17">
        <v>5.05</v>
      </c>
      <c r="L237" s="6" t="s">
        <v>101</v>
      </c>
      <c r="M237" s="21">
        <v>2.7E-2</v>
      </c>
      <c r="N237" s="8">
        <v>5.2299999999999999E-2</v>
      </c>
      <c r="O237" s="7">
        <v>231986.62</v>
      </c>
      <c r="P237" s="7">
        <v>88.4</v>
      </c>
      <c r="Q237" s="7">
        <v>0</v>
      </c>
      <c r="R237" s="7">
        <v>205.08</v>
      </c>
      <c r="S237" s="8">
        <v>2.9999999999999997E-4</v>
      </c>
      <c r="T237" s="8">
        <v>3.0000000000000001E-3</v>
      </c>
      <c r="U237" s="8">
        <v>5.9999999999999995E-4</v>
      </c>
    </row>
    <row r="238" spans="2:21">
      <c r="B238" s="6" t="s">
        <v>446</v>
      </c>
      <c r="C238" s="17">
        <v>1157700</v>
      </c>
      <c r="D238" s="18" t="s">
        <v>138</v>
      </c>
      <c r="E238" s="6"/>
      <c r="F238" s="18">
        <v>520043878</v>
      </c>
      <c r="G238" s="6" t="s">
        <v>226</v>
      </c>
      <c r="H238" s="6" t="s">
        <v>332</v>
      </c>
      <c r="I238" s="6" t="s">
        <v>195</v>
      </c>
      <c r="J238" s="6"/>
      <c r="K238" s="17">
        <v>3.76</v>
      </c>
      <c r="L238" s="6" t="s">
        <v>101</v>
      </c>
      <c r="M238" s="21">
        <v>3.2899999999999999E-2</v>
      </c>
      <c r="N238" s="8">
        <v>2.2700000000000001E-2</v>
      </c>
      <c r="O238" s="7">
        <v>176253</v>
      </c>
      <c r="P238" s="7">
        <v>103.9</v>
      </c>
      <c r="Q238" s="7">
        <v>0</v>
      </c>
      <c r="R238" s="7">
        <v>183.13</v>
      </c>
      <c r="S238" s="8">
        <v>5.9999999999999995E-4</v>
      </c>
      <c r="T238" s="8">
        <v>2.7000000000000001E-3</v>
      </c>
      <c r="U238" s="8">
        <v>5.9999999999999995E-4</v>
      </c>
    </row>
    <row r="239" spans="2:21">
      <c r="B239" s="6" t="s">
        <v>447</v>
      </c>
      <c r="C239" s="17">
        <v>1136761</v>
      </c>
      <c r="D239" s="18" t="s">
        <v>138</v>
      </c>
      <c r="E239" s="6"/>
      <c r="F239" s="18">
        <v>520043878</v>
      </c>
      <c r="G239" s="6" t="s">
        <v>226</v>
      </c>
      <c r="H239" s="6" t="s">
        <v>332</v>
      </c>
      <c r="I239" s="6" t="s">
        <v>195</v>
      </c>
      <c r="J239" s="6"/>
      <c r="K239" s="17">
        <v>1.69</v>
      </c>
      <c r="L239" s="6" t="s">
        <v>101</v>
      </c>
      <c r="M239" s="21">
        <v>4.5499999999999999E-2</v>
      </c>
      <c r="N239" s="8">
        <v>1.72E-2</v>
      </c>
      <c r="O239" s="7">
        <v>32571.439999999999</v>
      </c>
      <c r="P239" s="7">
        <v>105.99</v>
      </c>
      <c r="Q239" s="7">
        <v>0</v>
      </c>
      <c r="R239" s="7">
        <v>34.520000000000003</v>
      </c>
      <c r="S239" s="8">
        <v>2.0000000000000001E-4</v>
      </c>
      <c r="T239" s="8">
        <v>5.0000000000000001E-4</v>
      </c>
      <c r="U239" s="8">
        <v>1E-4</v>
      </c>
    </row>
    <row r="240" spans="2:21">
      <c r="B240" s="6" t="s">
        <v>448</v>
      </c>
      <c r="C240" s="17">
        <v>1140656</v>
      </c>
      <c r="D240" s="18" t="s">
        <v>138</v>
      </c>
      <c r="E240" s="6"/>
      <c r="F240" s="18">
        <v>520043878</v>
      </c>
      <c r="G240" s="6" t="s">
        <v>226</v>
      </c>
      <c r="H240" s="6" t="s">
        <v>332</v>
      </c>
      <c r="I240" s="6" t="s">
        <v>195</v>
      </c>
      <c r="J240" s="6"/>
      <c r="K240" s="17">
        <v>2.5499999999999998</v>
      </c>
      <c r="L240" s="6" t="s">
        <v>101</v>
      </c>
      <c r="M240" s="21">
        <v>2.9499999999999998E-2</v>
      </c>
      <c r="N240" s="8">
        <v>2.06E-2</v>
      </c>
      <c r="O240" s="7">
        <v>170714.3</v>
      </c>
      <c r="P240" s="7">
        <v>103.29</v>
      </c>
      <c r="Q240" s="7">
        <v>0</v>
      </c>
      <c r="R240" s="7">
        <v>176.33</v>
      </c>
      <c r="S240" s="8">
        <v>5.9999999999999995E-4</v>
      </c>
      <c r="T240" s="8">
        <v>2.5999999999999999E-3</v>
      </c>
      <c r="U240" s="8">
        <v>5.0000000000000001E-4</v>
      </c>
    </row>
    <row r="241" spans="2:21">
      <c r="B241" s="6" t="s">
        <v>449</v>
      </c>
      <c r="C241" s="17">
        <v>6120190</v>
      </c>
      <c r="D241" s="18" t="s">
        <v>138</v>
      </c>
      <c r="E241" s="6"/>
      <c r="F241" s="18">
        <v>520020116</v>
      </c>
      <c r="G241" s="6" t="s">
        <v>206</v>
      </c>
      <c r="H241" s="6" t="s">
        <v>334</v>
      </c>
      <c r="I241" s="6" t="s">
        <v>100</v>
      </c>
      <c r="J241" s="6"/>
      <c r="K241" s="17">
        <v>0.98</v>
      </c>
      <c r="L241" s="6" t="s">
        <v>101</v>
      </c>
      <c r="M241" s="21">
        <v>5.6000000000000001E-2</v>
      </c>
      <c r="N241" s="8">
        <v>2.41E-2</v>
      </c>
      <c r="O241" s="7">
        <v>11250</v>
      </c>
      <c r="P241" s="7">
        <v>103.16</v>
      </c>
      <c r="Q241" s="7">
        <v>0</v>
      </c>
      <c r="R241" s="7">
        <v>11.61</v>
      </c>
      <c r="S241" s="8">
        <v>2.0000000000000001E-4</v>
      </c>
      <c r="T241" s="8">
        <v>2.0000000000000001E-4</v>
      </c>
      <c r="U241" s="8">
        <v>0</v>
      </c>
    </row>
    <row r="242" spans="2:21">
      <c r="B242" s="6" t="s">
        <v>450</v>
      </c>
      <c r="C242" s="17">
        <v>1135656</v>
      </c>
      <c r="D242" s="18" t="s">
        <v>138</v>
      </c>
      <c r="E242" s="6"/>
      <c r="F242" s="18">
        <v>1858676</v>
      </c>
      <c r="G242" s="6" t="s">
        <v>264</v>
      </c>
      <c r="H242" s="6" t="s">
        <v>332</v>
      </c>
      <c r="I242" s="6" t="s">
        <v>195</v>
      </c>
      <c r="J242" s="6"/>
      <c r="K242" s="17">
        <v>1.19</v>
      </c>
      <c r="L242" s="6" t="s">
        <v>101</v>
      </c>
      <c r="M242" s="21">
        <v>4.9500000000000002E-2</v>
      </c>
      <c r="N242" s="8">
        <v>0.1226</v>
      </c>
      <c r="O242" s="7">
        <v>123157.67</v>
      </c>
      <c r="P242" s="7">
        <v>93.47</v>
      </c>
      <c r="Q242" s="7">
        <v>0</v>
      </c>
      <c r="R242" s="7">
        <v>115.12</v>
      </c>
      <c r="S242" s="8">
        <v>2.9999999999999997E-4</v>
      </c>
      <c r="T242" s="8">
        <v>1.6999999999999999E-3</v>
      </c>
      <c r="U242" s="8">
        <v>2.9999999999999997E-4</v>
      </c>
    </row>
    <row r="243" spans="2:21">
      <c r="B243" s="6" t="s">
        <v>451</v>
      </c>
      <c r="C243" s="17">
        <v>1143015</v>
      </c>
      <c r="D243" s="18" t="s">
        <v>138</v>
      </c>
      <c r="E243" s="6"/>
      <c r="F243" s="18">
        <v>1858676</v>
      </c>
      <c r="G243" s="6" t="s">
        <v>264</v>
      </c>
      <c r="H243" s="6" t="s">
        <v>332</v>
      </c>
      <c r="I243" s="6" t="s">
        <v>195</v>
      </c>
      <c r="J243" s="6"/>
      <c r="K243" s="17">
        <v>2.2999999999999998</v>
      </c>
      <c r="L243" s="6" t="s">
        <v>101</v>
      </c>
      <c r="M243" s="21">
        <v>3.5499999999999997E-2</v>
      </c>
      <c r="N243" s="8">
        <v>0.128</v>
      </c>
      <c r="O243" s="7">
        <v>105292</v>
      </c>
      <c r="P243" s="7">
        <v>82.3</v>
      </c>
      <c r="Q243" s="7">
        <v>0</v>
      </c>
      <c r="R243" s="7">
        <v>86.66</v>
      </c>
      <c r="S243" s="8">
        <v>1E-4</v>
      </c>
      <c r="T243" s="8">
        <v>1.2999999999999999E-3</v>
      </c>
      <c r="U243" s="8">
        <v>2.9999999999999997E-4</v>
      </c>
    </row>
    <row r="244" spans="2:21">
      <c r="B244" s="6" t="s">
        <v>452</v>
      </c>
      <c r="C244" s="17">
        <v>1140094</v>
      </c>
      <c r="D244" s="18" t="s">
        <v>138</v>
      </c>
      <c r="E244" s="6"/>
      <c r="F244" s="18">
        <v>1921080</v>
      </c>
      <c r="G244" s="6" t="s">
        <v>264</v>
      </c>
      <c r="H244" s="6" t="s">
        <v>334</v>
      </c>
      <c r="I244" s="6" t="s">
        <v>100</v>
      </c>
      <c r="J244" s="6"/>
      <c r="K244" s="17">
        <v>1.49</v>
      </c>
      <c r="L244" s="6" t="s">
        <v>101</v>
      </c>
      <c r="M244" s="21">
        <v>7.2999999999999995E-2</v>
      </c>
      <c r="N244" s="8">
        <v>7.6899999999999996E-2</v>
      </c>
      <c r="O244" s="7">
        <v>76255.34</v>
      </c>
      <c r="P244" s="7">
        <v>100.82</v>
      </c>
      <c r="Q244" s="7">
        <v>0</v>
      </c>
      <c r="R244" s="7">
        <v>76.88</v>
      </c>
      <c r="S244" s="8">
        <v>2.9999999999999997E-4</v>
      </c>
      <c r="T244" s="8">
        <v>1.1000000000000001E-3</v>
      </c>
      <c r="U244" s="8">
        <v>2.0000000000000001E-4</v>
      </c>
    </row>
    <row r="245" spans="2:21">
      <c r="B245" s="6" t="s">
        <v>453</v>
      </c>
      <c r="C245" s="17">
        <v>1155787</v>
      </c>
      <c r="D245" s="18" t="s">
        <v>138</v>
      </c>
      <c r="E245" s="6"/>
      <c r="F245" s="18">
        <v>513547224</v>
      </c>
      <c r="G245" s="6" t="s">
        <v>306</v>
      </c>
      <c r="H245" s="6" t="s">
        <v>454</v>
      </c>
      <c r="I245" s="6" t="s">
        <v>195</v>
      </c>
      <c r="J245" s="6"/>
      <c r="K245" s="17">
        <v>0.5</v>
      </c>
      <c r="L245" s="6" t="s">
        <v>101</v>
      </c>
      <c r="M245" s="21">
        <v>3.3500000000000002E-2</v>
      </c>
      <c r="N245" s="8">
        <v>2.4199999999999999E-2</v>
      </c>
      <c r="O245" s="7">
        <v>39000</v>
      </c>
      <c r="P245" s="7">
        <v>101.3</v>
      </c>
      <c r="Q245" s="7">
        <v>0</v>
      </c>
      <c r="R245" s="7">
        <v>39.51</v>
      </c>
      <c r="S245" s="8">
        <v>1.1999999999999999E-3</v>
      </c>
      <c r="T245" s="8">
        <v>5.9999999999999995E-4</v>
      </c>
      <c r="U245" s="8">
        <v>1E-4</v>
      </c>
    </row>
    <row r="246" spans="2:21">
      <c r="B246" s="6" t="s">
        <v>455</v>
      </c>
      <c r="C246" s="17">
        <v>1160761</v>
      </c>
      <c r="D246" s="18" t="s">
        <v>138</v>
      </c>
      <c r="E246" s="6"/>
      <c r="F246" s="18">
        <v>2624970</v>
      </c>
      <c r="G246" s="6" t="s">
        <v>308</v>
      </c>
      <c r="H246" s="6" t="s">
        <v>456</v>
      </c>
      <c r="I246" s="6" t="s">
        <v>100</v>
      </c>
      <c r="J246" s="6"/>
      <c r="K246" s="17">
        <v>2.16</v>
      </c>
      <c r="L246" s="6" t="s">
        <v>101</v>
      </c>
      <c r="M246" s="21">
        <v>3.95E-2</v>
      </c>
      <c r="N246" s="8">
        <v>3.5099999999999999E-2</v>
      </c>
      <c r="O246" s="7">
        <v>73263.81</v>
      </c>
      <c r="P246" s="7">
        <v>101</v>
      </c>
      <c r="Q246" s="7">
        <v>0</v>
      </c>
      <c r="R246" s="7">
        <v>74</v>
      </c>
      <c r="S246" s="8">
        <v>2.0000000000000001E-4</v>
      </c>
      <c r="T246" s="8">
        <v>1.1000000000000001E-3</v>
      </c>
      <c r="U246" s="8">
        <v>2.0000000000000001E-4</v>
      </c>
    </row>
    <row r="247" spans="2:21">
      <c r="B247" s="6" t="s">
        <v>457</v>
      </c>
      <c r="C247" s="17">
        <v>1140557</v>
      </c>
      <c r="D247" s="18" t="s">
        <v>138</v>
      </c>
      <c r="E247" s="6"/>
      <c r="F247" s="18">
        <v>515351351</v>
      </c>
      <c r="G247" s="6" t="s">
        <v>264</v>
      </c>
      <c r="H247" s="6" t="s">
        <v>454</v>
      </c>
      <c r="I247" s="6" t="s">
        <v>195</v>
      </c>
      <c r="J247" s="6"/>
      <c r="K247" s="17">
        <v>0.56999999999999995</v>
      </c>
      <c r="L247" s="6" t="s">
        <v>101</v>
      </c>
      <c r="M247" s="21">
        <v>4.3328999999999999E-2</v>
      </c>
      <c r="N247" s="8">
        <v>0.1205</v>
      </c>
      <c r="O247" s="7">
        <v>216988.01</v>
      </c>
      <c r="P247" s="7">
        <v>97.8</v>
      </c>
      <c r="Q247" s="7">
        <v>0</v>
      </c>
      <c r="R247" s="7">
        <v>212.21</v>
      </c>
      <c r="S247" s="8">
        <v>8.0000000000000004E-4</v>
      </c>
      <c r="T247" s="8">
        <v>3.0999999999999999E-3</v>
      </c>
      <c r="U247" s="8">
        <v>5.9999999999999995E-4</v>
      </c>
    </row>
    <row r="248" spans="2:21">
      <c r="B248" s="6" t="s">
        <v>458</v>
      </c>
      <c r="C248" s="17">
        <v>1135367</v>
      </c>
      <c r="D248" s="18" t="s">
        <v>138</v>
      </c>
      <c r="E248" s="6"/>
      <c r="F248" s="18">
        <v>511309387</v>
      </c>
      <c r="G248" s="6" t="s">
        <v>308</v>
      </c>
      <c r="H248" s="6" t="s">
        <v>454</v>
      </c>
      <c r="I248" s="6" t="s">
        <v>195</v>
      </c>
      <c r="J248" s="6"/>
      <c r="K248" s="17">
        <v>0.7</v>
      </c>
      <c r="L248" s="6" t="s">
        <v>101</v>
      </c>
      <c r="M248" s="21">
        <v>6.5000000000000002E-2</v>
      </c>
      <c r="N248" s="8">
        <v>0.20130000000000001</v>
      </c>
      <c r="O248" s="7">
        <v>66135</v>
      </c>
      <c r="P248" s="7">
        <v>93.3</v>
      </c>
      <c r="Q248" s="7">
        <v>0</v>
      </c>
      <c r="R248" s="7">
        <v>61.7</v>
      </c>
      <c r="S248" s="8">
        <v>1E-4</v>
      </c>
      <c r="T248" s="8">
        <v>8.9999999999999998E-4</v>
      </c>
      <c r="U248" s="8">
        <v>2.0000000000000001E-4</v>
      </c>
    </row>
    <row r="249" spans="2:21">
      <c r="B249" s="6" t="s">
        <v>459</v>
      </c>
      <c r="C249" s="17">
        <v>1138775</v>
      </c>
      <c r="D249" s="18" t="s">
        <v>138</v>
      </c>
      <c r="E249" s="6"/>
      <c r="F249" s="18">
        <v>1328683</v>
      </c>
      <c r="G249" s="6" t="s">
        <v>264</v>
      </c>
      <c r="H249" s="6" t="s">
        <v>454</v>
      </c>
      <c r="I249" s="6" t="s">
        <v>195</v>
      </c>
      <c r="J249" s="6"/>
      <c r="K249" s="17">
        <v>2.0299999999999998</v>
      </c>
      <c r="L249" s="6" t="s">
        <v>101</v>
      </c>
      <c r="M249" s="21">
        <v>5.1999999999999998E-2</v>
      </c>
      <c r="N249" s="8">
        <v>5.4100000000000002E-2</v>
      </c>
      <c r="O249" s="7">
        <v>8002.5</v>
      </c>
      <c r="P249" s="7">
        <v>100.8</v>
      </c>
      <c r="Q249" s="7">
        <v>0</v>
      </c>
      <c r="R249" s="7">
        <v>8.07</v>
      </c>
      <c r="S249" s="8">
        <v>1E-4</v>
      </c>
      <c r="T249" s="8">
        <v>1E-4</v>
      </c>
      <c r="U249" s="8">
        <v>0</v>
      </c>
    </row>
    <row r="250" spans="2:21">
      <c r="B250" s="6" t="s">
        <v>460</v>
      </c>
      <c r="C250" s="17">
        <v>1134873</v>
      </c>
      <c r="D250" s="18" t="s">
        <v>138</v>
      </c>
      <c r="E250" s="6"/>
      <c r="F250" s="18">
        <v>512531203</v>
      </c>
      <c r="G250" s="6" t="s">
        <v>308</v>
      </c>
      <c r="H250" s="6" t="s">
        <v>454</v>
      </c>
      <c r="I250" s="6" t="s">
        <v>195</v>
      </c>
      <c r="J250" s="6"/>
      <c r="K250" s="17">
        <v>0.34</v>
      </c>
      <c r="L250" s="6" t="s">
        <v>101</v>
      </c>
      <c r="M250" s="21">
        <v>5.5E-2</v>
      </c>
      <c r="N250" s="8">
        <v>2.07E-2</v>
      </c>
      <c r="O250" s="7">
        <v>15964.67</v>
      </c>
      <c r="P250" s="7">
        <v>102.04</v>
      </c>
      <c r="Q250" s="7">
        <v>0</v>
      </c>
      <c r="R250" s="7">
        <v>16.29</v>
      </c>
      <c r="S250" s="8">
        <v>2.0000000000000001E-4</v>
      </c>
      <c r="T250" s="8">
        <v>2.0000000000000001E-4</v>
      </c>
      <c r="U250" s="8">
        <v>0</v>
      </c>
    </row>
    <row r="251" spans="2:21">
      <c r="B251" s="6" t="s">
        <v>461</v>
      </c>
      <c r="C251" s="17">
        <v>1158633</v>
      </c>
      <c r="D251" s="18" t="s">
        <v>138</v>
      </c>
      <c r="E251" s="6"/>
      <c r="F251" s="18">
        <v>512531203</v>
      </c>
      <c r="G251" s="6" t="s">
        <v>308</v>
      </c>
      <c r="H251" s="6" t="s">
        <v>454</v>
      </c>
      <c r="I251" s="6" t="s">
        <v>195</v>
      </c>
      <c r="J251" s="6"/>
      <c r="K251" s="17">
        <v>3.27</v>
      </c>
      <c r="L251" s="6" t="s">
        <v>101</v>
      </c>
      <c r="M251" s="21">
        <v>4.3999999999999997E-2</v>
      </c>
      <c r="N251" s="8">
        <v>4.6399999999999997E-2</v>
      </c>
      <c r="O251" s="7">
        <v>375000</v>
      </c>
      <c r="P251" s="7">
        <v>100.5</v>
      </c>
      <c r="Q251" s="7">
        <v>0</v>
      </c>
      <c r="R251" s="7">
        <v>376.88</v>
      </c>
      <c r="S251" s="8">
        <v>2.7000000000000001E-3</v>
      </c>
      <c r="T251" s="8">
        <v>5.4999999999999997E-3</v>
      </c>
      <c r="U251" s="8">
        <v>1.1000000000000001E-3</v>
      </c>
    </row>
    <row r="252" spans="2:21">
      <c r="B252" s="6" t="s">
        <v>462</v>
      </c>
      <c r="C252" s="17">
        <v>1160571</v>
      </c>
      <c r="D252" s="18" t="s">
        <v>138</v>
      </c>
      <c r="E252" s="6"/>
      <c r="F252" s="18">
        <v>513432765</v>
      </c>
      <c r="G252" s="6" t="s">
        <v>308</v>
      </c>
      <c r="H252" s="6" t="s">
        <v>463</v>
      </c>
      <c r="I252" s="6" t="s">
        <v>100</v>
      </c>
      <c r="J252" s="6"/>
      <c r="K252" s="17">
        <v>2.79</v>
      </c>
      <c r="L252" s="6" t="s">
        <v>101</v>
      </c>
      <c r="M252" s="21">
        <v>4.9502999999999998E-2</v>
      </c>
      <c r="N252" s="8">
        <v>4.5199999999999997E-2</v>
      </c>
      <c r="O252" s="7">
        <v>199640</v>
      </c>
      <c r="P252" s="7">
        <v>101.6</v>
      </c>
      <c r="Q252" s="7">
        <v>0</v>
      </c>
      <c r="R252" s="7">
        <v>202.83</v>
      </c>
      <c r="S252" s="8">
        <v>1.6999999999999999E-3</v>
      </c>
      <c r="T252" s="8">
        <v>3.0000000000000001E-3</v>
      </c>
      <c r="U252" s="8">
        <v>5.9999999999999995E-4</v>
      </c>
    </row>
    <row r="253" spans="2:21">
      <c r="B253" s="6" t="s">
        <v>464</v>
      </c>
      <c r="C253" s="17">
        <v>6390348</v>
      </c>
      <c r="D253" s="18" t="s">
        <v>138</v>
      </c>
      <c r="E253" s="6"/>
      <c r="F253" s="18">
        <v>520023896</v>
      </c>
      <c r="G253" s="6" t="s">
        <v>320</v>
      </c>
      <c r="H253" s="6" t="s">
        <v>465</v>
      </c>
      <c r="I253" s="6" t="s">
        <v>100</v>
      </c>
      <c r="J253" s="6"/>
      <c r="K253" s="17">
        <v>3.3</v>
      </c>
      <c r="L253" s="6" t="s">
        <v>101</v>
      </c>
      <c r="M253" s="21">
        <v>5.4543000000000001E-2</v>
      </c>
      <c r="N253" s="8">
        <v>6.9500000000000006E-2</v>
      </c>
      <c r="O253" s="7">
        <v>196823</v>
      </c>
      <c r="P253" s="7">
        <v>96.51</v>
      </c>
      <c r="Q253" s="7">
        <v>0</v>
      </c>
      <c r="R253" s="7">
        <v>189.95</v>
      </c>
      <c r="S253" s="8">
        <v>1E-4</v>
      </c>
      <c r="T253" s="8">
        <v>2.8E-3</v>
      </c>
      <c r="U253" s="8">
        <v>5.9999999999999995E-4</v>
      </c>
    </row>
    <row r="254" spans="2:21">
      <c r="B254" s="6" t="s">
        <v>466</v>
      </c>
      <c r="C254" s="17">
        <v>7270119</v>
      </c>
      <c r="D254" s="18" t="s">
        <v>138</v>
      </c>
      <c r="E254" s="6"/>
      <c r="F254" s="18">
        <v>520041161</v>
      </c>
      <c r="G254" s="6" t="s">
        <v>254</v>
      </c>
      <c r="H254" s="6" t="s">
        <v>467</v>
      </c>
      <c r="I254" s="6" t="s">
        <v>195</v>
      </c>
      <c r="J254" s="6"/>
      <c r="K254" s="17">
        <v>1.77</v>
      </c>
      <c r="L254" s="6" t="s">
        <v>101</v>
      </c>
      <c r="M254" s="21">
        <v>5.8500000000000003E-2</v>
      </c>
      <c r="N254" s="8">
        <v>5.3699999999999998E-2</v>
      </c>
      <c r="O254" s="7">
        <v>97224</v>
      </c>
      <c r="P254" s="7">
        <v>101.75</v>
      </c>
      <c r="Q254" s="7">
        <v>0</v>
      </c>
      <c r="R254" s="7">
        <v>98.93</v>
      </c>
      <c r="S254" s="8">
        <v>1.6000000000000001E-3</v>
      </c>
      <c r="T254" s="8">
        <v>1.4E-3</v>
      </c>
      <c r="U254" s="8">
        <v>2.9999999999999997E-4</v>
      </c>
    </row>
    <row r="255" spans="2:21">
      <c r="B255" s="6" t="s">
        <v>468</v>
      </c>
      <c r="C255" s="17">
        <v>2090066</v>
      </c>
      <c r="D255" s="18" t="s">
        <v>138</v>
      </c>
      <c r="E255" s="6"/>
      <c r="F255" s="18">
        <v>520030677</v>
      </c>
      <c r="G255" s="6" t="s">
        <v>224</v>
      </c>
      <c r="H255" s="6" t="s">
        <v>117</v>
      </c>
      <c r="I255" s="6"/>
      <c r="J255" s="6"/>
      <c r="K255" s="17">
        <v>2.84</v>
      </c>
      <c r="L255" s="6" t="s">
        <v>101</v>
      </c>
      <c r="M255" s="21">
        <v>3.5499999999999997E-2</v>
      </c>
      <c r="N255" s="8">
        <v>2.64E-2</v>
      </c>
      <c r="O255" s="7">
        <v>54000</v>
      </c>
      <c r="P255" s="7">
        <v>102.9</v>
      </c>
      <c r="Q255" s="7">
        <v>0</v>
      </c>
      <c r="R255" s="7">
        <v>55.57</v>
      </c>
      <c r="S255" s="8">
        <v>8.9999999999999998E-4</v>
      </c>
      <c r="T255" s="8">
        <v>8.0000000000000004E-4</v>
      </c>
      <c r="U255" s="8">
        <v>2.0000000000000001E-4</v>
      </c>
    </row>
    <row r="256" spans="2:21">
      <c r="B256" s="6" t="s">
        <v>469</v>
      </c>
      <c r="C256" s="17">
        <v>4340154</v>
      </c>
      <c r="D256" s="18" t="s">
        <v>138</v>
      </c>
      <c r="E256" s="6"/>
      <c r="F256" s="18">
        <v>520039298</v>
      </c>
      <c r="G256" s="6" t="s">
        <v>308</v>
      </c>
      <c r="H256" s="6" t="s">
        <v>117</v>
      </c>
      <c r="I256" s="6"/>
      <c r="J256" s="6"/>
      <c r="K256" s="17">
        <v>1.32</v>
      </c>
      <c r="L256" s="6" t="s">
        <v>101</v>
      </c>
      <c r="M256" s="21">
        <v>4.5999999999999999E-2</v>
      </c>
      <c r="N256" s="8">
        <v>2.3599999999999999E-2</v>
      </c>
      <c r="O256" s="7">
        <v>11325.6</v>
      </c>
      <c r="P256" s="7">
        <v>102.96</v>
      </c>
      <c r="Q256" s="7">
        <v>0</v>
      </c>
      <c r="R256" s="7">
        <v>11.66</v>
      </c>
      <c r="S256" s="8">
        <v>1E-4</v>
      </c>
      <c r="T256" s="8">
        <v>2.0000000000000001E-4</v>
      </c>
      <c r="U256" s="8">
        <v>0</v>
      </c>
    </row>
    <row r="257" spans="2:21">
      <c r="B257" s="13" t="s">
        <v>185</v>
      </c>
      <c r="C257" s="14"/>
      <c r="D257" s="20"/>
      <c r="E257" s="13"/>
      <c r="F257" s="13"/>
      <c r="G257" s="13"/>
      <c r="H257" s="13"/>
      <c r="I257" s="13"/>
      <c r="J257" s="13"/>
      <c r="K257" s="14">
        <v>2.58</v>
      </c>
      <c r="L257" s="13"/>
      <c r="N257" s="16">
        <v>6.3E-2</v>
      </c>
      <c r="O257" s="15">
        <v>1131261.1299999999</v>
      </c>
      <c r="R257" s="15">
        <v>1019.69</v>
      </c>
      <c r="T257" s="16">
        <v>1.49E-2</v>
      </c>
      <c r="U257" s="16">
        <v>3.0999999999999999E-3</v>
      </c>
    </row>
    <row r="258" spans="2:21">
      <c r="B258" s="6" t="s">
        <v>470</v>
      </c>
      <c r="C258" s="17">
        <v>1147479</v>
      </c>
      <c r="D258" s="18" t="s">
        <v>138</v>
      </c>
      <c r="E258" s="6"/>
      <c r="F258" s="18">
        <v>514837111</v>
      </c>
      <c r="G258" s="6" t="s">
        <v>471</v>
      </c>
      <c r="H258" s="6" t="s">
        <v>250</v>
      </c>
      <c r="I258" s="6" t="s">
        <v>195</v>
      </c>
      <c r="J258" s="6"/>
      <c r="K258" s="17">
        <v>4.28</v>
      </c>
      <c r="L258" s="6" t="s">
        <v>101</v>
      </c>
      <c r="M258" s="21">
        <v>5.4800000000000001E-2</v>
      </c>
      <c r="N258" s="8">
        <v>6.5600000000000006E-2</v>
      </c>
      <c r="O258" s="7">
        <v>76919.56</v>
      </c>
      <c r="P258" s="7">
        <v>93.11</v>
      </c>
      <c r="Q258" s="7">
        <v>0</v>
      </c>
      <c r="R258" s="7">
        <v>71.62</v>
      </c>
      <c r="S258" s="8">
        <v>2.9999999999999997E-4</v>
      </c>
      <c r="T258" s="8">
        <v>1E-3</v>
      </c>
      <c r="U258" s="8">
        <v>2.0000000000000001E-4</v>
      </c>
    </row>
    <row r="259" spans="2:21">
      <c r="B259" s="6" t="s">
        <v>472</v>
      </c>
      <c r="C259" s="17">
        <v>1155951</v>
      </c>
      <c r="D259" s="18" t="s">
        <v>138</v>
      </c>
      <c r="E259" s="6"/>
      <c r="F259" s="18">
        <v>633896</v>
      </c>
      <c r="G259" s="6" t="s">
        <v>264</v>
      </c>
      <c r="H259" s="6" t="s">
        <v>250</v>
      </c>
      <c r="I259" s="6" t="s">
        <v>195</v>
      </c>
      <c r="J259" s="6"/>
      <c r="K259" s="17">
        <v>5.1100000000000003</v>
      </c>
      <c r="L259" s="6" t="s">
        <v>101</v>
      </c>
      <c r="M259" s="21">
        <v>4.2999999999999997E-2</v>
      </c>
      <c r="N259" s="8">
        <v>6.3399999999999998E-2</v>
      </c>
      <c r="O259" s="7">
        <v>114121.2</v>
      </c>
      <c r="P259" s="7">
        <v>84.61</v>
      </c>
      <c r="Q259" s="7">
        <v>0</v>
      </c>
      <c r="R259" s="7">
        <v>96.56</v>
      </c>
      <c r="S259" s="8">
        <v>1E-4</v>
      </c>
      <c r="T259" s="8">
        <v>1.4E-3</v>
      </c>
      <c r="U259" s="8">
        <v>2.9999999999999997E-4</v>
      </c>
    </row>
    <row r="260" spans="2:21">
      <c r="B260" s="6" t="s">
        <v>473</v>
      </c>
      <c r="C260" s="17">
        <v>4750089</v>
      </c>
      <c r="D260" s="18" t="s">
        <v>138</v>
      </c>
      <c r="E260" s="6"/>
      <c r="F260" s="18">
        <v>550013098</v>
      </c>
      <c r="G260" s="6" t="s">
        <v>471</v>
      </c>
      <c r="H260" s="6" t="s">
        <v>309</v>
      </c>
      <c r="I260" s="6" t="s">
        <v>195</v>
      </c>
      <c r="J260" s="6"/>
      <c r="K260" s="17">
        <v>1.22</v>
      </c>
      <c r="L260" s="6" t="s">
        <v>101</v>
      </c>
      <c r="M260" s="21">
        <v>4.4999999999999998E-2</v>
      </c>
      <c r="N260" s="8">
        <v>8.2900000000000001E-2</v>
      </c>
      <c r="O260" s="7">
        <v>201538</v>
      </c>
      <c r="P260" s="7">
        <v>87.28</v>
      </c>
      <c r="Q260" s="7">
        <v>0</v>
      </c>
      <c r="R260" s="7">
        <v>175.9</v>
      </c>
      <c r="S260" s="8">
        <v>1E-4</v>
      </c>
      <c r="T260" s="8">
        <v>2.5999999999999999E-3</v>
      </c>
      <c r="U260" s="8">
        <v>5.0000000000000001E-4</v>
      </c>
    </row>
    <row r="261" spans="2:21">
      <c r="B261" s="6" t="s">
        <v>474</v>
      </c>
      <c r="C261" s="17">
        <v>5760244</v>
      </c>
      <c r="D261" s="18" t="s">
        <v>138</v>
      </c>
      <c r="E261" s="6"/>
      <c r="F261" s="18">
        <v>520028010</v>
      </c>
      <c r="G261" s="6" t="s">
        <v>320</v>
      </c>
      <c r="H261" s="6" t="s">
        <v>311</v>
      </c>
      <c r="I261" s="6" t="s">
        <v>100</v>
      </c>
      <c r="J261" s="6"/>
      <c r="K261" s="17">
        <v>2.19</v>
      </c>
      <c r="L261" s="6" t="s">
        <v>101</v>
      </c>
      <c r="M261" s="21">
        <v>5.7000000000000002E-2</v>
      </c>
      <c r="N261" s="8">
        <v>4.0099999999999997E-2</v>
      </c>
      <c r="O261" s="7">
        <v>262787.20000000001</v>
      </c>
      <c r="P261" s="7">
        <v>94.35</v>
      </c>
      <c r="Q261" s="7">
        <v>0</v>
      </c>
      <c r="R261" s="7">
        <v>247.94</v>
      </c>
      <c r="S261" s="8">
        <v>2.9999999999999997E-4</v>
      </c>
      <c r="T261" s="8">
        <v>3.5999999999999999E-3</v>
      </c>
      <c r="U261" s="8">
        <v>8.0000000000000004E-4</v>
      </c>
    </row>
    <row r="262" spans="2:21">
      <c r="B262" s="6" t="s">
        <v>475</v>
      </c>
      <c r="C262" s="17">
        <v>2590396</v>
      </c>
      <c r="D262" s="18" t="s">
        <v>138</v>
      </c>
      <c r="E262" s="6"/>
      <c r="F262" s="18">
        <v>520036658</v>
      </c>
      <c r="G262" s="6" t="s">
        <v>226</v>
      </c>
      <c r="H262" s="6" t="s">
        <v>334</v>
      </c>
      <c r="I262" s="6" t="s">
        <v>100</v>
      </c>
      <c r="J262" s="6"/>
      <c r="K262" s="17">
        <v>1.85</v>
      </c>
      <c r="L262" s="6" t="s">
        <v>101</v>
      </c>
      <c r="M262" s="21">
        <v>6.7000000000000004E-2</v>
      </c>
      <c r="N262" s="8">
        <v>6.0299999999999999E-2</v>
      </c>
      <c r="O262" s="7">
        <v>214392.1</v>
      </c>
      <c r="P262" s="7">
        <v>91.49</v>
      </c>
      <c r="Q262" s="7">
        <v>0</v>
      </c>
      <c r="R262" s="7">
        <v>196.15</v>
      </c>
      <c r="S262" s="8">
        <v>2.0000000000000001E-4</v>
      </c>
      <c r="T262" s="8">
        <v>2.8999999999999998E-3</v>
      </c>
      <c r="U262" s="8">
        <v>5.9999999999999995E-4</v>
      </c>
    </row>
    <row r="263" spans="2:21">
      <c r="B263" s="6" t="s">
        <v>476</v>
      </c>
      <c r="C263" s="17">
        <v>2590461</v>
      </c>
      <c r="D263" s="18" t="s">
        <v>138</v>
      </c>
      <c r="E263" s="6"/>
      <c r="F263" s="18">
        <v>520036658</v>
      </c>
      <c r="G263" s="6" t="s">
        <v>226</v>
      </c>
      <c r="H263" s="6" t="s">
        <v>334</v>
      </c>
      <c r="I263" s="6" t="s">
        <v>100</v>
      </c>
      <c r="J263" s="6"/>
      <c r="K263" s="17">
        <v>3.11</v>
      </c>
      <c r="L263" s="6" t="s">
        <v>101</v>
      </c>
      <c r="M263" s="21">
        <v>4.7E-2</v>
      </c>
      <c r="N263" s="8">
        <v>6.0400000000000002E-2</v>
      </c>
      <c r="O263" s="7">
        <v>218003.07</v>
      </c>
      <c r="P263" s="7">
        <v>90.79</v>
      </c>
      <c r="Q263" s="7">
        <v>0</v>
      </c>
      <c r="R263" s="7">
        <v>197.92</v>
      </c>
      <c r="S263" s="8">
        <v>2.9999999999999997E-4</v>
      </c>
      <c r="T263" s="8">
        <v>2.8999999999999998E-3</v>
      </c>
      <c r="U263" s="8">
        <v>5.9999999999999995E-4</v>
      </c>
    </row>
    <row r="264" spans="2:21">
      <c r="B264" s="6" t="s">
        <v>477</v>
      </c>
      <c r="C264" s="17">
        <v>1142033</v>
      </c>
      <c r="D264" s="18" t="s">
        <v>138</v>
      </c>
      <c r="E264" s="6"/>
      <c r="F264" s="18">
        <v>1328683</v>
      </c>
      <c r="G264" s="6" t="s">
        <v>264</v>
      </c>
      <c r="H264" s="6" t="s">
        <v>454</v>
      </c>
      <c r="I264" s="6" t="s">
        <v>195</v>
      </c>
      <c r="J264" s="6"/>
      <c r="K264" s="17">
        <v>2.84</v>
      </c>
      <c r="L264" s="6" t="s">
        <v>101</v>
      </c>
      <c r="M264" s="21">
        <v>5.6500000000000002E-2</v>
      </c>
      <c r="N264" s="8">
        <v>0.15029999999999999</v>
      </c>
      <c r="O264" s="7">
        <v>43500</v>
      </c>
      <c r="P264" s="7">
        <v>77.239999999999995</v>
      </c>
      <c r="Q264" s="7">
        <v>0</v>
      </c>
      <c r="R264" s="7">
        <v>33.6</v>
      </c>
      <c r="S264" s="8">
        <v>2.9999999999999997E-4</v>
      </c>
      <c r="T264" s="8">
        <v>5.0000000000000001E-4</v>
      </c>
      <c r="U264" s="8">
        <v>1E-4</v>
      </c>
    </row>
    <row r="265" spans="2:21">
      <c r="B265" s="13" t="s">
        <v>478</v>
      </c>
      <c r="C265" s="14"/>
      <c r="D265" s="20"/>
      <c r="E265" s="13"/>
      <c r="F265" s="13"/>
      <c r="G265" s="13"/>
      <c r="H265" s="13"/>
      <c r="I265" s="13"/>
      <c r="J265" s="13"/>
      <c r="L265" s="13"/>
      <c r="O265" s="15">
        <v>0</v>
      </c>
      <c r="R265" s="15">
        <v>0</v>
      </c>
      <c r="T265" s="16">
        <v>0</v>
      </c>
      <c r="U265" s="16">
        <v>0</v>
      </c>
    </row>
    <row r="266" spans="2:21" ht="13">
      <c r="B266" s="3" t="s">
        <v>118</v>
      </c>
      <c r="C266" s="12"/>
      <c r="D266" s="19"/>
      <c r="E266" s="3"/>
      <c r="F266" s="3"/>
      <c r="G266" s="3"/>
      <c r="H266" s="3"/>
      <c r="I266" s="3"/>
      <c r="J266" s="3"/>
      <c r="K266" s="12">
        <v>7.32</v>
      </c>
      <c r="L266" s="3"/>
      <c r="N266" s="10">
        <v>2.7699999999999999E-2</v>
      </c>
      <c r="O266" s="9">
        <v>3673000</v>
      </c>
      <c r="R266" s="9">
        <v>14117.62</v>
      </c>
      <c r="T266" s="10">
        <v>0.20569999999999999</v>
      </c>
      <c r="U266" s="10">
        <v>4.2700000000000002E-2</v>
      </c>
    </row>
    <row r="267" spans="2:21">
      <c r="B267" s="13" t="s">
        <v>187</v>
      </c>
      <c r="C267" s="14"/>
      <c r="D267" s="20"/>
      <c r="E267" s="13"/>
      <c r="F267" s="13"/>
      <c r="G267" s="13"/>
      <c r="H267" s="13"/>
      <c r="I267" s="13"/>
      <c r="J267" s="13"/>
      <c r="K267" s="14">
        <v>5.17</v>
      </c>
      <c r="L267" s="13"/>
      <c r="N267" s="16">
        <v>2.4199999999999999E-2</v>
      </c>
      <c r="O267" s="15">
        <v>300000</v>
      </c>
      <c r="R267" s="15">
        <v>1228.9000000000001</v>
      </c>
      <c r="T267" s="16">
        <v>1.7899999999999999E-2</v>
      </c>
      <c r="U267" s="16">
        <v>3.7000000000000002E-3</v>
      </c>
    </row>
    <row r="268" spans="2:21">
      <c r="B268" s="6" t="s">
        <v>479</v>
      </c>
      <c r="C268" s="17" t="s">
        <v>480</v>
      </c>
      <c r="D268" s="18" t="s">
        <v>481</v>
      </c>
      <c r="E268" s="6" t="s">
        <v>482</v>
      </c>
      <c r="F268" s="18">
        <v>520000472</v>
      </c>
      <c r="G268" s="6" t="s">
        <v>483</v>
      </c>
      <c r="H268" s="6" t="s">
        <v>484</v>
      </c>
      <c r="I268" s="6" t="s">
        <v>179</v>
      </c>
      <c r="J268" s="6"/>
      <c r="K268" s="17">
        <v>2.5</v>
      </c>
      <c r="L268" s="6" t="s">
        <v>44</v>
      </c>
      <c r="M268" s="21">
        <v>6.8750000000000006E-2</v>
      </c>
      <c r="N268" s="8">
        <v>1.37E-2</v>
      </c>
      <c r="O268" s="7">
        <v>197000</v>
      </c>
      <c r="P268" s="7">
        <v>116.58</v>
      </c>
      <c r="Q268" s="7">
        <v>0</v>
      </c>
      <c r="R268" s="7">
        <v>790.25</v>
      </c>
      <c r="S268" s="8">
        <v>2.9999999999999997E-4</v>
      </c>
      <c r="T268" s="8">
        <v>1.15E-2</v>
      </c>
      <c r="U268" s="8">
        <v>2.3999999999999998E-3</v>
      </c>
    </row>
    <row r="269" spans="2:21">
      <c r="B269" s="6" t="s">
        <v>485</v>
      </c>
      <c r="C269" s="17" t="s">
        <v>486</v>
      </c>
      <c r="D269" s="18" t="s">
        <v>172</v>
      </c>
      <c r="E269" s="6" t="s">
        <v>482</v>
      </c>
      <c r="F269" s="18">
        <v>520044322</v>
      </c>
      <c r="G269" s="6" t="s">
        <v>487</v>
      </c>
      <c r="H269" s="6" t="s">
        <v>488</v>
      </c>
      <c r="I269" s="6" t="s">
        <v>179</v>
      </c>
      <c r="J269" s="6"/>
      <c r="K269" s="17">
        <v>3</v>
      </c>
      <c r="L269" s="6" t="s">
        <v>44</v>
      </c>
      <c r="M269" s="21">
        <v>5.0819999999999997E-2</v>
      </c>
      <c r="N269" s="8">
        <v>4.6899999999999997E-2</v>
      </c>
      <c r="O269" s="7">
        <v>22000</v>
      </c>
      <c r="P269" s="7">
        <v>102.58</v>
      </c>
      <c r="Q269" s="7">
        <v>0</v>
      </c>
      <c r="R269" s="7">
        <v>77.650000000000006</v>
      </c>
      <c r="S269" s="8">
        <v>1E-4</v>
      </c>
      <c r="T269" s="8">
        <v>1.1000000000000001E-3</v>
      </c>
      <c r="U269" s="8">
        <v>2.0000000000000001E-4</v>
      </c>
    </row>
    <row r="270" spans="2:21">
      <c r="B270" s="6" t="s">
        <v>489</v>
      </c>
      <c r="C270" s="17" t="s">
        <v>490</v>
      </c>
      <c r="D270" s="18" t="s">
        <v>172</v>
      </c>
      <c r="E270" s="6" t="s">
        <v>482</v>
      </c>
      <c r="F270" s="18">
        <v>520027830</v>
      </c>
      <c r="G270" s="6" t="s">
        <v>491</v>
      </c>
      <c r="H270" s="6" t="s">
        <v>488</v>
      </c>
      <c r="I270" s="6" t="s">
        <v>179</v>
      </c>
      <c r="J270" s="6"/>
      <c r="K270" s="17">
        <v>11.48</v>
      </c>
      <c r="L270" s="6" t="s">
        <v>44</v>
      </c>
      <c r="M270" s="21">
        <v>6.3750000000000001E-2</v>
      </c>
      <c r="N270" s="8">
        <v>4.2099999999999999E-2</v>
      </c>
      <c r="O270" s="7">
        <v>81000</v>
      </c>
      <c r="P270" s="7">
        <v>129.52000000000001</v>
      </c>
      <c r="Q270" s="7">
        <v>0</v>
      </c>
      <c r="R270" s="7">
        <v>360.99</v>
      </c>
      <c r="S270" s="8">
        <v>1E-4</v>
      </c>
      <c r="T270" s="8">
        <v>5.3E-3</v>
      </c>
      <c r="U270" s="8">
        <v>1.1000000000000001E-3</v>
      </c>
    </row>
    <row r="271" spans="2:21">
      <c r="B271" s="13" t="s">
        <v>188</v>
      </c>
      <c r="C271" s="14"/>
      <c r="D271" s="20"/>
      <c r="E271" s="13"/>
      <c r="F271" s="13"/>
      <c r="G271" s="13"/>
      <c r="H271" s="13"/>
      <c r="I271" s="13"/>
      <c r="J271" s="13"/>
      <c r="K271" s="14">
        <v>7.52</v>
      </c>
      <c r="L271" s="13"/>
      <c r="N271" s="16">
        <v>2.8000000000000001E-2</v>
      </c>
      <c r="O271" s="15">
        <v>3373000</v>
      </c>
      <c r="R271" s="15">
        <v>12888.72</v>
      </c>
      <c r="T271" s="16">
        <v>0.18779999999999999</v>
      </c>
      <c r="U271" s="16">
        <v>3.9E-2</v>
      </c>
    </row>
    <row r="272" spans="2:21">
      <c r="B272" s="6" t="s">
        <v>492</v>
      </c>
      <c r="C272" s="17" t="s">
        <v>493</v>
      </c>
      <c r="D272" s="18" t="s">
        <v>172</v>
      </c>
      <c r="E272" s="6" t="s">
        <v>482</v>
      </c>
      <c r="F272" s="6"/>
      <c r="G272" s="6" t="s">
        <v>494</v>
      </c>
      <c r="H272" s="6" t="s">
        <v>495</v>
      </c>
      <c r="I272" s="6" t="s">
        <v>179</v>
      </c>
      <c r="J272" s="6"/>
      <c r="K272" s="17">
        <v>7.8</v>
      </c>
      <c r="L272" s="6" t="s">
        <v>44</v>
      </c>
      <c r="M272" s="21">
        <v>3.6499999999999998E-2</v>
      </c>
      <c r="N272" s="8">
        <v>2.3699999999999999E-2</v>
      </c>
      <c r="O272" s="7">
        <v>148000</v>
      </c>
      <c r="P272" s="7">
        <v>112</v>
      </c>
      <c r="Q272" s="7">
        <v>0</v>
      </c>
      <c r="R272" s="7">
        <v>570.36</v>
      </c>
      <c r="S272" s="8">
        <v>2.9999999999999997E-4</v>
      </c>
      <c r="T272" s="8">
        <v>8.3000000000000001E-3</v>
      </c>
      <c r="U272" s="8">
        <v>1.6999999999999999E-3</v>
      </c>
    </row>
    <row r="273" spans="2:21">
      <c r="B273" s="6" t="s">
        <v>496</v>
      </c>
      <c r="C273" s="17" t="s">
        <v>497</v>
      </c>
      <c r="D273" s="18" t="s">
        <v>498</v>
      </c>
      <c r="E273" s="6" t="s">
        <v>482</v>
      </c>
      <c r="F273" s="6"/>
      <c r="G273" s="6" t="s">
        <v>499</v>
      </c>
      <c r="H273" s="6" t="s">
        <v>500</v>
      </c>
      <c r="I273" s="6" t="s">
        <v>179</v>
      </c>
      <c r="J273" s="6"/>
      <c r="K273" s="17">
        <v>5.05</v>
      </c>
      <c r="L273" s="6" t="s">
        <v>44</v>
      </c>
      <c r="M273" s="21">
        <v>5.6250000000000001E-2</v>
      </c>
      <c r="N273" s="8">
        <v>2.5499999999999998E-2</v>
      </c>
      <c r="O273" s="7">
        <v>110000</v>
      </c>
      <c r="P273" s="7">
        <v>117.72</v>
      </c>
      <c r="Q273" s="7">
        <v>0</v>
      </c>
      <c r="R273" s="7">
        <v>445.56</v>
      </c>
      <c r="S273" s="8">
        <v>1E-4</v>
      </c>
      <c r="T273" s="8">
        <v>6.4999999999999997E-3</v>
      </c>
      <c r="U273" s="8">
        <v>1.2999999999999999E-3</v>
      </c>
    </row>
    <row r="274" spans="2:21">
      <c r="B274" s="6" t="s">
        <v>501</v>
      </c>
      <c r="C274" s="17" t="s">
        <v>502</v>
      </c>
      <c r="D274" s="18" t="s">
        <v>172</v>
      </c>
      <c r="E274" s="6" t="s">
        <v>482</v>
      </c>
      <c r="F274" s="6"/>
      <c r="G274" s="6" t="s">
        <v>503</v>
      </c>
      <c r="H274" s="6" t="s">
        <v>504</v>
      </c>
      <c r="I274" s="6" t="s">
        <v>179</v>
      </c>
      <c r="J274" s="6"/>
      <c r="K274" s="17">
        <v>18.989999999999998</v>
      </c>
      <c r="L274" s="6" t="s">
        <v>44</v>
      </c>
      <c r="M274" s="21">
        <v>3.5999999999999997E-2</v>
      </c>
      <c r="N274" s="8">
        <v>2.98E-2</v>
      </c>
      <c r="O274" s="7">
        <v>135000</v>
      </c>
      <c r="P274" s="7">
        <v>114</v>
      </c>
      <c r="Q274" s="7">
        <v>0</v>
      </c>
      <c r="R274" s="7">
        <v>529.57000000000005</v>
      </c>
      <c r="S274" s="8">
        <v>0</v>
      </c>
      <c r="T274" s="8">
        <v>7.7000000000000002E-3</v>
      </c>
      <c r="U274" s="8">
        <v>1.6000000000000001E-3</v>
      </c>
    </row>
    <row r="275" spans="2:21">
      <c r="B275" s="6" t="s">
        <v>505</v>
      </c>
      <c r="C275" s="17" t="s">
        <v>506</v>
      </c>
      <c r="D275" s="18" t="s">
        <v>498</v>
      </c>
      <c r="E275" s="6" t="s">
        <v>482</v>
      </c>
      <c r="F275" s="6"/>
      <c r="G275" s="6" t="s">
        <v>499</v>
      </c>
      <c r="H275" s="6" t="s">
        <v>507</v>
      </c>
      <c r="I275" s="6" t="s">
        <v>179</v>
      </c>
      <c r="J275" s="6"/>
      <c r="K275" s="17">
        <v>5.92</v>
      </c>
      <c r="L275" s="6" t="s">
        <v>44</v>
      </c>
      <c r="M275" s="21">
        <v>5.6250000000000001E-2</v>
      </c>
      <c r="N275" s="8">
        <v>3.4700000000000002E-2</v>
      </c>
      <c r="O275" s="7">
        <v>97000</v>
      </c>
      <c r="P275" s="7">
        <v>113.65</v>
      </c>
      <c r="Q275" s="7">
        <v>0</v>
      </c>
      <c r="R275" s="7">
        <v>379.33</v>
      </c>
      <c r="S275" s="8">
        <v>1E-4</v>
      </c>
      <c r="T275" s="8">
        <v>5.4999999999999997E-3</v>
      </c>
      <c r="U275" s="8">
        <v>1.1000000000000001E-3</v>
      </c>
    </row>
    <row r="276" spans="2:21">
      <c r="B276" s="6" t="s">
        <v>508</v>
      </c>
      <c r="C276" s="17" t="s">
        <v>509</v>
      </c>
      <c r="D276" s="18" t="s">
        <v>498</v>
      </c>
      <c r="E276" s="6" t="s">
        <v>482</v>
      </c>
      <c r="F276" s="6"/>
      <c r="G276" s="6" t="s">
        <v>510</v>
      </c>
      <c r="H276" s="6" t="s">
        <v>507</v>
      </c>
      <c r="I276" s="6" t="s">
        <v>179</v>
      </c>
      <c r="J276" s="6"/>
      <c r="K276" s="17">
        <v>7.05</v>
      </c>
      <c r="L276" s="6" t="s">
        <v>44</v>
      </c>
      <c r="M276" s="21">
        <v>5.3749999999999999E-2</v>
      </c>
      <c r="N276" s="8">
        <v>3.0499999999999999E-2</v>
      </c>
      <c r="O276" s="7">
        <v>124000</v>
      </c>
      <c r="P276" s="7">
        <v>117.6</v>
      </c>
      <c r="Q276" s="7">
        <v>0</v>
      </c>
      <c r="R276" s="7">
        <v>501.8</v>
      </c>
      <c r="S276" s="8">
        <v>2.0000000000000001E-4</v>
      </c>
      <c r="T276" s="8">
        <v>7.3000000000000001E-3</v>
      </c>
      <c r="U276" s="8">
        <v>1.5E-3</v>
      </c>
    </row>
    <row r="277" spans="2:21">
      <c r="B277" s="6" t="s">
        <v>511</v>
      </c>
      <c r="C277" s="17" t="s">
        <v>512</v>
      </c>
      <c r="D277" s="18" t="s">
        <v>172</v>
      </c>
      <c r="E277" s="6" t="s">
        <v>482</v>
      </c>
      <c r="F277" s="6"/>
      <c r="G277" s="6" t="s">
        <v>491</v>
      </c>
      <c r="H277" s="6" t="s">
        <v>507</v>
      </c>
      <c r="I277" s="6" t="s">
        <v>179</v>
      </c>
      <c r="J277" s="6"/>
      <c r="K277" s="17">
        <v>0.05</v>
      </c>
      <c r="L277" s="6" t="s">
        <v>44</v>
      </c>
      <c r="M277" s="21">
        <v>6.25E-2</v>
      </c>
      <c r="N277" s="8">
        <v>1.4999999999999999E-2</v>
      </c>
      <c r="O277" s="7">
        <v>45000</v>
      </c>
      <c r="P277" s="7">
        <v>103.05</v>
      </c>
      <c r="Q277" s="7">
        <v>0</v>
      </c>
      <c r="R277" s="7">
        <v>159.56</v>
      </c>
      <c r="S277" s="8">
        <v>0</v>
      </c>
      <c r="T277" s="8">
        <v>2.3E-3</v>
      </c>
      <c r="U277" s="8">
        <v>5.0000000000000001E-4</v>
      </c>
    </row>
    <row r="278" spans="2:21">
      <c r="B278" s="6" t="s">
        <v>513</v>
      </c>
      <c r="C278" s="17" t="s">
        <v>514</v>
      </c>
      <c r="D278" s="18" t="s">
        <v>172</v>
      </c>
      <c r="E278" s="6" t="s">
        <v>482</v>
      </c>
      <c r="F278" s="6"/>
      <c r="G278" s="6" t="s">
        <v>515</v>
      </c>
      <c r="H278" s="6" t="s">
        <v>484</v>
      </c>
      <c r="I278" s="6" t="s">
        <v>179</v>
      </c>
      <c r="J278" s="6"/>
      <c r="K278" s="17">
        <v>7.87</v>
      </c>
      <c r="L278" s="6" t="s">
        <v>44</v>
      </c>
      <c r="M278" s="21">
        <v>3.4000000000000002E-2</v>
      </c>
      <c r="N278" s="8">
        <v>2.3E-2</v>
      </c>
      <c r="O278" s="7">
        <v>148000</v>
      </c>
      <c r="P278" s="7">
        <v>110.45</v>
      </c>
      <c r="Q278" s="7">
        <v>0</v>
      </c>
      <c r="R278" s="7">
        <v>562.5</v>
      </c>
      <c r="S278" s="8">
        <v>2.0000000000000001E-4</v>
      </c>
      <c r="T278" s="8">
        <v>8.2000000000000007E-3</v>
      </c>
      <c r="U278" s="8">
        <v>1.6999999999999999E-3</v>
      </c>
    </row>
    <row r="279" spans="2:21">
      <c r="B279" s="6" t="s">
        <v>516</v>
      </c>
      <c r="C279" s="17" t="s">
        <v>517</v>
      </c>
      <c r="D279" s="18" t="s">
        <v>683</v>
      </c>
      <c r="E279" s="6" t="s">
        <v>482</v>
      </c>
      <c r="F279" s="6"/>
      <c r="G279" s="6" t="s">
        <v>487</v>
      </c>
      <c r="H279" s="6" t="s">
        <v>484</v>
      </c>
      <c r="I279" s="6" t="s">
        <v>179</v>
      </c>
      <c r="J279" s="6"/>
      <c r="K279" s="17">
        <v>7.84</v>
      </c>
      <c r="L279" s="6" t="s">
        <v>44</v>
      </c>
      <c r="M279" s="21">
        <v>4.8750000000000002E-2</v>
      </c>
      <c r="N279" s="8">
        <v>4.0300000000000002E-2</v>
      </c>
      <c r="O279" s="7">
        <v>168000</v>
      </c>
      <c r="P279" s="7">
        <v>108.43</v>
      </c>
      <c r="Q279" s="7">
        <v>0</v>
      </c>
      <c r="R279" s="7">
        <v>626.79999999999995</v>
      </c>
      <c r="S279" s="8">
        <v>1E-4</v>
      </c>
      <c r="T279" s="8">
        <v>9.1000000000000004E-3</v>
      </c>
      <c r="U279" s="8">
        <v>1.9E-3</v>
      </c>
    </row>
    <row r="280" spans="2:21">
      <c r="B280" s="6" t="s">
        <v>518</v>
      </c>
      <c r="C280" s="17" t="s">
        <v>519</v>
      </c>
      <c r="D280" s="18" t="s">
        <v>172</v>
      </c>
      <c r="E280" s="6" t="s">
        <v>482</v>
      </c>
      <c r="F280" s="6"/>
      <c r="G280" s="6" t="s">
        <v>520</v>
      </c>
      <c r="H280" s="6" t="s">
        <v>484</v>
      </c>
      <c r="I280" s="6" t="s">
        <v>179</v>
      </c>
      <c r="J280" s="6"/>
      <c r="K280" s="17">
        <v>3.23</v>
      </c>
      <c r="L280" s="6" t="s">
        <v>44</v>
      </c>
      <c r="M280" s="21">
        <v>4.65E-2</v>
      </c>
      <c r="N280" s="8">
        <v>9.1000000000000004E-3</v>
      </c>
      <c r="O280" s="7">
        <v>132000</v>
      </c>
      <c r="P280" s="7">
        <v>115.07</v>
      </c>
      <c r="Q280" s="7">
        <v>0</v>
      </c>
      <c r="R280" s="7">
        <v>522.66999999999996</v>
      </c>
      <c r="S280" s="8">
        <v>1E-4</v>
      </c>
      <c r="T280" s="8">
        <v>7.6E-3</v>
      </c>
      <c r="U280" s="8">
        <v>1.6000000000000001E-3</v>
      </c>
    </row>
    <row r="281" spans="2:21">
      <c r="B281" s="6" t="s">
        <v>521</v>
      </c>
      <c r="C281" s="17" t="s">
        <v>522</v>
      </c>
      <c r="D281" s="18" t="s">
        <v>523</v>
      </c>
      <c r="E281" s="6" t="s">
        <v>482</v>
      </c>
      <c r="F281" s="6"/>
      <c r="G281" s="6" t="s">
        <v>524</v>
      </c>
      <c r="H281" s="6" t="s">
        <v>484</v>
      </c>
      <c r="I281" s="6" t="s">
        <v>179</v>
      </c>
      <c r="J281" s="6"/>
      <c r="K281" s="17">
        <v>2.37</v>
      </c>
      <c r="L281" s="6" t="s">
        <v>44</v>
      </c>
      <c r="M281" s="21">
        <v>4.7E-2</v>
      </c>
      <c r="N281" s="8">
        <v>2.1000000000000001E-2</v>
      </c>
      <c r="O281" s="7">
        <v>88000</v>
      </c>
      <c r="P281" s="7">
        <v>106.38</v>
      </c>
      <c r="Q281" s="7">
        <v>0</v>
      </c>
      <c r="R281" s="7">
        <v>322.11</v>
      </c>
      <c r="S281" s="8">
        <v>1E-4</v>
      </c>
      <c r="T281" s="8">
        <v>4.7000000000000002E-3</v>
      </c>
      <c r="U281" s="8">
        <v>1E-3</v>
      </c>
    </row>
    <row r="282" spans="2:21">
      <c r="B282" s="6" t="s">
        <v>525</v>
      </c>
      <c r="C282" s="17" t="s">
        <v>526</v>
      </c>
      <c r="D282" s="18" t="s">
        <v>172</v>
      </c>
      <c r="E282" s="6" t="s">
        <v>482</v>
      </c>
      <c r="F282" s="6"/>
      <c r="G282" s="6" t="s">
        <v>527</v>
      </c>
      <c r="H282" s="6" t="s">
        <v>528</v>
      </c>
      <c r="I282" s="30" t="s">
        <v>1392</v>
      </c>
      <c r="J282" s="6"/>
      <c r="K282" s="17">
        <v>20.38</v>
      </c>
      <c r="L282" s="6" t="s">
        <v>44</v>
      </c>
      <c r="M282" s="21">
        <v>0.04</v>
      </c>
      <c r="N282" s="8">
        <v>3.8399999999999997E-2</v>
      </c>
      <c r="O282" s="7">
        <v>141000</v>
      </c>
      <c r="P282" s="7">
        <v>104.23</v>
      </c>
      <c r="Q282" s="7">
        <v>0</v>
      </c>
      <c r="R282" s="7">
        <v>505.7</v>
      </c>
      <c r="S282" s="8">
        <v>2.0000000000000001E-4</v>
      </c>
      <c r="T282" s="8">
        <v>7.4000000000000003E-3</v>
      </c>
      <c r="U282" s="8">
        <v>1.5E-3</v>
      </c>
    </row>
    <row r="283" spans="2:21">
      <c r="B283" s="6" t="s">
        <v>529</v>
      </c>
      <c r="C283" s="17" t="s">
        <v>530</v>
      </c>
      <c r="D283" s="18" t="s">
        <v>172</v>
      </c>
      <c r="E283" s="6" t="s">
        <v>482</v>
      </c>
      <c r="F283" s="6"/>
      <c r="G283" s="6" t="s">
        <v>491</v>
      </c>
      <c r="H283" s="6" t="s">
        <v>488</v>
      </c>
      <c r="I283" s="6" t="s">
        <v>179</v>
      </c>
      <c r="J283" s="6"/>
      <c r="K283" s="17">
        <v>5.09</v>
      </c>
      <c r="L283" s="6" t="s">
        <v>44</v>
      </c>
      <c r="M283" s="21">
        <v>5.2499999999999998E-2</v>
      </c>
      <c r="N283" s="8">
        <v>4.1500000000000002E-2</v>
      </c>
      <c r="O283" s="7">
        <v>28000</v>
      </c>
      <c r="P283" s="7">
        <v>106.72</v>
      </c>
      <c r="Q283" s="7">
        <v>0</v>
      </c>
      <c r="R283" s="7">
        <v>102.82</v>
      </c>
      <c r="S283" s="8">
        <v>0</v>
      </c>
      <c r="T283" s="8">
        <v>1.5E-3</v>
      </c>
      <c r="U283" s="8">
        <v>2.9999999999999997E-4</v>
      </c>
    </row>
    <row r="284" spans="2:21">
      <c r="B284" s="6" t="s">
        <v>531</v>
      </c>
      <c r="C284" s="17" t="s">
        <v>532</v>
      </c>
      <c r="D284" s="18" t="s">
        <v>172</v>
      </c>
      <c r="E284" s="6" t="s">
        <v>482</v>
      </c>
      <c r="F284" s="6"/>
      <c r="G284" s="6" t="s">
        <v>533</v>
      </c>
      <c r="H284" s="6" t="s">
        <v>488</v>
      </c>
      <c r="I284" s="6" t="s">
        <v>179</v>
      </c>
      <c r="J284" s="6"/>
      <c r="K284" s="17">
        <v>8.3699999999999992</v>
      </c>
      <c r="L284" s="6" t="s">
        <v>44</v>
      </c>
      <c r="M284" s="21">
        <v>4.1500000000000002E-2</v>
      </c>
      <c r="O284" s="7">
        <v>148000</v>
      </c>
      <c r="P284" s="7">
        <v>113.9</v>
      </c>
      <c r="Q284" s="7">
        <v>0</v>
      </c>
      <c r="R284" s="7">
        <v>580.04999999999995</v>
      </c>
      <c r="S284" s="8">
        <v>1E-4</v>
      </c>
      <c r="T284" s="8">
        <v>8.3999999999999995E-3</v>
      </c>
      <c r="U284" s="8">
        <v>1.8E-3</v>
      </c>
    </row>
    <row r="285" spans="2:21">
      <c r="B285" s="6" t="s">
        <v>534</v>
      </c>
      <c r="C285" s="17" t="s">
        <v>535</v>
      </c>
      <c r="D285" s="18" t="s">
        <v>172</v>
      </c>
      <c r="E285" s="6" t="s">
        <v>482</v>
      </c>
      <c r="F285" s="6"/>
      <c r="G285" s="6" t="s">
        <v>536</v>
      </c>
      <c r="H285" s="6" t="s">
        <v>488</v>
      </c>
      <c r="I285" s="6" t="s">
        <v>179</v>
      </c>
      <c r="J285" s="6"/>
      <c r="K285" s="17">
        <v>3.99</v>
      </c>
      <c r="L285" s="6" t="s">
        <v>44</v>
      </c>
      <c r="M285" s="21">
        <v>3.7499999999999999E-2</v>
      </c>
      <c r="N285" s="8">
        <v>3.7900000000000003E-2</v>
      </c>
      <c r="O285" s="7">
        <v>34000</v>
      </c>
      <c r="P285" s="7">
        <v>100.69</v>
      </c>
      <c r="Q285" s="7">
        <v>0</v>
      </c>
      <c r="R285" s="7">
        <v>117.8</v>
      </c>
      <c r="S285" s="8">
        <v>1E-4</v>
      </c>
      <c r="T285" s="8">
        <v>1.6999999999999999E-3</v>
      </c>
      <c r="U285" s="8">
        <v>4.0000000000000002E-4</v>
      </c>
    </row>
    <row r="286" spans="2:21">
      <c r="B286" s="6" t="s">
        <v>537</v>
      </c>
      <c r="C286" s="17" t="s">
        <v>538</v>
      </c>
      <c r="D286" s="18" t="s">
        <v>481</v>
      </c>
      <c r="E286" s="6" t="s">
        <v>482</v>
      </c>
      <c r="F286" s="6"/>
      <c r="G286" s="6" t="s">
        <v>499</v>
      </c>
      <c r="H286" s="6" t="s">
        <v>488</v>
      </c>
      <c r="I286" s="6" t="s">
        <v>179</v>
      </c>
      <c r="J286" s="6"/>
      <c r="K286" s="17">
        <v>3.67</v>
      </c>
      <c r="L286" s="6" t="s">
        <v>44</v>
      </c>
      <c r="M286" s="21">
        <v>6.7500000000000004E-2</v>
      </c>
      <c r="N286" s="8">
        <v>3.6200000000000003E-2</v>
      </c>
      <c r="O286" s="7">
        <v>92000</v>
      </c>
      <c r="P286" s="7">
        <v>114.38</v>
      </c>
      <c r="Q286" s="7">
        <v>0</v>
      </c>
      <c r="R286" s="7">
        <v>362.09</v>
      </c>
      <c r="S286" s="8">
        <v>1E-4</v>
      </c>
      <c r="T286" s="8">
        <v>5.3E-3</v>
      </c>
      <c r="U286" s="8">
        <v>1.1000000000000001E-3</v>
      </c>
    </row>
    <row r="287" spans="2:21">
      <c r="B287" s="6" t="s">
        <v>539</v>
      </c>
      <c r="C287" s="17" t="s">
        <v>540</v>
      </c>
      <c r="D287" s="18" t="s">
        <v>541</v>
      </c>
      <c r="E287" s="6" t="s">
        <v>482</v>
      </c>
      <c r="F287" s="6"/>
      <c r="G287" s="6" t="s">
        <v>483</v>
      </c>
      <c r="H287" s="6" t="s">
        <v>488</v>
      </c>
      <c r="I287" s="6" t="s">
        <v>179</v>
      </c>
      <c r="J287" s="6"/>
      <c r="K287" s="17">
        <v>1.89</v>
      </c>
      <c r="L287" s="6" t="s">
        <v>44</v>
      </c>
      <c r="M287" s="21">
        <v>4.7500000000000001E-2</v>
      </c>
      <c r="N287" s="8">
        <v>3.0200000000000001E-2</v>
      </c>
      <c r="O287" s="7">
        <v>155000</v>
      </c>
      <c r="P287" s="7">
        <v>103.5</v>
      </c>
      <c r="Q287" s="7">
        <v>0</v>
      </c>
      <c r="R287" s="7">
        <v>552.03</v>
      </c>
      <c r="S287" s="8">
        <v>2.0000000000000001E-4</v>
      </c>
      <c r="T287" s="8">
        <v>8.0000000000000002E-3</v>
      </c>
      <c r="U287" s="8">
        <v>1.6999999999999999E-3</v>
      </c>
    </row>
    <row r="288" spans="2:21">
      <c r="B288" s="6" t="s">
        <v>542</v>
      </c>
      <c r="C288" s="17" t="s">
        <v>543</v>
      </c>
      <c r="D288" s="18" t="s">
        <v>541</v>
      </c>
      <c r="E288" s="6" t="s">
        <v>482</v>
      </c>
      <c r="F288" s="6"/>
      <c r="G288" s="6" t="s">
        <v>536</v>
      </c>
      <c r="H288" s="6" t="s">
        <v>488</v>
      </c>
      <c r="I288" s="6" t="s">
        <v>179</v>
      </c>
      <c r="J288" s="6"/>
      <c r="K288" s="17">
        <v>4.07</v>
      </c>
      <c r="L288" s="6" t="s">
        <v>44</v>
      </c>
      <c r="M288" s="21">
        <v>5.6250000000000001E-2</v>
      </c>
      <c r="N288" s="8">
        <v>5.1400000000000001E-2</v>
      </c>
      <c r="O288" s="7">
        <v>15000</v>
      </c>
      <c r="P288" s="7">
        <v>104.28</v>
      </c>
      <c r="Q288" s="7">
        <v>0</v>
      </c>
      <c r="R288" s="7">
        <v>53.82</v>
      </c>
      <c r="S288" s="8">
        <v>0</v>
      </c>
      <c r="T288" s="8">
        <v>8.0000000000000004E-4</v>
      </c>
      <c r="U288" s="8">
        <v>2.0000000000000001E-4</v>
      </c>
    </row>
    <row r="289" spans="2:21">
      <c r="B289" s="6" t="s">
        <v>544</v>
      </c>
      <c r="C289" s="17" t="s">
        <v>545</v>
      </c>
      <c r="D289" s="18" t="s">
        <v>172</v>
      </c>
      <c r="E289" s="6" t="s">
        <v>482</v>
      </c>
      <c r="F289" s="6"/>
      <c r="G289" s="6" t="s">
        <v>546</v>
      </c>
      <c r="H289" s="6" t="s">
        <v>488</v>
      </c>
      <c r="I289" s="6" t="s">
        <v>179</v>
      </c>
      <c r="J289" s="6"/>
      <c r="K289" s="17">
        <v>7.49</v>
      </c>
      <c r="L289" s="6" t="s">
        <v>49</v>
      </c>
      <c r="M289" s="21">
        <v>3.875E-2</v>
      </c>
      <c r="O289" s="7">
        <v>140000</v>
      </c>
      <c r="P289" s="7">
        <v>101.86</v>
      </c>
      <c r="Q289" s="7">
        <v>0</v>
      </c>
      <c r="R289" s="7">
        <v>574.07000000000005</v>
      </c>
      <c r="S289" s="8">
        <v>1E-4</v>
      </c>
      <c r="T289" s="8">
        <v>8.3999999999999995E-3</v>
      </c>
      <c r="U289" s="8">
        <v>1.6999999999999999E-3</v>
      </c>
    </row>
    <row r="290" spans="2:21">
      <c r="B290" s="6" t="s">
        <v>547</v>
      </c>
      <c r="C290" s="17" t="s">
        <v>548</v>
      </c>
      <c r="D290" s="18" t="s">
        <v>172</v>
      </c>
      <c r="E290" s="6" t="s">
        <v>482</v>
      </c>
      <c r="F290" s="6"/>
      <c r="G290" s="6" t="s">
        <v>549</v>
      </c>
      <c r="H290" s="6" t="s">
        <v>550</v>
      </c>
      <c r="I290" s="6" t="s">
        <v>179</v>
      </c>
      <c r="J290" s="6"/>
      <c r="K290" s="17">
        <v>26.9</v>
      </c>
      <c r="L290" s="6" t="s">
        <v>49</v>
      </c>
      <c r="M290" s="21">
        <v>3.125E-2</v>
      </c>
      <c r="N290" s="8">
        <v>3.09E-2</v>
      </c>
      <c r="O290" s="7">
        <v>139000</v>
      </c>
      <c r="P290" s="7">
        <v>103.82</v>
      </c>
      <c r="Q290" s="7">
        <v>0</v>
      </c>
      <c r="R290" s="7">
        <v>580.94000000000005</v>
      </c>
      <c r="S290" s="8">
        <v>2.0000000000000001E-4</v>
      </c>
      <c r="T290" s="8">
        <v>8.5000000000000006E-3</v>
      </c>
      <c r="U290" s="8">
        <v>1.8E-3</v>
      </c>
    </row>
    <row r="291" spans="2:21">
      <c r="B291" s="6" t="s">
        <v>551</v>
      </c>
      <c r="C291" s="17" t="s">
        <v>552</v>
      </c>
      <c r="D291" s="18" t="s">
        <v>172</v>
      </c>
      <c r="E291" s="6" t="s">
        <v>482</v>
      </c>
      <c r="F291" s="6"/>
      <c r="G291" s="6" t="s">
        <v>533</v>
      </c>
      <c r="H291" s="6" t="s">
        <v>550</v>
      </c>
      <c r="I291" s="6" t="s">
        <v>179</v>
      </c>
      <c r="J291" s="6"/>
      <c r="K291" s="17">
        <v>3.44</v>
      </c>
      <c r="L291" s="6" t="s">
        <v>49</v>
      </c>
      <c r="M291" s="21">
        <v>2.8500000000000001E-2</v>
      </c>
      <c r="O291" s="7">
        <v>153000</v>
      </c>
      <c r="P291" s="7">
        <v>100.54</v>
      </c>
      <c r="Q291" s="7">
        <v>0</v>
      </c>
      <c r="R291" s="7">
        <v>619.27</v>
      </c>
      <c r="S291" s="8">
        <v>5.0000000000000001E-4</v>
      </c>
      <c r="T291" s="8">
        <v>8.9999999999999993E-3</v>
      </c>
      <c r="U291" s="8">
        <v>1.9E-3</v>
      </c>
    </row>
    <row r="292" spans="2:21">
      <c r="B292" s="6" t="s">
        <v>553</v>
      </c>
      <c r="C292" s="17" t="s">
        <v>554</v>
      </c>
      <c r="D292" s="18" t="s">
        <v>172</v>
      </c>
      <c r="E292" s="6" t="s">
        <v>482</v>
      </c>
      <c r="F292" s="6"/>
      <c r="G292" s="6" t="s">
        <v>510</v>
      </c>
      <c r="H292" s="6" t="s">
        <v>550</v>
      </c>
      <c r="I292" s="6" t="s">
        <v>179</v>
      </c>
      <c r="J292" s="6"/>
      <c r="K292" s="17">
        <v>3.67</v>
      </c>
      <c r="L292" s="6" t="s">
        <v>49</v>
      </c>
      <c r="M292" s="21">
        <v>0.03</v>
      </c>
      <c r="N292" s="8">
        <v>6.5500000000000003E-2</v>
      </c>
      <c r="O292" s="7">
        <v>78000</v>
      </c>
      <c r="P292" s="7">
        <v>88.67</v>
      </c>
      <c r="Q292" s="7">
        <v>0</v>
      </c>
      <c r="R292" s="7">
        <v>278.42</v>
      </c>
      <c r="S292" s="8">
        <v>1E-4</v>
      </c>
      <c r="T292" s="8">
        <v>4.1000000000000003E-3</v>
      </c>
      <c r="U292" s="8">
        <v>8.0000000000000004E-4</v>
      </c>
    </row>
    <row r="293" spans="2:21">
      <c r="B293" s="6" t="s">
        <v>555</v>
      </c>
      <c r="C293" s="17" t="s">
        <v>556</v>
      </c>
      <c r="D293" s="18" t="s">
        <v>557</v>
      </c>
      <c r="E293" s="6" t="s">
        <v>482</v>
      </c>
      <c r="F293" s="6"/>
      <c r="G293" s="6" t="s">
        <v>558</v>
      </c>
      <c r="H293" s="6" t="s">
        <v>550</v>
      </c>
      <c r="I293" s="6" t="s">
        <v>179</v>
      </c>
      <c r="J293" s="6"/>
      <c r="K293" s="17">
        <v>3.49</v>
      </c>
      <c r="L293" s="6" t="s">
        <v>44</v>
      </c>
      <c r="M293" s="21">
        <v>6.25E-2</v>
      </c>
      <c r="N293" s="8">
        <v>3.9699999999999999E-2</v>
      </c>
      <c r="O293" s="7">
        <v>173000</v>
      </c>
      <c r="P293" s="7">
        <v>114.46</v>
      </c>
      <c r="Q293" s="7">
        <v>0</v>
      </c>
      <c r="R293" s="7">
        <v>681.39</v>
      </c>
      <c r="S293" s="8">
        <v>1E-4</v>
      </c>
      <c r="T293" s="8">
        <v>9.9000000000000008E-3</v>
      </c>
      <c r="U293" s="8">
        <v>2.0999999999999999E-3</v>
      </c>
    </row>
    <row r="294" spans="2:21">
      <c r="B294" s="6" t="s">
        <v>559</v>
      </c>
      <c r="C294" s="17" t="s">
        <v>560</v>
      </c>
      <c r="D294" s="18" t="s">
        <v>172</v>
      </c>
      <c r="E294" s="6" t="s">
        <v>482</v>
      </c>
      <c r="F294" s="6"/>
      <c r="G294" s="6" t="s">
        <v>561</v>
      </c>
      <c r="H294" s="6" t="s">
        <v>562</v>
      </c>
      <c r="I294" s="30" t="s">
        <v>1392</v>
      </c>
      <c r="J294" s="6"/>
      <c r="K294" s="17">
        <v>8.43</v>
      </c>
      <c r="L294" s="6" t="s">
        <v>44</v>
      </c>
      <c r="M294" s="21">
        <v>3.875E-2</v>
      </c>
      <c r="N294" s="8">
        <v>3.49E-2</v>
      </c>
      <c r="O294" s="7">
        <v>58000</v>
      </c>
      <c r="P294" s="7">
        <v>104.88</v>
      </c>
      <c r="Q294" s="7">
        <v>0</v>
      </c>
      <c r="R294" s="7">
        <v>209.33</v>
      </c>
      <c r="S294" s="8">
        <v>1E-4</v>
      </c>
      <c r="T294" s="8">
        <v>3.0000000000000001E-3</v>
      </c>
      <c r="U294" s="8">
        <v>5.9999999999999995E-4</v>
      </c>
    </row>
    <row r="295" spans="2:21">
      <c r="B295" s="6" t="s">
        <v>563</v>
      </c>
      <c r="C295" s="17" t="s">
        <v>564</v>
      </c>
      <c r="D295" s="18" t="s">
        <v>172</v>
      </c>
      <c r="E295" s="6" t="s">
        <v>482</v>
      </c>
      <c r="F295" s="6"/>
      <c r="G295" s="6" t="s">
        <v>491</v>
      </c>
      <c r="H295" s="6" t="s">
        <v>562</v>
      </c>
      <c r="I295" s="30" t="s">
        <v>1392</v>
      </c>
      <c r="J295" s="6"/>
      <c r="K295" s="17">
        <v>5.95</v>
      </c>
      <c r="L295" s="6" t="s">
        <v>44</v>
      </c>
      <c r="M295" s="21">
        <v>5.1819999999999998E-2</v>
      </c>
      <c r="N295" s="8">
        <v>3.56E-2</v>
      </c>
      <c r="O295" s="7">
        <v>57000</v>
      </c>
      <c r="P295" s="7">
        <v>112.5</v>
      </c>
      <c r="Q295" s="7">
        <v>0</v>
      </c>
      <c r="R295" s="7">
        <v>220.66</v>
      </c>
      <c r="S295" s="8">
        <v>1E-4</v>
      </c>
      <c r="T295" s="8">
        <v>3.2000000000000002E-3</v>
      </c>
      <c r="U295" s="8">
        <v>6.9999999999999999E-4</v>
      </c>
    </row>
    <row r="296" spans="2:21">
      <c r="B296" s="6" t="s">
        <v>565</v>
      </c>
      <c r="C296" s="17" t="s">
        <v>566</v>
      </c>
      <c r="D296" s="18" t="s">
        <v>498</v>
      </c>
      <c r="E296" s="6" t="s">
        <v>482</v>
      </c>
      <c r="F296" s="6"/>
      <c r="G296" s="6" t="s">
        <v>558</v>
      </c>
      <c r="H296" s="6" t="s">
        <v>562</v>
      </c>
      <c r="I296" s="30" t="s">
        <v>1392</v>
      </c>
      <c r="J296" s="6"/>
      <c r="K296" s="17">
        <v>4.07</v>
      </c>
      <c r="L296" s="6" t="s">
        <v>49</v>
      </c>
      <c r="M296" s="21">
        <v>4.3749999999999997E-2</v>
      </c>
      <c r="N296" s="8">
        <v>2.98E-2</v>
      </c>
      <c r="O296" s="7">
        <v>135000</v>
      </c>
      <c r="P296" s="7">
        <v>108.09</v>
      </c>
      <c r="Q296" s="7">
        <v>0</v>
      </c>
      <c r="R296" s="7">
        <v>587.46</v>
      </c>
      <c r="S296" s="8">
        <v>1E-4</v>
      </c>
      <c r="T296" s="8">
        <v>8.6E-3</v>
      </c>
      <c r="U296" s="8">
        <v>1.8E-3</v>
      </c>
    </row>
    <row r="297" spans="2:21">
      <c r="B297" s="6" t="s">
        <v>567</v>
      </c>
      <c r="C297" s="17" t="s">
        <v>568</v>
      </c>
      <c r="D297" s="18" t="s">
        <v>172</v>
      </c>
      <c r="E297" s="6" t="s">
        <v>482</v>
      </c>
      <c r="F297" s="6"/>
      <c r="G297" s="6" t="s">
        <v>549</v>
      </c>
      <c r="H297" s="6" t="s">
        <v>569</v>
      </c>
      <c r="I297" s="6" t="s">
        <v>570</v>
      </c>
      <c r="J297" s="6"/>
      <c r="K297" s="17">
        <v>3.85</v>
      </c>
      <c r="L297" s="6" t="s">
        <v>49</v>
      </c>
      <c r="M297" s="21">
        <v>0.06</v>
      </c>
      <c r="N297" s="8">
        <v>5.33E-2</v>
      </c>
      <c r="O297" s="7">
        <v>90000</v>
      </c>
      <c r="P297" s="7">
        <v>103.82</v>
      </c>
      <c r="Q297" s="7">
        <v>0</v>
      </c>
      <c r="R297" s="7">
        <v>376.18</v>
      </c>
      <c r="S297" s="44">
        <v>0.01</v>
      </c>
      <c r="T297" s="8">
        <v>5.4999999999999997E-3</v>
      </c>
      <c r="U297" s="8">
        <v>1.1000000000000001E-3</v>
      </c>
    </row>
    <row r="298" spans="2:21">
      <c r="B298" s="6" t="s">
        <v>571</v>
      </c>
      <c r="C298" s="17" t="s">
        <v>572</v>
      </c>
      <c r="D298" s="18" t="s">
        <v>172</v>
      </c>
      <c r="E298" s="6" t="s">
        <v>482</v>
      </c>
      <c r="F298" s="6"/>
      <c r="G298" s="6" t="s">
        <v>503</v>
      </c>
      <c r="H298" s="6" t="s">
        <v>562</v>
      </c>
      <c r="I298" s="30" t="s">
        <v>1392</v>
      </c>
      <c r="J298" s="6"/>
      <c r="K298" s="17">
        <v>6.31</v>
      </c>
      <c r="L298" s="6" t="s">
        <v>44</v>
      </c>
      <c r="M298" s="21">
        <v>3.875E-2</v>
      </c>
      <c r="O298" s="7">
        <v>143000</v>
      </c>
      <c r="P298" s="7">
        <v>105.75</v>
      </c>
      <c r="Q298" s="7">
        <v>0</v>
      </c>
      <c r="R298" s="7">
        <v>520.37</v>
      </c>
      <c r="S298" s="8">
        <v>2.0000000000000001E-4</v>
      </c>
      <c r="T298" s="8">
        <v>7.6E-3</v>
      </c>
      <c r="U298" s="8">
        <v>1.6000000000000001E-3</v>
      </c>
    </row>
    <row r="299" spans="2:21">
      <c r="B299" s="6" t="s">
        <v>573</v>
      </c>
      <c r="C299" s="17" t="s">
        <v>574</v>
      </c>
      <c r="D299" s="18" t="s">
        <v>172</v>
      </c>
      <c r="E299" s="6" t="s">
        <v>482</v>
      </c>
      <c r="F299" s="6"/>
      <c r="G299" s="6" t="s">
        <v>533</v>
      </c>
      <c r="H299" s="6" t="s">
        <v>575</v>
      </c>
      <c r="I299" s="30" t="s">
        <v>1392</v>
      </c>
      <c r="J299" s="6"/>
      <c r="K299" s="17">
        <v>8.09</v>
      </c>
      <c r="L299" s="6" t="s">
        <v>44</v>
      </c>
      <c r="M299" s="21">
        <v>3.7499999999999999E-2</v>
      </c>
      <c r="N299" s="8">
        <v>3.6400000000000002E-2</v>
      </c>
      <c r="O299" s="7">
        <v>196000</v>
      </c>
      <c r="P299" s="7">
        <v>101.14</v>
      </c>
      <c r="Q299" s="7">
        <v>0</v>
      </c>
      <c r="R299" s="7">
        <v>682.15</v>
      </c>
      <c r="S299" s="8">
        <v>2.0000000000000001E-4</v>
      </c>
      <c r="T299" s="8">
        <v>9.9000000000000008E-3</v>
      </c>
      <c r="U299" s="8">
        <v>2.0999999999999999E-3</v>
      </c>
    </row>
    <row r="300" spans="2:21">
      <c r="B300" s="6" t="s">
        <v>576</v>
      </c>
      <c r="C300" s="17" t="s">
        <v>577</v>
      </c>
      <c r="D300" s="18" t="s">
        <v>172</v>
      </c>
      <c r="E300" s="6" t="s">
        <v>482</v>
      </c>
      <c r="F300" s="6"/>
      <c r="G300" s="6" t="s">
        <v>536</v>
      </c>
      <c r="H300" s="6" t="s">
        <v>117</v>
      </c>
      <c r="I300" s="6"/>
      <c r="J300" s="6"/>
      <c r="K300" s="17">
        <v>4</v>
      </c>
      <c r="L300" s="6" t="s">
        <v>44</v>
      </c>
      <c r="M300" s="21">
        <v>4.2500000000000003E-2</v>
      </c>
      <c r="N300" s="8">
        <v>5.7599999999999998E-2</v>
      </c>
      <c r="O300" s="7">
        <v>203000</v>
      </c>
      <c r="P300" s="7">
        <v>95.04</v>
      </c>
      <c r="Q300" s="7">
        <v>0</v>
      </c>
      <c r="R300" s="7">
        <v>663.9</v>
      </c>
      <c r="S300" s="8">
        <v>4.0000000000000002E-4</v>
      </c>
      <c r="T300" s="8">
        <v>9.7000000000000003E-3</v>
      </c>
      <c r="U300" s="8">
        <v>2E-3</v>
      </c>
    </row>
    <row r="303" spans="2:21">
      <c r="B303" s="6" t="s">
        <v>119</v>
      </c>
      <c r="C303" s="17"/>
      <c r="D303" s="18"/>
      <c r="E303" s="6"/>
      <c r="F303" s="6"/>
      <c r="G303" s="6"/>
      <c r="H303" s="6"/>
      <c r="I303" s="6"/>
      <c r="J303" s="6"/>
      <c r="L303" s="6"/>
    </row>
    <row r="307" spans="2:2" ht="13">
      <c r="B307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0"/>
  <sheetViews>
    <sheetView rightToLeft="1" topLeftCell="A25" zoomScale="85" zoomScaleNormal="85" workbookViewId="0">
      <selection activeCell="F30" sqref="F30"/>
    </sheetView>
  </sheetViews>
  <sheetFormatPr defaultColWidth="9.1796875" defaultRowHeight="12.5"/>
  <cols>
    <col min="2" max="2" width="26.179687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5.7265625" customWidth="1"/>
    <col min="10" max="10" width="12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120</v>
      </c>
    </row>
    <row r="7" spans="2:15" ht="15.5">
      <c r="B7" s="2" t="s">
        <v>578</v>
      </c>
    </row>
    <row r="8" spans="2:15" ht="13">
      <c r="B8" s="3" t="s">
        <v>82</v>
      </c>
      <c r="C8" s="3" t="s">
        <v>83</v>
      </c>
      <c r="D8" s="3" t="s">
        <v>122</v>
      </c>
      <c r="E8" s="3" t="s">
        <v>181</v>
      </c>
      <c r="F8" s="3" t="s">
        <v>84</v>
      </c>
      <c r="G8" s="3" t="s">
        <v>182</v>
      </c>
      <c r="H8" s="3" t="s">
        <v>87</v>
      </c>
      <c r="I8" s="3" t="s">
        <v>125</v>
      </c>
      <c r="J8" s="3" t="s">
        <v>43</v>
      </c>
      <c r="K8" s="3" t="s">
        <v>126</v>
      </c>
      <c r="L8" s="3" t="s">
        <v>90</v>
      </c>
      <c r="M8" s="3" t="s">
        <v>127</v>
      </c>
      <c r="N8" s="3" t="s">
        <v>128</v>
      </c>
      <c r="O8" s="3" t="s">
        <v>129</v>
      </c>
    </row>
    <row r="9" spans="2:15" ht="13">
      <c r="B9" s="4"/>
      <c r="C9" s="4"/>
      <c r="D9" s="4"/>
      <c r="E9" s="4"/>
      <c r="F9" s="4"/>
      <c r="G9" s="4"/>
      <c r="H9" s="4"/>
      <c r="I9" s="4" t="s">
        <v>132</v>
      </c>
      <c r="J9" s="4" t="s">
        <v>133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579</v>
      </c>
      <c r="C11" s="12"/>
      <c r="D11" s="19"/>
      <c r="E11" s="3"/>
      <c r="F11" s="3"/>
      <c r="G11" s="3"/>
      <c r="H11" s="3"/>
      <c r="I11" s="9">
        <v>1217022.3999999999</v>
      </c>
      <c r="L11" s="9">
        <v>28176.9</v>
      </c>
      <c r="N11" s="10">
        <v>1</v>
      </c>
      <c r="O11" s="10">
        <v>8.5300000000000001E-2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1168810.03</v>
      </c>
      <c r="L12" s="9">
        <v>18697.490000000002</v>
      </c>
      <c r="N12" s="10">
        <v>0.66359999999999997</v>
      </c>
      <c r="O12" s="10">
        <v>5.6599999999999998E-2</v>
      </c>
    </row>
    <row r="13" spans="2:15">
      <c r="B13" s="13" t="s">
        <v>580</v>
      </c>
      <c r="C13" s="14"/>
      <c r="D13" s="20"/>
      <c r="E13" s="13"/>
      <c r="F13" s="13"/>
      <c r="G13" s="13"/>
      <c r="H13" s="13"/>
      <c r="I13" s="15">
        <v>498124.73</v>
      </c>
      <c r="L13" s="15">
        <v>11429.26</v>
      </c>
      <c r="N13" s="16">
        <v>0.40560000000000002</v>
      </c>
      <c r="O13" s="16">
        <v>3.4599999999999999E-2</v>
      </c>
    </row>
    <row r="14" spans="2:15">
      <c r="B14" s="6" t="s">
        <v>581</v>
      </c>
      <c r="C14" s="17">
        <v>691212</v>
      </c>
      <c r="D14" s="18" t="s">
        <v>138</v>
      </c>
      <c r="E14" s="6"/>
      <c r="F14" s="18">
        <v>520007030</v>
      </c>
      <c r="G14" s="6" t="s">
        <v>192</v>
      </c>
      <c r="H14" s="6" t="s">
        <v>101</v>
      </c>
      <c r="I14" s="7">
        <v>48807</v>
      </c>
      <c r="J14" s="7">
        <v>924</v>
      </c>
      <c r="K14" s="7">
        <v>0</v>
      </c>
      <c r="L14" s="7">
        <v>450.98</v>
      </c>
      <c r="M14" s="8">
        <v>0</v>
      </c>
      <c r="N14" s="8">
        <v>1.6E-2</v>
      </c>
      <c r="O14" s="8">
        <v>1.4E-3</v>
      </c>
    </row>
    <row r="15" spans="2:15">
      <c r="B15" s="6" t="s">
        <v>582</v>
      </c>
      <c r="C15" s="17">
        <v>593038</v>
      </c>
      <c r="D15" s="18" t="s">
        <v>138</v>
      </c>
      <c r="E15" s="6"/>
      <c r="F15" s="18">
        <v>520029083</v>
      </c>
      <c r="G15" s="6" t="s">
        <v>192</v>
      </c>
      <c r="H15" s="6" t="s">
        <v>101</v>
      </c>
      <c r="I15" s="7">
        <v>5160</v>
      </c>
      <c r="J15" s="7">
        <v>7108</v>
      </c>
      <c r="K15" s="7">
        <v>0</v>
      </c>
      <c r="L15" s="7">
        <v>366.77</v>
      </c>
      <c r="M15" s="8">
        <v>1E-4</v>
      </c>
      <c r="N15" s="8">
        <v>1.2999999999999999E-2</v>
      </c>
      <c r="O15" s="8">
        <v>1.1000000000000001E-3</v>
      </c>
    </row>
    <row r="16" spans="2:15">
      <c r="B16" s="6" t="s">
        <v>583</v>
      </c>
      <c r="C16" s="17">
        <v>604611</v>
      </c>
      <c r="D16" s="18" t="s">
        <v>138</v>
      </c>
      <c r="E16" s="6"/>
      <c r="F16" s="18">
        <v>520018078</v>
      </c>
      <c r="G16" s="6" t="s">
        <v>192</v>
      </c>
      <c r="H16" s="6" t="s">
        <v>101</v>
      </c>
      <c r="I16" s="7">
        <v>44058</v>
      </c>
      <c r="J16" s="7">
        <v>1508</v>
      </c>
      <c r="K16" s="7">
        <v>0</v>
      </c>
      <c r="L16" s="7">
        <v>664.39</v>
      </c>
      <c r="M16" s="8">
        <v>0</v>
      </c>
      <c r="N16" s="8">
        <v>2.3599999999999999E-2</v>
      </c>
      <c r="O16" s="8">
        <v>2E-3</v>
      </c>
    </row>
    <row r="17" spans="2:15">
      <c r="B17" s="6" t="s">
        <v>584</v>
      </c>
      <c r="C17" s="17">
        <v>695437</v>
      </c>
      <c r="D17" s="18" t="s">
        <v>138</v>
      </c>
      <c r="E17" s="6"/>
      <c r="F17" s="18">
        <v>520000522</v>
      </c>
      <c r="G17" s="6" t="s">
        <v>192</v>
      </c>
      <c r="H17" s="6" t="s">
        <v>101</v>
      </c>
      <c r="I17" s="7">
        <v>8040</v>
      </c>
      <c r="J17" s="7">
        <v>6074</v>
      </c>
      <c r="K17" s="7">
        <v>0</v>
      </c>
      <c r="L17" s="7">
        <v>488.35</v>
      </c>
      <c r="M17" s="8">
        <v>0</v>
      </c>
      <c r="N17" s="8">
        <v>1.7299999999999999E-2</v>
      </c>
      <c r="O17" s="8">
        <v>1.5E-3</v>
      </c>
    </row>
    <row r="18" spans="2:15">
      <c r="B18" s="6" t="s">
        <v>585</v>
      </c>
      <c r="C18" s="17">
        <v>662577</v>
      </c>
      <c r="D18" s="18" t="s">
        <v>138</v>
      </c>
      <c r="E18" s="6"/>
      <c r="F18" s="18">
        <v>520000118</v>
      </c>
      <c r="G18" s="6" t="s">
        <v>192</v>
      </c>
      <c r="H18" s="6" t="s">
        <v>101</v>
      </c>
      <c r="I18" s="7">
        <v>54280</v>
      </c>
      <c r="J18" s="7">
        <v>1830</v>
      </c>
      <c r="K18" s="7">
        <v>0</v>
      </c>
      <c r="L18" s="7">
        <v>993.32</v>
      </c>
      <c r="M18" s="8">
        <v>0</v>
      </c>
      <c r="N18" s="8">
        <v>3.5299999999999998E-2</v>
      </c>
      <c r="O18" s="8">
        <v>3.0000000000000001E-3</v>
      </c>
    </row>
    <row r="19" spans="2:15">
      <c r="B19" s="6" t="s">
        <v>586</v>
      </c>
      <c r="C19" s="17">
        <v>767012</v>
      </c>
      <c r="D19" s="18" t="s">
        <v>138</v>
      </c>
      <c r="E19" s="6"/>
      <c r="F19" s="18">
        <v>520017450</v>
      </c>
      <c r="G19" s="6" t="s">
        <v>224</v>
      </c>
      <c r="H19" s="6" t="s">
        <v>101</v>
      </c>
      <c r="I19" s="7">
        <v>10494</v>
      </c>
      <c r="J19" s="7">
        <v>1589</v>
      </c>
      <c r="K19" s="7">
        <v>0</v>
      </c>
      <c r="L19" s="7">
        <v>166.75</v>
      </c>
      <c r="M19" s="8">
        <v>0</v>
      </c>
      <c r="N19" s="8">
        <v>5.8999999999999999E-3</v>
      </c>
      <c r="O19" s="8">
        <v>5.0000000000000001E-4</v>
      </c>
    </row>
    <row r="20" spans="2:15">
      <c r="B20" s="6" t="s">
        <v>587</v>
      </c>
      <c r="C20" s="17">
        <v>585018</v>
      </c>
      <c r="D20" s="18" t="s">
        <v>138</v>
      </c>
      <c r="E20" s="6"/>
      <c r="F20" s="18">
        <v>520033986</v>
      </c>
      <c r="G20" s="6" t="s">
        <v>224</v>
      </c>
      <c r="H20" s="6" t="s">
        <v>101</v>
      </c>
      <c r="I20" s="7">
        <v>6445</v>
      </c>
      <c r="J20" s="7">
        <v>2145</v>
      </c>
      <c r="K20" s="7">
        <v>0</v>
      </c>
      <c r="L20" s="7">
        <v>138.25</v>
      </c>
      <c r="M20" s="8">
        <v>0</v>
      </c>
      <c r="N20" s="8">
        <v>4.8999999999999998E-3</v>
      </c>
      <c r="O20" s="8">
        <v>4.0000000000000002E-4</v>
      </c>
    </row>
    <row r="21" spans="2:15">
      <c r="B21" s="6" t="s">
        <v>588</v>
      </c>
      <c r="C21" s="17">
        <v>777037</v>
      </c>
      <c r="D21" s="18" t="s">
        <v>138</v>
      </c>
      <c r="E21" s="6"/>
      <c r="F21" s="18">
        <v>520022732</v>
      </c>
      <c r="G21" s="6" t="s">
        <v>247</v>
      </c>
      <c r="H21" s="6" t="s">
        <v>101</v>
      </c>
      <c r="I21" s="7">
        <v>24301</v>
      </c>
      <c r="J21" s="7">
        <v>2680</v>
      </c>
      <c r="K21" s="7">
        <v>0</v>
      </c>
      <c r="L21" s="7">
        <v>651.27</v>
      </c>
      <c r="M21" s="8">
        <v>1E-4</v>
      </c>
      <c r="N21" s="8">
        <v>2.3099999999999999E-2</v>
      </c>
      <c r="O21" s="8">
        <v>2E-3</v>
      </c>
    </row>
    <row r="22" spans="2:15">
      <c r="B22" s="6" t="s">
        <v>589</v>
      </c>
      <c r="C22" s="17">
        <v>1081942</v>
      </c>
      <c r="D22" s="18" t="s">
        <v>138</v>
      </c>
      <c r="E22" s="6"/>
      <c r="F22" s="18">
        <v>520036104</v>
      </c>
      <c r="G22" s="6" t="s">
        <v>308</v>
      </c>
      <c r="H22" s="6" t="s">
        <v>101</v>
      </c>
      <c r="I22" s="7">
        <v>3815</v>
      </c>
      <c r="J22" s="7">
        <v>1540</v>
      </c>
      <c r="K22" s="7">
        <v>0</v>
      </c>
      <c r="L22" s="7">
        <v>58.75</v>
      </c>
      <c r="M22" s="8">
        <v>0</v>
      </c>
      <c r="N22" s="8">
        <v>2.0999999999999999E-3</v>
      </c>
      <c r="O22" s="8">
        <v>2.0000000000000001E-4</v>
      </c>
    </row>
    <row r="23" spans="2:15">
      <c r="B23" s="6" t="s">
        <v>590</v>
      </c>
      <c r="C23" s="17">
        <v>746016</v>
      </c>
      <c r="D23" s="18" t="s">
        <v>138</v>
      </c>
      <c r="E23" s="6"/>
      <c r="F23" s="18">
        <v>520003781</v>
      </c>
      <c r="G23" s="6" t="s">
        <v>344</v>
      </c>
      <c r="H23" s="6" t="s">
        <v>101</v>
      </c>
      <c r="I23" s="7">
        <v>2542</v>
      </c>
      <c r="J23" s="7">
        <v>9838</v>
      </c>
      <c r="K23" s="7">
        <v>0</v>
      </c>
      <c r="L23" s="7">
        <v>250.08</v>
      </c>
      <c r="M23" s="8">
        <v>0</v>
      </c>
      <c r="N23" s="8">
        <v>8.8999999999999999E-3</v>
      </c>
      <c r="O23" s="8">
        <v>8.0000000000000004E-4</v>
      </c>
    </row>
    <row r="24" spans="2:15">
      <c r="B24" s="6" t="s">
        <v>591</v>
      </c>
      <c r="C24" s="17">
        <v>1133875</v>
      </c>
      <c r="D24" s="18" t="s">
        <v>138</v>
      </c>
      <c r="E24" s="6"/>
      <c r="F24" s="18">
        <v>514892801</v>
      </c>
      <c r="G24" s="6" t="s">
        <v>418</v>
      </c>
      <c r="H24" s="6" t="s">
        <v>101</v>
      </c>
      <c r="I24" s="7">
        <v>4858</v>
      </c>
      <c r="J24" s="7">
        <v>2299</v>
      </c>
      <c r="K24" s="7">
        <v>0</v>
      </c>
      <c r="L24" s="7">
        <v>111.69</v>
      </c>
      <c r="M24" s="8">
        <v>0</v>
      </c>
      <c r="N24" s="8">
        <v>4.0000000000000001E-3</v>
      </c>
      <c r="O24" s="8">
        <v>2.9999999999999997E-4</v>
      </c>
    </row>
    <row r="25" spans="2:15">
      <c r="B25" s="6" t="s">
        <v>592</v>
      </c>
      <c r="C25" s="17">
        <v>1091065</v>
      </c>
      <c r="D25" s="18" t="s">
        <v>138</v>
      </c>
      <c r="E25" s="6"/>
      <c r="F25" s="18">
        <v>511527202</v>
      </c>
      <c r="G25" s="6" t="s">
        <v>593</v>
      </c>
      <c r="H25" s="6" t="s">
        <v>101</v>
      </c>
      <c r="I25" s="7">
        <v>1054</v>
      </c>
      <c r="J25" s="7">
        <v>5272</v>
      </c>
      <c r="K25" s="7">
        <v>0</v>
      </c>
      <c r="L25" s="7">
        <v>55.57</v>
      </c>
      <c r="M25" s="8">
        <v>0</v>
      </c>
      <c r="N25" s="8">
        <v>2E-3</v>
      </c>
      <c r="O25" s="8">
        <v>2.0000000000000001E-4</v>
      </c>
    </row>
    <row r="26" spans="2:15">
      <c r="B26" s="6" t="s">
        <v>594</v>
      </c>
      <c r="C26" s="17">
        <v>281014</v>
      </c>
      <c r="D26" s="18" t="s">
        <v>138</v>
      </c>
      <c r="E26" s="6"/>
      <c r="F26" s="18">
        <v>520027830</v>
      </c>
      <c r="G26" s="6" t="s">
        <v>254</v>
      </c>
      <c r="H26" s="6" t="s">
        <v>101</v>
      </c>
      <c r="I26" s="7">
        <v>32136</v>
      </c>
      <c r="J26" s="7">
        <v>1212</v>
      </c>
      <c r="K26" s="7">
        <v>0</v>
      </c>
      <c r="L26" s="7">
        <v>389.49</v>
      </c>
      <c r="M26" s="8">
        <v>0</v>
      </c>
      <c r="N26" s="8">
        <v>1.38E-2</v>
      </c>
      <c r="O26" s="8">
        <v>1.1999999999999999E-3</v>
      </c>
    </row>
    <row r="27" spans="2:15">
      <c r="B27" s="6" t="s">
        <v>595</v>
      </c>
      <c r="C27" s="17">
        <v>739037</v>
      </c>
      <c r="D27" s="18" t="s">
        <v>138</v>
      </c>
      <c r="E27" s="6"/>
      <c r="F27" s="18">
        <v>520028911</v>
      </c>
      <c r="G27" s="6" t="s">
        <v>320</v>
      </c>
      <c r="H27" s="6" t="s">
        <v>101</v>
      </c>
      <c r="I27" s="7">
        <v>259</v>
      </c>
      <c r="J27" s="7">
        <v>154500</v>
      </c>
      <c r="K27" s="7">
        <v>0</v>
      </c>
      <c r="L27" s="7">
        <v>400.16</v>
      </c>
      <c r="M27" s="8">
        <v>1E-4</v>
      </c>
      <c r="N27" s="8">
        <v>1.4200000000000001E-2</v>
      </c>
      <c r="O27" s="8">
        <v>1.1999999999999999E-3</v>
      </c>
    </row>
    <row r="28" spans="2:15">
      <c r="B28" s="6" t="s">
        <v>596</v>
      </c>
      <c r="C28" s="17">
        <v>230011</v>
      </c>
      <c r="D28" s="18" t="s">
        <v>138</v>
      </c>
      <c r="E28" s="6"/>
      <c r="F28" s="18">
        <v>520031931</v>
      </c>
      <c r="G28" s="6" t="s">
        <v>259</v>
      </c>
      <c r="H28" s="6" t="s">
        <v>101</v>
      </c>
      <c r="I28" s="7">
        <v>116757</v>
      </c>
      <c r="J28" s="7">
        <v>398</v>
      </c>
      <c r="K28" s="7">
        <v>0</v>
      </c>
      <c r="L28" s="7">
        <v>464.69</v>
      </c>
      <c r="M28" s="8">
        <v>0</v>
      </c>
      <c r="N28" s="8">
        <v>1.6500000000000001E-2</v>
      </c>
      <c r="O28" s="8">
        <v>1.4E-3</v>
      </c>
    </row>
    <row r="29" spans="2:15">
      <c r="B29" s="6" t="s">
        <v>597</v>
      </c>
      <c r="C29" s="17">
        <v>273011</v>
      </c>
      <c r="D29" s="18" t="s">
        <v>138</v>
      </c>
      <c r="E29" s="6"/>
      <c r="F29" s="18">
        <v>520036872</v>
      </c>
      <c r="G29" s="6" t="s">
        <v>598</v>
      </c>
      <c r="H29" s="6" t="s">
        <v>101</v>
      </c>
      <c r="I29" s="7">
        <v>1893</v>
      </c>
      <c r="J29" s="7">
        <v>77390</v>
      </c>
      <c r="K29" s="7">
        <v>0</v>
      </c>
      <c r="L29" s="7">
        <v>1464.99</v>
      </c>
      <c r="M29" s="8">
        <v>0</v>
      </c>
      <c r="N29" s="8">
        <v>5.1999999999999998E-2</v>
      </c>
      <c r="O29" s="8">
        <v>4.4000000000000003E-3</v>
      </c>
    </row>
    <row r="30" spans="2:15">
      <c r="B30" s="6" t="s">
        <v>599</v>
      </c>
      <c r="C30" s="17">
        <v>1087659</v>
      </c>
      <c r="D30" s="18" t="s">
        <v>138</v>
      </c>
      <c r="E30" s="6"/>
      <c r="F30" s="47">
        <v>1146</v>
      </c>
      <c r="G30" s="6" t="s">
        <v>598</v>
      </c>
      <c r="H30" s="6" t="s">
        <v>101</v>
      </c>
      <c r="I30" s="7">
        <v>1387</v>
      </c>
      <c r="J30" s="7">
        <v>10690</v>
      </c>
      <c r="K30" s="7">
        <v>0</v>
      </c>
      <c r="L30" s="7">
        <v>148.27000000000001</v>
      </c>
      <c r="M30" s="8">
        <v>0</v>
      </c>
      <c r="N30" s="8">
        <v>5.3E-3</v>
      </c>
      <c r="O30" s="8">
        <v>4.0000000000000002E-4</v>
      </c>
    </row>
    <row r="31" spans="2:15">
      <c r="B31" s="6" t="s">
        <v>600</v>
      </c>
      <c r="C31" s="17">
        <v>1082379</v>
      </c>
      <c r="D31" s="18" t="s">
        <v>138</v>
      </c>
      <c r="E31" s="6"/>
      <c r="F31" s="18">
        <v>520041997</v>
      </c>
      <c r="G31" s="6" t="s">
        <v>379</v>
      </c>
      <c r="H31" s="6" t="s">
        <v>101</v>
      </c>
      <c r="I31" s="7">
        <v>7519</v>
      </c>
      <c r="J31" s="7">
        <v>6375</v>
      </c>
      <c r="K31" s="7">
        <v>0</v>
      </c>
      <c r="L31" s="7">
        <v>479.34</v>
      </c>
      <c r="M31" s="8">
        <v>1E-4</v>
      </c>
      <c r="N31" s="8">
        <v>1.7000000000000001E-2</v>
      </c>
      <c r="O31" s="8">
        <v>1.5E-3</v>
      </c>
    </row>
    <row r="32" spans="2:15">
      <c r="B32" s="6" t="s">
        <v>601</v>
      </c>
      <c r="C32" s="17">
        <v>1084557</v>
      </c>
      <c r="D32" s="18" t="s">
        <v>138</v>
      </c>
      <c r="E32" s="6"/>
      <c r="F32" s="18">
        <v>511812463</v>
      </c>
      <c r="G32" s="6" t="s">
        <v>379</v>
      </c>
      <c r="H32" s="6" t="s">
        <v>101</v>
      </c>
      <c r="I32" s="7">
        <v>991</v>
      </c>
      <c r="J32" s="7">
        <v>18040</v>
      </c>
      <c r="K32" s="7">
        <v>0</v>
      </c>
      <c r="L32" s="7">
        <v>178.78</v>
      </c>
      <c r="M32" s="8">
        <v>0</v>
      </c>
      <c r="N32" s="8">
        <v>6.3E-3</v>
      </c>
      <c r="O32" s="8">
        <v>5.0000000000000001E-4</v>
      </c>
    </row>
    <row r="33" spans="2:15">
      <c r="B33" s="6" t="s">
        <v>602</v>
      </c>
      <c r="C33" s="17">
        <v>445015</v>
      </c>
      <c r="D33" s="18" t="s">
        <v>138</v>
      </c>
      <c r="E33" s="6"/>
      <c r="F33" s="18">
        <v>520039413</v>
      </c>
      <c r="G33" s="6" t="s">
        <v>388</v>
      </c>
      <c r="H33" s="6" t="s">
        <v>101</v>
      </c>
      <c r="I33" s="7">
        <v>3065</v>
      </c>
      <c r="J33" s="7">
        <v>8060</v>
      </c>
      <c r="K33" s="7">
        <v>0</v>
      </c>
      <c r="L33" s="7">
        <v>247.04</v>
      </c>
      <c r="M33" s="8">
        <v>0</v>
      </c>
      <c r="N33" s="8">
        <v>8.8000000000000005E-3</v>
      </c>
      <c r="O33" s="8">
        <v>6.9999999999999999E-4</v>
      </c>
    </row>
    <row r="34" spans="2:15">
      <c r="B34" s="6" t="s">
        <v>603</v>
      </c>
      <c r="C34" s="17">
        <v>1081124</v>
      </c>
      <c r="D34" s="18" t="s">
        <v>138</v>
      </c>
      <c r="E34" s="6"/>
      <c r="F34" s="18">
        <v>520043027</v>
      </c>
      <c r="G34" s="6" t="s">
        <v>364</v>
      </c>
      <c r="H34" s="6" t="s">
        <v>101</v>
      </c>
      <c r="I34" s="7">
        <v>953</v>
      </c>
      <c r="J34" s="7">
        <v>41690</v>
      </c>
      <c r="K34" s="7">
        <v>0</v>
      </c>
      <c r="L34" s="7">
        <v>397.31</v>
      </c>
      <c r="M34" s="8">
        <v>0</v>
      </c>
      <c r="N34" s="8">
        <v>1.41E-2</v>
      </c>
      <c r="O34" s="8">
        <v>1.1999999999999999E-3</v>
      </c>
    </row>
    <row r="35" spans="2:15">
      <c r="B35" s="6" t="s">
        <v>604</v>
      </c>
      <c r="C35" s="17">
        <v>1134402</v>
      </c>
      <c r="D35" s="18" t="s">
        <v>138</v>
      </c>
      <c r="E35" s="6"/>
      <c r="F35" s="18">
        <v>880326081</v>
      </c>
      <c r="G35" s="6" t="s">
        <v>605</v>
      </c>
      <c r="H35" s="6" t="s">
        <v>101</v>
      </c>
      <c r="I35" s="7">
        <v>2170</v>
      </c>
      <c r="J35" s="7">
        <v>20100</v>
      </c>
      <c r="K35" s="7">
        <v>0</v>
      </c>
      <c r="L35" s="7">
        <v>436.17</v>
      </c>
      <c r="M35" s="8">
        <v>0</v>
      </c>
      <c r="N35" s="8">
        <v>1.55E-2</v>
      </c>
      <c r="O35" s="8">
        <v>1.2999999999999999E-3</v>
      </c>
    </row>
    <row r="36" spans="2:15">
      <c r="B36" s="6" t="s">
        <v>606</v>
      </c>
      <c r="C36" s="17">
        <v>1123355</v>
      </c>
      <c r="D36" s="18" t="s">
        <v>138</v>
      </c>
      <c r="E36" s="6"/>
      <c r="F36" s="18">
        <v>513901371</v>
      </c>
      <c r="G36" s="6" t="s">
        <v>605</v>
      </c>
      <c r="H36" s="6" t="s">
        <v>101</v>
      </c>
      <c r="I36" s="7">
        <v>14398</v>
      </c>
      <c r="J36" s="7">
        <v>1365</v>
      </c>
      <c r="K36" s="7">
        <v>0</v>
      </c>
      <c r="L36" s="7">
        <v>196.53</v>
      </c>
      <c r="M36" s="8">
        <v>0</v>
      </c>
      <c r="N36" s="8">
        <v>7.0000000000000001E-3</v>
      </c>
      <c r="O36" s="8">
        <v>5.9999999999999995E-4</v>
      </c>
    </row>
    <row r="37" spans="2:15">
      <c r="B37" s="6" t="s">
        <v>607</v>
      </c>
      <c r="C37" s="17">
        <v>629014</v>
      </c>
      <c r="D37" s="18" t="s">
        <v>138</v>
      </c>
      <c r="E37" s="6"/>
      <c r="F37" s="18">
        <v>520013954</v>
      </c>
      <c r="G37" s="6" t="s">
        <v>608</v>
      </c>
      <c r="H37" s="6" t="s">
        <v>101</v>
      </c>
      <c r="I37" s="7">
        <v>10190</v>
      </c>
      <c r="J37" s="7">
        <v>3100</v>
      </c>
      <c r="K37" s="7">
        <v>0</v>
      </c>
      <c r="L37" s="7">
        <v>315.89</v>
      </c>
      <c r="M37" s="8">
        <v>0</v>
      </c>
      <c r="N37" s="8">
        <v>1.12E-2</v>
      </c>
      <c r="O37" s="8">
        <v>1E-3</v>
      </c>
    </row>
    <row r="38" spans="2:15">
      <c r="B38" s="6" t="s">
        <v>609</v>
      </c>
      <c r="C38" s="17">
        <v>1130699</v>
      </c>
      <c r="D38" s="18" t="s">
        <v>138</v>
      </c>
      <c r="E38" s="6"/>
      <c r="F38" s="18">
        <v>529592</v>
      </c>
      <c r="G38" s="6" t="s">
        <v>608</v>
      </c>
      <c r="H38" s="6" t="s">
        <v>101</v>
      </c>
      <c r="I38" s="7">
        <v>719</v>
      </c>
      <c r="J38" s="7">
        <v>15800</v>
      </c>
      <c r="K38" s="7">
        <v>0</v>
      </c>
      <c r="L38" s="7">
        <v>113.6</v>
      </c>
      <c r="M38" s="8">
        <v>0</v>
      </c>
      <c r="N38" s="8">
        <v>4.0000000000000001E-3</v>
      </c>
      <c r="O38" s="8">
        <v>2.9999999999999997E-4</v>
      </c>
    </row>
    <row r="39" spans="2:15">
      <c r="B39" s="6" t="s">
        <v>610</v>
      </c>
      <c r="C39" s="17">
        <v>390013</v>
      </c>
      <c r="D39" s="18" t="s">
        <v>138</v>
      </c>
      <c r="E39" s="6"/>
      <c r="F39" s="18">
        <v>520038506</v>
      </c>
      <c r="G39" s="6" t="s">
        <v>206</v>
      </c>
      <c r="H39" s="6" t="s">
        <v>101</v>
      </c>
      <c r="I39" s="7">
        <v>10577</v>
      </c>
      <c r="J39" s="7">
        <v>3370</v>
      </c>
      <c r="K39" s="7">
        <v>0</v>
      </c>
      <c r="L39" s="7">
        <v>356.44</v>
      </c>
      <c r="M39" s="8">
        <v>1E-4</v>
      </c>
      <c r="N39" s="8">
        <v>1.2699999999999999E-2</v>
      </c>
      <c r="O39" s="8">
        <v>1.1000000000000001E-3</v>
      </c>
    </row>
    <row r="40" spans="2:15">
      <c r="B40" s="6" t="s">
        <v>611</v>
      </c>
      <c r="C40" s="17">
        <v>1097278</v>
      </c>
      <c r="D40" s="18" t="s">
        <v>138</v>
      </c>
      <c r="E40" s="6"/>
      <c r="F40" s="18">
        <v>520026683</v>
      </c>
      <c r="G40" s="6" t="s">
        <v>206</v>
      </c>
      <c r="H40" s="6" t="s">
        <v>101</v>
      </c>
      <c r="I40" s="7">
        <v>14070</v>
      </c>
      <c r="J40" s="7">
        <v>1568</v>
      </c>
      <c r="K40" s="7">
        <v>0</v>
      </c>
      <c r="L40" s="7">
        <v>220.62</v>
      </c>
      <c r="M40" s="8">
        <v>0</v>
      </c>
      <c r="N40" s="8">
        <v>7.7999999999999996E-3</v>
      </c>
      <c r="O40" s="8">
        <v>6.9999999999999999E-4</v>
      </c>
    </row>
    <row r="41" spans="2:15">
      <c r="B41" s="6" t="s">
        <v>612</v>
      </c>
      <c r="C41" s="17">
        <v>1095835</v>
      </c>
      <c r="D41" s="18" t="s">
        <v>138</v>
      </c>
      <c r="E41" s="6"/>
      <c r="F41" s="18">
        <v>511659401</v>
      </c>
      <c r="G41" s="6" t="s">
        <v>206</v>
      </c>
      <c r="H41" s="6" t="s">
        <v>101</v>
      </c>
      <c r="I41" s="7">
        <v>8844</v>
      </c>
      <c r="J41" s="7">
        <v>3579</v>
      </c>
      <c r="K41" s="7">
        <v>0</v>
      </c>
      <c r="L41" s="7">
        <v>316.52999999999997</v>
      </c>
      <c r="M41" s="8">
        <v>1E-4</v>
      </c>
      <c r="N41" s="8">
        <v>1.12E-2</v>
      </c>
      <c r="O41" s="8">
        <v>1E-3</v>
      </c>
    </row>
    <row r="42" spans="2:15">
      <c r="B42" s="6" t="s">
        <v>613</v>
      </c>
      <c r="C42" s="17">
        <v>226019</v>
      </c>
      <c r="D42" s="18" t="s">
        <v>138</v>
      </c>
      <c r="E42" s="6"/>
      <c r="F42" s="18">
        <v>520024126</v>
      </c>
      <c r="G42" s="6" t="s">
        <v>206</v>
      </c>
      <c r="H42" s="6" t="s">
        <v>101</v>
      </c>
      <c r="I42" s="7">
        <v>53915.73</v>
      </c>
      <c r="J42" s="7">
        <v>638.5</v>
      </c>
      <c r="K42" s="7">
        <v>0</v>
      </c>
      <c r="L42" s="7">
        <v>344.25</v>
      </c>
      <c r="M42" s="8">
        <v>1E-4</v>
      </c>
      <c r="N42" s="8">
        <v>1.2200000000000001E-2</v>
      </c>
      <c r="O42" s="8">
        <v>1E-3</v>
      </c>
    </row>
    <row r="43" spans="2:15">
      <c r="B43" s="6" t="s">
        <v>614</v>
      </c>
      <c r="C43" s="17">
        <v>323014</v>
      </c>
      <c r="D43" s="18" t="s">
        <v>138</v>
      </c>
      <c r="E43" s="6"/>
      <c r="F43" s="18">
        <v>520037789</v>
      </c>
      <c r="G43" s="6" t="s">
        <v>206</v>
      </c>
      <c r="H43" s="6" t="s">
        <v>101</v>
      </c>
      <c r="I43" s="7">
        <v>2690</v>
      </c>
      <c r="J43" s="7">
        <v>11050</v>
      </c>
      <c r="K43" s="7">
        <v>0</v>
      </c>
      <c r="L43" s="7">
        <v>297.25</v>
      </c>
      <c r="M43" s="8">
        <v>1E-4</v>
      </c>
      <c r="N43" s="8">
        <v>1.0500000000000001E-2</v>
      </c>
      <c r="O43" s="8">
        <v>8.9999999999999998E-4</v>
      </c>
    </row>
    <row r="44" spans="2:15">
      <c r="B44" s="6" t="s">
        <v>615</v>
      </c>
      <c r="C44" s="17">
        <v>1119478</v>
      </c>
      <c r="D44" s="18" t="s">
        <v>138</v>
      </c>
      <c r="E44" s="6"/>
      <c r="F44" s="18">
        <v>510960719</v>
      </c>
      <c r="G44" s="6" t="s">
        <v>206</v>
      </c>
      <c r="H44" s="6" t="s">
        <v>101</v>
      </c>
      <c r="I44" s="7">
        <v>1737</v>
      </c>
      <c r="J44" s="7">
        <v>15300</v>
      </c>
      <c r="K44" s="7">
        <v>0</v>
      </c>
      <c r="L44" s="7">
        <v>265.76</v>
      </c>
      <c r="M44" s="8">
        <v>0</v>
      </c>
      <c r="N44" s="8">
        <v>9.4000000000000004E-3</v>
      </c>
      <c r="O44" s="8">
        <v>8.0000000000000004E-4</v>
      </c>
    </row>
    <row r="45" spans="2:15">
      <c r="B45" s="13" t="s">
        <v>616</v>
      </c>
      <c r="C45" s="14"/>
      <c r="D45" s="20"/>
      <c r="E45" s="13"/>
      <c r="F45" s="13"/>
      <c r="G45" s="13"/>
      <c r="H45" s="13"/>
      <c r="I45" s="15">
        <v>553366.85</v>
      </c>
      <c r="L45" s="15">
        <v>6319.04</v>
      </c>
      <c r="N45" s="16">
        <v>0.2243</v>
      </c>
      <c r="O45" s="16">
        <v>1.9099999999999999E-2</v>
      </c>
    </row>
    <row r="46" spans="2:15">
      <c r="B46" s="6" t="s">
        <v>617</v>
      </c>
      <c r="C46" s="17">
        <v>763011</v>
      </c>
      <c r="D46" s="18" t="s">
        <v>138</v>
      </c>
      <c r="E46" s="6"/>
      <c r="F46" s="18">
        <v>520029026</v>
      </c>
      <c r="G46" s="6" t="s">
        <v>192</v>
      </c>
      <c r="H46" s="6" t="s">
        <v>101</v>
      </c>
      <c r="I46" s="7">
        <v>986</v>
      </c>
      <c r="J46" s="7">
        <v>7808</v>
      </c>
      <c r="K46" s="7">
        <v>0</v>
      </c>
      <c r="L46" s="7">
        <v>76.989999999999995</v>
      </c>
      <c r="M46" s="8">
        <v>0</v>
      </c>
      <c r="N46" s="8">
        <v>2.7000000000000001E-3</v>
      </c>
      <c r="O46" s="8">
        <v>2.0000000000000001E-4</v>
      </c>
    </row>
    <row r="47" spans="2:15">
      <c r="B47" s="6" t="s">
        <v>618</v>
      </c>
      <c r="C47" s="17">
        <v>224014</v>
      </c>
      <c r="D47" s="18" t="s">
        <v>138</v>
      </c>
      <c r="E47" s="6"/>
      <c r="F47" s="18">
        <v>520036120</v>
      </c>
      <c r="G47" s="6" t="s">
        <v>224</v>
      </c>
      <c r="H47" s="6" t="s">
        <v>101</v>
      </c>
      <c r="I47" s="7">
        <v>1254</v>
      </c>
      <c r="J47" s="7">
        <v>3225</v>
      </c>
      <c r="K47" s="7">
        <v>0</v>
      </c>
      <c r="L47" s="7">
        <v>40.44</v>
      </c>
      <c r="M47" s="8">
        <v>0</v>
      </c>
      <c r="N47" s="8">
        <v>1.4E-3</v>
      </c>
      <c r="O47" s="8">
        <v>1E-4</v>
      </c>
    </row>
    <row r="48" spans="2:15">
      <c r="B48" s="6" t="s">
        <v>619</v>
      </c>
      <c r="C48" s="17">
        <v>566018</v>
      </c>
      <c r="D48" s="18" t="s">
        <v>138</v>
      </c>
      <c r="E48" s="6"/>
      <c r="F48" s="18">
        <v>520007469</v>
      </c>
      <c r="G48" s="6" t="s">
        <v>224</v>
      </c>
      <c r="H48" s="6" t="s">
        <v>101</v>
      </c>
      <c r="I48" s="7">
        <v>907</v>
      </c>
      <c r="J48" s="7">
        <v>4147</v>
      </c>
      <c r="K48" s="7">
        <v>0</v>
      </c>
      <c r="L48" s="7">
        <v>37.61</v>
      </c>
      <c r="M48" s="8">
        <v>0</v>
      </c>
      <c r="N48" s="8">
        <v>1.2999999999999999E-3</v>
      </c>
      <c r="O48" s="8">
        <v>1E-4</v>
      </c>
    </row>
    <row r="49" spans="2:15">
      <c r="B49" s="6" t="s">
        <v>620</v>
      </c>
      <c r="C49" s="17">
        <v>5010129</v>
      </c>
      <c r="D49" s="18" t="s">
        <v>138</v>
      </c>
      <c r="E49" s="6"/>
      <c r="F49" s="18">
        <v>520039967</v>
      </c>
      <c r="G49" s="6" t="s">
        <v>247</v>
      </c>
      <c r="H49" s="6" t="s">
        <v>101</v>
      </c>
      <c r="I49" s="7">
        <v>1245</v>
      </c>
      <c r="J49" s="7">
        <v>9400</v>
      </c>
      <c r="K49" s="7">
        <v>0</v>
      </c>
      <c r="L49" s="7">
        <v>117.03</v>
      </c>
      <c r="M49" s="8">
        <v>1E-4</v>
      </c>
      <c r="N49" s="8">
        <v>4.1999999999999997E-3</v>
      </c>
      <c r="O49" s="8">
        <v>4.0000000000000002E-4</v>
      </c>
    </row>
    <row r="50" spans="2:15">
      <c r="B50" s="6" t="s">
        <v>621</v>
      </c>
      <c r="C50" s="17">
        <v>1104249</v>
      </c>
      <c r="D50" s="18" t="s">
        <v>138</v>
      </c>
      <c r="E50" s="6"/>
      <c r="F50" s="18">
        <v>513770669</v>
      </c>
      <c r="G50" s="6" t="s">
        <v>247</v>
      </c>
      <c r="H50" s="6" t="s">
        <v>101</v>
      </c>
      <c r="I50" s="7">
        <v>491</v>
      </c>
      <c r="J50" s="7">
        <v>23590</v>
      </c>
      <c r="K50" s="7">
        <v>0</v>
      </c>
      <c r="L50" s="7">
        <v>115.83</v>
      </c>
      <c r="M50" s="8">
        <v>0</v>
      </c>
      <c r="N50" s="8">
        <v>4.1000000000000003E-3</v>
      </c>
      <c r="O50" s="8">
        <v>4.0000000000000002E-4</v>
      </c>
    </row>
    <row r="51" spans="2:15">
      <c r="B51" s="6" t="s">
        <v>622</v>
      </c>
      <c r="C51" s="17">
        <v>314013</v>
      </c>
      <c r="D51" s="18" t="s">
        <v>138</v>
      </c>
      <c r="E51" s="6"/>
      <c r="F51" s="18">
        <v>520037565</v>
      </c>
      <c r="G51" s="6" t="s">
        <v>201</v>
      </c>
      <c r="H51" s="6" t="s">
        <v>101</v>
      </c>
      <c r="I51" s="7">
        <v>656</v>
      </c>
      <c r="J51" s="7">
        <v>39700</v>
      </c>
      <c r="K51" s="7">
        <v>0</v>
      </c>
      <c r="L51" s="7">
        <v>260.43</v>
      </c>
      <c r="M51" s="8">
        <v>1E-4</v>
      </c>
      <c r="N51" s="8">
        <v>9.1999999999999998E-3</v>
      </c>
      <c r="O51" s="8">
        <v>8.0000000000000004E-4</v>
      </c>
    </row>
    <row r="52" spans="2:15">
      <c r="B52" s="6" t="s">
        <v>623</v>
      </c>
      <c r="C52" s="17">
        <v>1140151</v>
      </c>
      <c r="D52" s="18" t="s">
        <v>138</v>
      </c>
      <c r="E52" s="6"/>
      <c r="F52" s="18">
        <v>510475312</v>
      </c>
      <c r="G52" s="6" t="s">
        <v>201</v>
      </c>
      <c r="H52" s="6" t="s">
        <v>101</v>
      </c>
      <c r="I52" s="7">
        <v>38413</v>
      </c>
      <c r="J52" s="7">
        <v>284.89999999999998</v>
      </c>
      <c r="K52" s="7">
        <v>0</v>
      </c>
      <c r="L52" s="7">
        <v>109.44</v>
      </c>
      <c r="M52" s="8">
        <v>1E-4</v>
      </c>
      <c r="N52" s="8">
        <v>3.8999999999999998E-3</v>
      </c>
      <c r="O52" s="8">
        <v>2.9999999999999997E-4</v>
      </c>
    </row>
    <row r="53" spans="2:15">
      <c r="B53" s="6" t="s">
        <v>624</v>
      </c>
      <c r="C53" s="17">
        <v>1097948</v>
      </c>
      <c r="D53" s="18" t="s">
        <v>138</v>
      </c>
      <c r="E53" s="6"/>
      <c r="F53" s="18">
        <v>520034760</v>
      </c>
      <c r="G53" s="6" t="s">
        <v>308</v>
      </c>
      <c r="H53" s="6" t="s">
        <v>101</v>
      </c>
      <c r="I53" s="7">
        <v>602</v>
      </c>
      <c r="J53" s="7">
        <v>9483</v>
      </c>
      <c r="K53" s="7">
        <v>0</v>
      </c>
      <c r="L53" s="7">
        <v>57.09</v>
      </c>
      <c r="M53" s="8">
        <v>0</v>
      </c>
      <c r="N53" s="8">
        <v>2E-3</v>
      </c>
      <c r="O53" s="8">
        <v>2.0000000000000001E-4</v>
      </c>
    </row>
    <row r="54" spans="2:15">
      <c r="B54" s="6" t="s">
        <v>625</v>
      </c>
      <c r="C54" s="17">
        <v>1132315</v>
      </c>
      <c r="D54" s="18" t="s">
        <v>138</v>
      </c>
      <c r="E54" s="6"/>
      <c r="F54" s="18">
        <v>510381601</v>
      </c>
      <c r="G54" s="6" t="s">
        <v>308</v>
      </c>
      <c r="H54" s="6" t="s">
        <v>101</v>
      </c>
      <c r="I54" s="7">
        <v>7996</v>
      </c>
      <c r="J54" s="7">
        <v>4051</v>
      </c>
      <c r="K54" s="7">
        <v>0</v>
      </c>
      <c r="L54" s="7">
        <v>323.92</v>
      </c>
      <c r="M54" s="8">
        <v>1E-4</v>
      </c>
      <c r="N54" s="8">
        <v>1.15E-2</v>
      </c>
      <c r="O54" s="8">
        <v>1E-3</v>
      </c>
    </row>
    <row r="55" spans="2:15">
      <c r="B55" s="6" t="s">
        <v>626</v>
      </c>
      <c r="C55" s="17">
        <v>1090315</v>
      </c>
      <c r="D55" s="18" t="s">
        <v>138</v>
      </c>
      <c r="E55" s="6"/>
      <c r="F55" s="18">
        <v>511399388</v>
      </c>
      <c r="G55" s="6" t="s">
        <v>308</v>
      </c>
      <c r="H55" s="6" t="s">
        <v>101</v>
      </c>
      <c r="I55" s="7">
        <v>597</v>
      </c>
      <c r="J55" s="7">
        <v>10060</v>
      </c>
      <c r="K55" s="7">
        <v>0</v>
      </c>
      <c r="L55" s="7">
        <v>60.06</v>
      </c>
      <c r="M55" s="8">
        <v>0</v>
      </c>
      <c r="N55" s="8">
        <v>2.0999999999999999E-3</v>
      </c>
      <c r="O55" s="8">
        <v>2.0000000000000001E-4</v>
      </c>
    </row>
    <row r="56" spans="2:15">
      <c r="B56" s="6" t="s">
        <v>627</v>
      </c>
      <c r="C56" s="17">
        <v>1087022</v>
      </c>
      <c r="D56" s="18" t="s">
        <v>138</v>
      </c>
      <c r="E56" s="6"/>
      <c r="F56" s="18">
        <v>512157603</v>
      </c>
      <c r="G56" s="6" t="s">
        <v>399</v>
      </c>
      <c r="H56" s="6" t="s">
        <v>101</v>
      </c>
      <c r="I56" s="7">
        <v>198</v>
      </c>
      <c r="J56" s="7">
        <v>22620</v>
      </c>
      <c r="K56" s="7">
        <v>0</v>
      </c>
      <c r="L56" s="7">
        <v>44.79</v>
      </c>
      <c r="M56" s="8">
        <v>0</v>
      </c>
      <c r="N56" s="8">
        <v>1.6000000000000001E-3</v>
      </c>
      <c r="O56" s="8">
        <v>1E-4</v>
      </c>
    </row>
    <row r="57" spans="2:15">
      <c r="B57" s="6" t="s">
        <v>628</v>
      </c>
      <c r="C57" s="17">
        <v>1132356</v>
      </c>
      <c r="D57" s="18" t="s">
        <v>138</v>
      </c>
      <c r="E57" s="6"/>
      <c r="F57" s="18">
        <v>515001659</v>
      </c>
      <c r="G57" s="6" t="s">
        <v>418</v>
      </c>
      <c r="H57" s="6" t="s">
        <v>101</v>
      </c>
      <c r="I57" s="7">
        <v>25103</v>
      </c>
      <c r="J57" s="7">
        <v>1385</v>
      </c>
      <c r="K57" s="7">
        <v>0</v>
      </c>
      <c r="L57" s="7">
        <v>347.68</v>
      </c>
      <c r="M57" s="8">
        <v>2.0000000000000001E-4</v>
      </c>
      <c r="N57" s="8">
        <v>1.23E-2</v>
      </c>
      <c r="O57" s="8">
        <v>1.1000000000000001E-3</v>
      </c>
    </row>
    <row r="58" spans="2:15">
      <c r="B58" s="6" t="s">
        <v>629</v>
      </c>
      <c r="C58" s="17">
        <v>1080324</v>
      </c>
      <c r="D58" s="18" t="s">
        <v>138</v>
      </c>
      <c r="E58" s="6"/>
      <c r="F58" s="18">
        <v>520041575</v>
      </c>
      <c r="G58" s="6" t="s">
        <v>418</v>
      </c>
      <c r="H58" s="6" t="s">
        <v>101</v>
      </c>
      <c r="I58" s="7">
        <v>159</v>
      </c>
      <c r="J58" s="7">
        <v>4955</v>
      </c>
      <c r="K58" s="7">
        <v>0</v>
      </c>
      <c r="L58" s="7">
        <v>7.88</v>
      </c>
      <c r="M58" s="8">
        <v>0</v>
      </c>
      <c r="N58" s="8">
        <v>2.9999999999999997E-4</v>
      </c>
      <c r="O58" s="8">
        <v>0</v>
      </c>
    </row>
    <row r="59" spans="2:15">
      <c r="B59" s="6" t="s">
        <v>630</v>
      </c>
      <c r="C59" s="17">
        <v>694034</v>
      </c>
      <c r="D59" s="18" t="s">
        <v>138</v>
      </c>
      <c r="E59" s="6"/>
      <c r="F59" s="18">
        <v>520025370</v>
      </c>
      <c r="G59" s="6" t="s">
        <v>320</v>
      </c>
      <c r="H59" s="6" t="s">
        <v>101</v>
      </c>
      <c r="I59" s="7">
        <v>1217</v>
      </c>
      <c r="J59" s="7">
        <v>12920</v>
      </c>
      <c r="K59" s="7">
        <v>0</v>
      </c>
      <c r="L59" s="7">
        <v>157.24</v>
      </c>
      <c r="M59" s="8">
        <v>0</v>
      </c>
      <c r="N59" s="8">
        <v>5.5999999999999999E-3</v>
      </c>
      <c r="O59" s="8">
        <v>5.0000000000000001E-4</v>
      </c>
    </row>
    <row r="60" spans="2:15">
      <c r="B60" s="6" t="s">
        <v>631</v>
      </c>
      <c r="C60" s="17">
        <v>576017</v>
      </c>
      <c r="D60" s="18" t="s">
        <v>138</v>
      </c>
      <c r="E60" s="6"/>
      <c r="F60" s="18">
        <v>520028010</v>
      </c>
      <c r="G60" s="6" t="s">
        <v>320</v>
      </c>
      <c r="H60" s="6" t="s">
        <v>101</v>
      </c>
      <c r="I60" s="7">
        <v>540</v>
      </c>
      <c r="J60" s="7">
        <v>36670</v>
      </c>
      <c r="K60" s="7">
        <v>0</v>
      </c>
      <c r="L60" s="7">
        <v>198.02</v>
      </c>
      <c r="M60" s="8">
        <v>1E-4</v>
      </c>
      <c r="N60" s="8">
        <v>7.0000000000000001E-3</v>
      </c>
      <c r="O60" s="8">
        <v>5.9999999999999995E-4</v>
      </c>
    </row>
    <row r="61" spans="2:15">
      <c r="B61" s="6" t="s">
        <v>632</v>
      </c>
      <c r="C61" s="17">
        <v>1134139</v>
      </c>
      <c r="D61" s="18" t="s">
        <v>138</v>
      </c>
      <c r="E61" s="6"/>
      <c r="F61" s="18">
        <v>201406588</v>
      </c>
      <c r="G61" s="6" t="s">
        <v>320</v>
      </c>
      <c r="H61" s="6" t="s">
        <v>101</v>
      </c>
      <c r="I61" s="7">
        <v>4020</v>
      </c>
      <c r="J61" s="7">
        <v>7750</v>
      </c>
      <c r="K61" s="7">
        <v>0</v>
      </c>
      <c r="L61" s="7">
        <v>311.55</v>
      </c>
      <c r="M61" s="8">
        <v>1E-4</v>
      </c>
      <c r="N61" s="8">
        <v>1.11E-2</v>
      </c>
      <c r="O61" s="8">
        <v>8.9999999999999998E-4</v>
      </c>
    </row>
    <row r="62" spans="2:15">
      <c r="B62" s="6" t="s">
        <v>633</v>
      </c>
      <c r="C62" s="17">
        <v>232017</v>
      </c>
      <c r="D62" s="18" t="s">
        <v>138</v>
      </c>
      <c r="E62" s="6"/>
      <c r="F62" s="18">
        <v>550010003</v>
      </c>
      <c r="G62" s="6" t="s">
        <v>471</v>
      </c>
      <c r="H62" s="6" t="s">
        <v>101</v>
      </c>
      <c r="I62" s="7">
        <v>150067.79999999999</v>
      </c>
      <c r="J62" s="7">
        <v>56.8</v>
      </c>
      <c r="K62" s="7">
        <v>0</v>
      </c>
      <c r="L62" s="7">
        <v>85.24</v>
      </c>
      <c r="M62" s="8">
        <v>1E-4</v>
      </c>
      <c r="N62" s="8">
        <v>3.0000000000000001E-3</v>
      </c>
      <c r="O62" s="8">
        <v>2.9999999999999997E-4</v>
      </c>
    </row>
    <row r="63" spans="2:15">
      <c r="B63" s="6" t="s">
        <v>634</v>
      </c>
      <c r="C63" s="17">
        <v>1159037</v>
      </c>
      <c r="D63" s="18" t="s">
        <v>138</v>
      </c>
      <c r="E63" s="6"/>
      <c r="F63" s="18">
        <v>513173393</v>
      </c>
      <c r="G63" s="6" t="s">
        <v>306</v>
      </c>
      <c r="H63" s="6" t="s">
        <v>101</v>
      </c>
      <c r="I63" s="7">
        <v>10527</v>
      </c>
      <c r="J63" s="7">
        <v>1555</v>
      </c>
      <c r="K63" s="7">
        <v>1.21</v>
      </c>
      <c r="L63" s="7">
        <v>164.9</v>
      </c>
      <c r="M63" s="8">
        <v>1E-4</v>
      </c>
      <c r="N63" s="8">
        <v>5.8999999999999999E-3</v>
      </c>
      <c r="O63" s="8">
        <v>5.0000000000000001E-4</v>
      </c>
    </row>
    <row r="64" spans="2:15">
      <c r="B64" s="6" t="s">
        <v>635</v>
      </c>
      <c r="C64" s="17">
        <v>1157403</v>
      </c>
      <c r="D64" s="18" t="s">
        <v>138</v>
      </c>
      <c r="E64" s="6"/>
      <c r="F64" s="18">
        <v>510706153</v>
      </c>
      <c r="G64" s="6" t="s">
        <v>306</v>
      </c>
      <c r="H64" s="6" t="s">
        <v>101</v>
      </c>
      <c r="I64" s="7">
        <v>8.19</v>
      </c>
      <c r="J64" s="7">
        <v>850</v>
      </c>
      <c r="K64" s="7">
        <v>0</v>
      </c>
      <c r="L64" s="7">
        <v>7.0000000000000007E-2</v>
      </c>
      <c r="M64" s="8">
        <v>0</v>
      </c>
      <c r="N64" s="8">
        <v>0</v>
      </c>
      <c r="O64" s="8">
        <v>0</v>
      </c>
    </row>
    <row r="65" spans="2:15">
      <c r="B65" s="6" t="s">
        <v>636</v>
      </c>
      <c r="C65" s="17">
        <v>1101534</v>
      </c>
      <c r="D65" s="18" t="s">
        <v>138</v>
      </c>
      <c r="E65" s="6"/>
      <c r="F65" s="18">
        <v>511930125</v>
      </c>
      <c r="G65" s="6" t="s">
        <v>259</v>
      </c>
      <c r="H65" s="6" t="s">
        <v>101</v>
      </c>
      <c r="I65" s="7">
        <v>18521</v>
      </c>
      <c r="J65" s="7">
        <v>1400</v>
      </c>
      <c r="K65" s="7">
        <v>0</v>
      </c>
      <c r="L65" s="7">
        <v>259.29000000000002</v>
      </c>
      <c r="M65" s="8">
        <v>1E-4</v>
      </c>
      <c r="N65" s="8">
        <v>9.1999999999999998E-3</v>
      </c>
      <c r="O65" s="8">
        <v>8.0000000000000004E-4</v>
      </c>
    </row>
    <row r="66" spans="2:15">
      <c r="B66" s="6" t="s">
        <v>637</v>
      </c>
      <c r="C66" s="17">
        <v>1083484</v>
      </c>
      <c r="D66" s="18" t="s">
        <v>138</v>
      </c>
      <c r="E66" s="6"/>
      <c r="F66" s="18">
        <v>520044314</v>
      </c>
      <c r="G66" s="6" t="s">
        <v>259</v>
      </c>
      <c r="H66" s="6" t="s">
        <v>101</v>
      </c>
      <c r="I66" s="7">
        <v>12013</v>
      </c>
      <c r="J66" s="7">
        <v>1341</v>
      </c>
      <c r="K66" s="7">
        <v>0</v>
      </c>
      <c r="L66" s="7">
        <v>161.09</v>
      </c>
      <c r="M66" s="8">
        <v>1E-4</v>
      </c>
      <c r="N66" s="8">
        <v>5.7000000000000002E-3</v>
      </c>
      <c r="O66" s="8">
        <v>5.0000000000000001E-4</v>
      </c>
    </row>
    <row r="67" spans="2:15">
      <c r="B67" s="6" t="s">
        <v>638</v>
      </c>
      <c r="C67" s="17">
        <v>2590248</v>
      </c>
      <c r="D67" s="18" t="s">
        <v>138</v>
      </c>
      <c r="E67" s="6"/>
      <c r="F67" s="18">
        <v>520036658</v>
      </c>
      <c r="G67" s="6" t="s">
        <v>226</v>
      </c>
      <c r="H67" s="6" t="s">
        <v>101</v>
      </c>
      <c r="I67" s="7">
        <v>132210</v>
      </c>
      <c r="J67" s="7">
        <v>61.2</v>
      </c>
      <c r="K67" s="7">
        <v>0</v>
      </c>
      <c r="L67" s="7">
        <v>80.91</v>
      </c>
      <c r="M67" s="8">
        <v>0</v>
      </c>
      <c r="N67" s="8">
        <v>2.8999999999999998E-3</v>
      </c>
      <c r="O67" s="8">
        <v>2.0000000000000001E-4</v>
      </c>
    </row>
    <row r="68" spans="2:15">
      <c r="B68" s="6" t="s">
        <v>639</v>
      </c>
      <c r="C68" s="17">
        <v>1100007</v>
      </c>
      <c r="D68" s="18" t="s">
        <v>138</v>
      </c>
      <c r="E68" s="6"/>
      <c r="F68" s="18">
        <v>510216054</v>
      </c>
      <c r="G68" s="6" t="s">
        <v>226</v>
      </c>
      <c r="H68" s="6" t="s">
        <v>101</v>
      </c>
      <c r="I68" s="7">
        <v>1370</v>
      </c>
      <c r="J68" s="7">
        <v>26940</v>
      </c>
      <c r="K68" s="7">
        <v>0</v>
      </c>
      <c r="L68" s="7">
        <v>369.08</v>
      </c>
      <c r="M68" s="8">
        <v>1E-4</v>
      </c>
      <c r="N68" s="8">
        <v>1.3100000000000001E-2</v>
      </c>
      <c r="O68" s="8">
        <v>1.1000000000000001E-3</v>
      </c>
    </row>
    <row r="69" spans="2:15">
      <c r="B69" s="6" t="s">
        <v>640</v>
      </c>
      <c r="C69" s="17">
        <v>1082312</v>
      </c>
      <c r="D69" s="18" t="s">
        <v>138</v>
      </c>
      <c r="E69" s="6"/>
      <c r="F69" s="18">
        <v>520036740</v>
      </c>
      <c r="G69" s="6" t="s">
        <v>598</v>
      </c>
      <c r="H69" s="6" t="s">
        <v>101</v>
      </c>
      <c r="I69" s="7">
        <v>2692</v>
      </c>
      <c r="J69" s="7">
        <v>4550</v>
      </c>
      <c r="K69" s="7">
        <v>0</v>
      </c>
      <c r="L69" s="7">
        <v>122.49</v>
      </c>
      <c r="M69" s="8">
        <v>1E-4</v>
      </c>
      <c r="N69" s="8">
        <v>4.3E-3</v>
      </c>
      <c r="O69" s="8">
        <v>4.0000000000000002E-4</v>
      </c>
    </row>
    <row r="70" spans="2:15">
      <c r="B70" s="6" t="s">
        <v>641</v>
      </c>
      <c r="C70" s="17">
        <v>1095264</v>
      </c>
      <c r="D70" s="18" t="s">
        <v>138</v>
      </c>
      <c r="E70" s="6"/>
      <c r="F70" s="18">
        <v>511235434</v>
      </c>
      <c r="G70" s="6" t="s">
        <v>379</v>
      </c>
      <c r="H70" s="6" t="s">
        <v>101</v>
      </c>
      <c r="I70" s="7">
        <v>3698</v>
      </c>
      <c r="J70" s="7">
        <v>5312</v>
      </c>
      <c r="K70" s="7">
        <v>0</v>
      </c>
      <c r="L70" s="7">
        <v>196.44</v>
      </c>
      <c r="M70" s="8">
        <v>1E-4</v>
      </c>
      <c r="N70" s="8">
        <v>7.0000000000000001E-3</v>
      </c>
      <c r="O70" s="8">
        <v>5.9999999999999995E-4</v>
      </c>
    </row>
    <row r="71" spans="2:15">
      <c r="B71" s="6" t="s">
        <v>642</v>
      </c>
      <c r="C71" s="17">
        <v>1084698</v>
      </c>
      <c r="D71" s="18" t="s">
        <v>138</v>
      </c>
      <c r="E71" s="6"/>
      <c r="F71" s="18">
        <v>520039942</v>
      </c>
      <c r="G71" s="6" t="s">
        <v>388</v>
      </c>
      <c r="H71" s="6" t="s">
        <v>101</v>
      </c>
      <c r="I71" s="7">
        <v>909</v>
      </c>
      <c r="J71" s="7">
        <v>14970</v>
      </c>
      <c r="K71" s="7">
        <v>0</v>
      </c>
      <c r="L71" s="7">
        <v>136.08000000000001</v>
      </c>
      <c r="M71" s="8">
        <v>0</v>
      </c>
      <c r="N71" s="8">
        <v>4.7999999999999996E-3</v>
      </c>
      <c r="O71" s="8">
        <v>4.0000000000000002E-4</v>
      </c>
    </row>
    <row r="72" spans="2:15">
      <c r="B72" s="6" t="s">
        <v>643</v>
      </c>
      <c r="C72" s="17">
        <v>256016</v>
      </c>
      <c r="D72" s="18" t="s">
        <v>138</v>
      </c>
      <c r="E72" s="6"/>
      <c r="F72" s="18">
        <v>520036690</v>
      </c>
      <c r="G72" s="6" t="s">
        <v>388</v>
      </c>
      <c r="H72" s="6" t="s">
        <v>101</v>
      </c>
      <c r="I72" s="7">
        <v>1055</v>
      </c>
      <c r="J72" s="7">
        <v>29020</v>
      </c>
      <c r="K72" s="7">
        <v>0</v>
      </c>
      <c r="L72" s="7">
        <v>306.16000000000003</v>
      </c>
      <c r="M72" s="8">
        <v>1E-4</v>
      </c>
      <c r="N72" s="8">
        <v>1.09E-2</v>
      </c>
      <c r="O72" s="8">
        <v>8.9999999999999998E-4</v>
      </c>
    </row>
    <row r="73" spans="2:15">
      <c r="B73" s="6" t="s">
        <v>644</v>
      </c>
      <c r="C73" s="17">
        <v>1082965</v>
      </c>
      <c r="D73" s="18" t="s">
        <v>138</v>
      </c>
      <c r="E73" s="6"/>
      <c r="F73" s="18">
        <v>520044132</v>
      </c>
      <c r="G73" s="6" t="s">
        <v>645</v>
      </c>
      <c r="H73" s="6" t="s">
        <v>101</v>
      </c>
      <c r="I73" s="7">
        <v>91</v>
      </c>
      <c r="J73" s="7">
        <v>10890</v>
      </c>
      <c r="K73" s="7">
        <v>0</v>
      </c>
      <c r="L73" s="7">
        <v>9.91</v>
      </c>
      <c r="M73" s="8">
        <v>0</v>
      </c>
      <c r="N73" s="8">
        <v>4.0000000000000002E-4</v>
      </c>
      <c r="O73" s="8">
        <v>0</v>
      </c>
    </row>
    <row r="74" spans="2:15">
      <c r="B74" s="6" t="s">
        <v>646</v>
      </c>
      <c r="C74" s="17">
        <v>11059070</v>
      </c>
      <c r="D74" s="18" t="s">
        <v>138</v>
      </c>
      <c r="E74" s="6"/>
      <c r="F74" s="18">
        <v>513961334</v>
      </c>
      <c r="G74" s="6" t="s">
        <v>605</v>
      </c>
      <c r="H74" s="6" t="s">
        <v>101</v>
      </c>
      <c r="I74" s="7">
        <v>700</v>
      </c>
      <c r="J74" s="7">
        <v>9320.09</v>
      </c>
      <c r="K74" s="7">
        <v>0</v>
      </c>
      <c r="L74" s="7">
        <v>65.239999999999995</v>
      </c>
      <c r="M74" s="8">
        <v>0</v>
      </c>
      <c r="N74" s="8">
        <v>2.3E-3</v>
      </c>
      <c r="O74" s="8">
        <v>2.0000000000000001E-4</v>
      </c>
    </row>
    <row r="75" spans="2:15">
      <c r="B75" s="6" t="s">
        <v>647</v>
      </c>
      <c r="C75" s="17">
        <v>3680190</v>
      </c>
      <c r="D75" s="18" t="s">
        <v>138</v>
      </c>
      <c r="E75" s="6"/>
      <c r="F75" s="18">
        <v>520038126</v>
      </c>
      <c r="G75" s="6" t="s">
        <v>605</v>
      </c>
      <c r="H75" s="6" t="s">
        <v>101</v>
      </c>
      <c r="I75" s="7">
        <v>714</v>
      </c>
      <c r="J75" s="7">
        <v>22341.34</v>
      </c>
      <c r="K75" s="7">
        <v>0</v>
      </c>
      <c r="L75" s="7">
        <v>159.52000000000001</v>
      </c>
      <c r="M75" s="8">
        <v>1E-4</v>
      </c>
      <c r="N75" s="8">
        <v>5.7000000000000002E-3</v>
      </c>
      <c r="O75" s="8">
        <v>5.0000000000000001E-4</v>
      </c>
    </row>
    <row r="76" spans="2:15">
      <c r="B76" s="6" t="s">
        <v>648</v>
      </c>
      <c r="C76" s="17">
        <v>720011</v>
      </c>
      <c r="D76" s="18" t="s">
        <v>138</v>
      </c>
      <c r="E76" s="6"/>
      <c r="F76" s="18">
        <v>520041146</v>
      </c>
      <c r="G76" s="6" t="s">
        <v>605</v>
      </c>
      <c r="H76" s="6" t="s">
        <v>101</v>
      </c>
      <c r="I76" s="7">
        <v>59682</v>
      </c>
      <c r="J76" s="7">
        <v>611.4</v>
      </c>
      <c r="K76" s="7">
        <v>0</v>
      </c>
      <c r="L76" s="7">
        <v>364.9</v>
      </c>
      <c r="M76" s="8">
        <v>1E-4</v>
      </c>
      <c r="N76" s="8">
        <v>1.2999999999999999E-2</v>
      </c>
      <c r="O76" s="8">
        <v>1.1000000000000001E-3</v>
      </c>
    </row>
    <row r="77" spans="2:15">
      <c r="B77" s="6" t="s">
        <v>649</v>
      </c>
      <c r="C77" s="17">
        <v>251017</v>
      </c>
      <c r="D77" s="18" t="s">
        <v>138</v>
      </c>
      <c r="E77" s="6"/>
      <c r="F77" s="18">
        <v>520036617</v>
      </c>
      <c r="G77" s="6" t="s">
        <v>206</v>
      </c>
      <c r="H77" s="6" t="s">
        <v>101</v>
      </c>
      <c r="I77" s="7">
        <v>951</v>
      </c>
      <c r="J77" s="7">
        <v>1490</v>
      </c>
      <c r="K77" s="7">
        <v>0</v>
      </c>
      <c r="L77" s="7">
        <v>14.17</v>
      </c>
      <c r="M77" s="8">
        <v>0</v>
      </c>
      <c r="N77" s="8">
        <v>5.0000000000000001E-4</v>
      </c>
      <c r="O77" s="8">
        <v>0</v>
      </c>
    </row>
    <row r="78" spans="2:15">
      <c r="B78" s="6" t="s">
        <v>650</v>
      </c>
      <c r="C78" s="17">
        <v>1097260</v>
      </c>
      <c r="D78" s="18" t="s">
        <v>138</v>
      </c>
      <c r="E78" s="6"/>
      <c r="F78" s="18">
        <v>513623314</v>
      </c>
      <c r="G78" s="6" t="s">
        <v>206</v>
      </c>
      <c r="H78" s="6" t="s">
        <v>101</v>
      </c>
      <c r="I78" s="7">
        <v>716</v>
      </c>
      <c r="J78" s="7">
        <v>25480</v>
      </c>
      <c r="K78" s="7">
        <v>0</v>
      </c>
      <c r="L78" s="7">
        <v>182.44</v>
      </c>
      <c r="M78" s="8">
        <v>0</v>
      </c>
      <c r="N78" s="8">
        <v>6.4999999999999997E-3</v>
      </c>
      <c r="O78" s="8">
        <v>5.9999999999999995E-4</v>
      </c>
    </row>
    <row r="79" spans="2:15">
      <c r="B79" s="6" t="s">
        <v>651</v>
      </c>
      <c r="C79" s="17">
        <v>759019</v>
      </c>
      <c r="D79" s="18" t="s">
        <v>138</v>
      </c>
      <c r="E79" s="6"/>
      <c r="F79" s="18">
        <v>520001736</v>
      </c>
      <c r="G79" s="6" t="s">
        <v>206</v>
      </c>
      <c r="H79" s="6" t="s">
        <v>101</v>
      </c>
      <c r="I79" s="7">
        <v>18</v>
      </c>
      <c r="J79" s="7">
        <v>198000</v>
      </c>
      <c r="K79" s="7">
        <v>0</v>
      </c>
      <c r="L79" s="7">
        <v>35.64</v>
      </c>
      <c r="M79" s="8">
        <v>0</v>
      </c>
      <c r="N79" s="8">
        <v>1.2999999999999999E-3</v>
      </c>
      <c r="O79" s="8">
        <v>1E-4</v>
      </c>
    </row>
    <row r="80" spans="2:15">
      <c r="B80" s="6" t="s">
        <v>652</v>
      </c>
      <c r="C80" s="17">
        <v>612010</v>
      </c>
      <c r="D80" s="18" t="s">
        <v>138</v>
      </c>
      <c r="E80" s="6"/>
      <c r="F80" s="18">
        <v>520020116</v>
      </c>
      <c r="G80" s="6" t="s">
        <v>206</v>
      </c>
      <c r="H80" s="6" t="s">
        <v>101</v>
      </c>
      <c r="I80" s="7">
        <v>2103</v>
      </c>
      <c r="J80" s="7">
        <v>2256</v>
      </c>
      <c r="K80" s="7">
        <v>0</v>
      </c>
      <c r="L80" s="7">
        <v>47.44</v>
      </c>
      <c r="M80" s="8">
        <v>1E-4</v>
      </c>
      <c r="N80" s="8">
        <v>1.6999999999999999E-3</v>
      </c>
      <c r="O80" s="8">
        <v>1E-4</v>
      </c>
    </row>
    <row r="81" spans="2:15">
      <c r="B81" s="6" t="s">
        <v>653</v>
      </c>
      <c r="C81" s="17">
        <v>1109966</v>
      </c>
      <c r="D81" s="18" t="s">
        <v>138</v>
      </c>
      <c r="E81" s="6"/>
      <c r="F81" s="18">
        <v>512096793</v>
      </c>
      <c r="G81" s="6" t="s">
        <v>206</v>
      </c>
      <c r="H81" s="6" t="s">
        <v>101</v>
      </c>
      <c r="I81" s="7">
        <v>4203</v>
      </c>
      <c r="J81" s="7">
        <v>1543</v>
      </c>
      <c r="K81" s="7">
        <v>0</v>
      </c>
      <c r="L81" s="7">
        <v>64.849999999999994</v>
      </c>
      <c r="M81" s="8">
        <v>1E-4</v>
      </c>
      <c r="N81" s="8">
        <v>2.3E-3</v>
      </c>
      <c r="O81" s="8">
        <v>2.0000000000000001E-4</v>
      </c>
    </row>
    <row r="82" spans="2:15">
      <c r="B82" s="6" t="s">
        <v>654</v>
      </c>
      <c r="C82" s="17">
        <v>613034</v>
      </c>
      <c r="D82" s="18" t="s">
        <v>138</v>
      </c>
      <c r="E82" s="6"/>
      <c r="F82" s="18">
        <v>520017807</v>
      </c>
      <c r="G82" s="6" t="s">
        <v>206</v>
      </c>
      <c r="H82" s="6" t="s">
        <v>101</v>
      </c>
      <c r="I82" s="7">
        <v>383</v>
      </c>
      <c r="J82" s="7">
        <v>52480</v>
      </c>
      <c r="K82" s="7">
        <v>0</v>
      </c>
      <c r="L82" s="7">
        <v>201</v>
      </c>
      <c r="M82" s="8">
        <v>1E-4</v>
      </c>
      <c r="N82" s="8">
        <v>7.1000000000000004E-3</v>
      </c>
      <c r="O82" s="8">
        <v>5.9999999999999995E-4</v>
      </c>
    </row>
    <row r="83" spans="2:15">
      <c r="B83" s="6" t="s">
        <v>655</v>
      </c>
      <c r="C83" s="17">
        <v>1131523</v>
      </c>
      <c r="D83" s="18" t="s">
        <v>138</v>
      </c>
      <c r="E83" s="6"/>
      <c r="F83" s="18">
        <v>512719485</v>
      </c>
      <c r="G83" s="6" t="s">
        <v>206</v>
      </c>
      <c r="H83" s="6" t="s">
        <v>101</v>
      </c>
      <c r="I83" s="7">
        <v>4764</v>
      </c>
      <c r="J83" s="7">
        <v>716.7</v>
      </c>
      <c r="K83" s="7">
        <v>0</v>
      </c>
      <c r="L83" s="7">
        <v>34.14</v>
      </c>
      <c r="M83" s="8">
        <v>0</v>
      </c>
      <c r="N83" s="8">
        <v>1.1999999999999999E-3</v>
      </c>
      <c r="O83" s="8">
        <v>1E-4</v>
      </c>
    </row>
    <row r="84" spans="2:15">
      <c r="B84" s="6" t="s">
        <v>656</v>
      </c>
      <c r="C84" s="17">
        <v>1104488</v>
      </c>
      <c r="D84" s="18" t="s">
        <v>138</v>
      </c>
      <c r="E84" s="6"/>
      <c r="F84" s="18">
        <v>513257873</v>
      </c>
      <c r="G84" s="6" t="s">
        <v>206</v>
      </c>
      <c r="H84" s="6" t="s">
        <v>101</v>
      </c>
      <c r="I84" s="7">
        <v>1661</v>
      </c>
      <c r="J84" s="7">
        <v>8287</v>
      </c>
      <c r="K84" s="7">
        <v>0</v>
      </c>
      <c r="L84" s="7">
        <v>137.65</v>
      </c>
      <c r="M84" s="8">
        <v>0</v>
      </c>
      <c r="N84" s="8">
        <v>4.8999999999999998E-3</v>
      </c>
      <c r="O84" s="8">
        <v>4.0000000000000002E-4</v>
      </c>
    </row>
    <row r="85" spans="2:15">
      <c r="B85" s="6" t="s">
        <v>657</v>
      </c>
      <c r="C85" s="17">
        <v>1109644</v>
      </c>
      <c r="D85" s="18" t="s">
        <v>138</v>
      </c>
      <c r="E85" s="6"/>
      <c r="F85" s="18">
        <v>513992529</v>
      </c>
      <c r="G85" s="6" t="s">
        <v>206</v>
      </c>
      <c r="H85" s="6" t="s">
        <v>101</v>
      </c>
      <c r="I85" s="7">
        <v>28666</v>
      </c>
      <c r="J85" s="7">
        <v>528.1</v>
      </c>
      <c r="K85" s="7">
        <v>0</v>
      </c>
      <c r="L85" s="7">
        <v>151.38999999999999</v>
      </c>
      <c r="M85" s="8">
        <v>1E-4</v>
      </c>
      <c r="N85" s="8">
        <v>5.4000000000000003E-3</v>
      </c>
      <c r="O85" s="8">
        <v>5.0000000000000001E-4</v>
      </c>
    </row>
    <row r="86" spans="2:15">
      <c r="B86" s="6" t="s">
        <v>658</v>
      </c>
      <c r="C86" s="17">
        <v>1098920</v>
      </c>
      <c r="D86" s="18" t="s">
        <v>138</v>
      </c>
      <c r="E86" s="6"/>
      <c r="F86" s="18">
        <v>513821488</v>
      </c>
      <c r="G86" s="6" t="s">
        <v>206</v>
      </c>
      <c r="H86" s="6" t="s">
        <v>101</v>
      </c>
      <c r="I86" s="7">
        <v>22690</v>
      </c>
      <c r="J86" s="7">
        <v>1259</v>
      </c>
      <c r="K86" s="7">
        <v>0</v>
      </c>
      <c r="L86" s="7">
        <v>285.67</v>
      </c>
      <c r="M86" s="8">
        <v>1E-4</v>
      </c>
      <c r="N86" s="8">
        <v>1.01E-2</v>
      </c>
      <c r="O86" s="8">
        <v>8.9999999999999998E-4</v>
      </c>
    </row>
    <row r="87" spans="2:15">
      <c r="B87" s="6" t="s">
        <v>659</v>
      </c>
      <c r="C87" s="17">
        <v>1091354</v>
      </c>
      <c r="D87" s="18" t="s">
        <v>138</v>
      </c>
      <c r="E87" s="6"/>
      <c r="F87" s="18">
        <v>510560188</v>
      </c>
      <c r="G87" s="6" t="s">
        <v>264</v>
      </c>
      <c r="H87" s="6" t="s">
        <v>101</v>
      </c>
      <c r="I87" s="7">
        <v>4258.3999999999996</v>
      </c>
      <c r="J87" s="7">
        <v>8314</v>
      </c>
      <c r="K87" s="7">
        <v>0</v>
      </c>
      <c r="L87" s="7">
        <v>354.04</v>
      </c>
      <c r="M87" s="8">
        <v>1E-4</v>
      </c>
      <c r="N87" s="8">
        <v>1.26E-2</v>
      </c>
      <c r="O87" s="8">
        <v>1.1000000000000001E-3</v>
      </c>
    </row>
    <row r="88" spans="2:15">
      <c r="B88" s="6" t="s">
        <v>660</v>
      </c>
      <c r="C88" s="17">
        <v>1121607</v>
      </c>
      <c r="D88" s="18" t="s">
        <v>138</v>
      </c>
      <c r="E88" s="6"/>
      <c r="F88" s="18">
        <v>34250659</v>
      </c>
      <c r="G88" s="6" t="s">
        <v>264</v>
      </c>
      <c r="H88" s="6" t="s">
        <v>101</v>
      </c>
      <c r="I88" s="7">
        <v>14.82</v>
      </c>
      <c r="J88" s="7">
        <v>25420</v>
      </c>
      <c r="K88" s="7">
        <v>0</v>
      </c>
      <c r="L88" s="7">
        <v>3.77</v>
      </c>
      <c r="M88" s="8">
        <v>0</v>
      </c>
      <c r="N88" s="8">
        <v>1E-4</v>
      </c>
      <c r="O88" s="8">
        <v>0</v>
      </c>
    </row>
    <row r="89" spans="2:15">
      <c r="B89" s="6" t="s">
        <v>661</v>
      </c>
      <c r="C89" s="17">
        <v>126011</v>
      </c>
      <c r="D89" s="18" t="s">
        <v>138</v>
      </c>
      <c r="E89" s="6"/>
      <c r="F89" s="18">
        <v>520033234</v>
      </c>
      <c r="G89" s="6" t="s">
        <v>264</v>
      </c>
      <c r="H89" s="6" t="s">
        <v>101</v>
      </c>
      <c r="I89" s="7">
        <v>4296.6400000000003</v>
      </c>
      <c r="J89" s="7">
        <v>1386</v>
      </c>
      <c r="K89" s="7">
        <v>0</v>
      </c>
      <c r="L89" s="7">
        <v>59.55</v>
      </c>
      <c r="M89" s="8">
        <v>0</v>
      </c>
      <c r="N89" s="8">
        <v>2.0999999999999999E-3</v>
      </c>
      <c r="O89" s="8">
        <v>2.0000000000000001E-4</v>
      </c>
    </row>
    <row r="90" spans="2:15">
      <c r="B90" s="13" t="s">
        <v>662</v>
      </c>
      <c r="C90" s="14"/>
      <c r="D90" s="20"/>
      <c r="E90" s="13"/>
      <c r="F90" s="13"/>
      <c r="G90" s="13"/>
      <c r="H90" s="13"/>
      <c r="I90" s="15">
        <v>117318.45</v>
      </c>
      <c r="L90" s="15">
        <v>949.18</v>
      </c>
      <c r="N90" s="16">
        <v>3.3700000000000001E-2</v>
      </c>
      <c r="O90" s="16">
        <v>2.8999999999999998E-3</v>
      </c>
    </row>
    <row r="91" spans="2:15">
      <c r="B91" s="6" t="s">
        <v>663</v>
      </c>
      <c r="C91" s="17">
        <v>209015</v>
      </c>
      <c r="D91" s="18" t="s">
        <v>138</v>
      </c>
      <c r="E91" s="6"/>
      <c r="F91" s="18">
        <v>520030677</v>
      </c>
      <c r="G91" s="6" t="s">
        <v>224</v>
      </c>
      <c r="H91" s="6" t="s">
        <v>101</v>
      </c>
      <c r="I91" s="7">
        <v>1969</v>
      </c>
      <c r="J91" s="7">
        <v>1664</v>
      </c>
      <c r="K91" s="7">
        <v>0</v>
      </c>
      <c r="L91" s="7">
        <v>32.76</v>
      </c>
      <c r="M91" s="8">
        <v>1E-4</v>
      </c>
      <c r="N91" s="8">
        <v>1.1999999999999999E-3</v>
      </c>
      <c r="O91" s="8">
        <v>1E-4</v>
      </c>
    </row>
    <row r="92" spans="2:15">
      <c r="B92" s="6" t="s">
        <v>664</v>
      </c>
      <c r="C92" s="17">
        <v>1168558</v>
      </c>
      <c r="D92" s="18" t="s">
        <v>138</v>
      </c>
      <c r="E92" s="6"/>
      <c r="F92" s="18">
        <v>513618967</v>
      </c>
      <c r="G92" s="6" t="s">
        <v>247</v>
      </c>
      <c r="H92" s="6" t="s">
        <v>101</v>
      </c>
      <c r="I92" s="7">
        <v>1437</v>
      </c>
      <c r="J92" s="7">
        <v>1195</v>
      </c>
      <c r="K92" s="7">
        <v>0</v>
      </c>
      <c r="L92" s="7">
        <v>17.170000000000002</v>
      </c>
      <c r="M92" s="8">
        <v>0</v>
      </c>
      <c r="N92" s="8">
        <v>5.9999999999999995E-4</v>
      </c>
      <c r="O92" s="8">
        <v>1E-4</v>
      </c>
    </row>
    <row r="93" spans="2:15">
      <c r="B93" s="6" t="s">
        <v>665</v>
      </c>
      <c r="C93" s="17">
        <v>373019</v>
      </c>
      <c r="D93" s="18" t="s">
        <v>138</v>
      </c>
      <c r="E93" s="6"/>
      <c r="F93" s="18">
        <v>520038274</v>
      </c>
      <c r="G93" s="6" t="s">
        <v>308</v>
      </c>
      <c r="H93" s="6" t="s">
        <v>101</v>
      </c>
      <c r="I93" s="7">
        <v>12973</v>
      </c>
      <c r="J93" s="7">
        <v>142.5</v>
      </c>
      <c r="K93" s="7">
        <v>0</v>
      </c>
      <c r="L93" s="7">
        <v>18.489999999999998</v>
      </c>
      <c r="M93" s="8">
        <v>1E-4</v>
      </c>
      <c r="N93" s="8">
        <v>6.9999999999999999E-4</v>
      </c>
      <c r="O93" s="8">
        <v>1E-4</v>
      </c>
    </row>
    <row r="94" spans="2:15">
      <c r="B94" s="6" t="s">
        <v>666</v>
      </c>
      <c r="C94" s="17">
        <v>1140946</v>
      </c>
      <c r="D94" s="18" t="s">
        <v>138</v>
      </c>
      <c r="E94" s="6"/>
      <c r="F94" s="18">
        <v>510512056</v>
      </c>
      <c r="G94" s="6" t="s">
        <v>308</v>
      </c>
      <c r="H94" s="6" t="s">
        <v>101</v>
      </c>
      <c r="I94" s="7">
        <v>10543</v>
      </c>
      <c r="J94" s="7">
        <v>391.2</v>
      </c>
      <c r="K94" s="7">
        <v>0</v>
      </c>
      <c r="L94" s="7">
        <v>41.24</v>
      </c>
      <c r="M94" s="8">
        <v>2.0000000000000001E-4</v>
      </c>
      <c r="N94" s="8">
        <v>1.5E-3</v>
      </c>
      <c r="O94" s="8">
        <v>1E-4</v>
      </c>
    </row>
    <row r="95" spans="2:15">
      <c r="B95" s="6" t="s">
        <v>667</v>
      </c>
      <c r="C95" s="17">
        <v>1102128</v>
      </c>
      <c r="D95" s="18" t="s">
        <v>138</v>
      </c>
      <c r="E95" s="6"/>
      <c r="F95" s="18">
        <v>513817817</v>
      </c>
      <c r="G95" s="6" t="s">
        <v>308</v>
      </c>
      <c r="H95" s="6" t="s">
        <v>101</v>
      </c>
      <c r="I95" s="7">
        <v>849</v>
      </c>
      <c r="J95" s="7">
        <v>5754</v>
      </c>
      <c r="K95" s="7">
        <v>0</v>
      </c>
      <c r="L95" s="7">
        <v>48.85</v>
      </c>
      <c r="M95" s="8">
        <v>0</v>
      </c>
      <c r="N95" s="8">
        <v>1.6999999999999999E-3</v>
      </c>
      <c r="O95" s="8">
        <v>1E-4</v>
      </c>
    </row>
    <row r="96" spans="2:15">
      <c r="B96" s="6" t="s">
        <v>668</v>
      </c>
      <c r="C96" s="17">
        <v>727016</v>
      </c>
      <c r="D96" s="18" t="s">
        <v>138</v>
      </c>
      <c r="E96" s="6"/>
      <c r="F96" s="18">
        <v>520041161</v>
      </c>
      <c r="G96" s="6" t="s">
        <v>254</v>
      </c>
      <c r="H96" s="6" t="s">
        <v>101</v>
      </c>
      <c r="I96" s="7">
        <v>15406.44</v>
      </c>
      <c r="J96" s="7">
        <v>287.39999999999998</v>
      </c>
      <c r="K96" s="7">
        <v>0</v>
      </c>
      <c r="L96" s="7">
        <v>44.28</v>
      </c>
      <c r="M96" s="8">
        <v>4.0000000000000002E-4</v>
      </c>
      <c r="N96" s="8">
        <v>1.6000000000000001E-3</v>
      </c>
      <c r="O96" s="8">
        <v>1E-4</v>
      </c>
    </row>
    <row r="97" spans="2:15">
      <c r="B97" s="6" t="s">
        <v>669</v>
      </c>
      <c r="C97" s="17">
        <v>1168533</v>
      </c>
      <c r="D97" s="18" t="s">
        <v>138</v>
      </c>
      <c r="E97" s="6"/>
      <c r="F97" s="18">
        <v>516084753</v>
      </c>
      <c r="G97" s="6" t="s">
        <v>320</v>
      </c>
      <c r="H97" s="6" t="s">
        <v>101</v>
      </c>
      <c r="I97" s="7">
        <v>2800</v>
      </c>
      <c r="J97" s="7">
        <v>6851</v>
      </c>
      <c r="K97" s="7">
        <v>0</v>
      </c>
      <c r="L97" s="7">
        <v>191.83</v>
      </c>
      <c r="M97" s="8">
        <v>1E-4</v>
      </c>
      <c r="N97" s="8">
        <v>6.7999999999999996E-3</v>
      </c>
      <c r="O97" s="8">
        <v>5.9999999999999995E-4</v>
      </c>
    </row>
    <row r="98" spans="2:15">
      <c r="B98" s="6" t="s">
        <v>670</v>
      </c>
      <c r="C98" s="17">
        <v>1141969</v>
      </c>
      <c r="D98" s="18" t="s">
        <v>138</v>
      </c>
      <c r="E98" s="6"/>
      <c r="F98" s="18">
        <v>550263107</v>
      </c>
      <c r="G98" s="6" t="s">
        <v>471</v>
      </c>
      <c r="H98" s="6" t="s">
        <v>101</v>
      </c>
      <c r="I98" s="7">
        <v>6531</v>
      </c>
      <c r="J98" s="7">
        <v>852.6</v>
      </c>
      <c r="K98" s="7">
        <v>0</v>
      </c>
      <c r="L98" s="7">
        <v>55.68</v>
      </c>
      <c r="M98" s="8">
        <v>1E-4</v>
      </c>
      <c r="N98" s="8">
        <v>2E-3</v>
      </c>
      <c r="O98" s="8">
        <v>2.0000000000000001E-4</v>
      </c>
    </row>
    <row r="99" spans="2:15">
      <c r="B99" s="6" t="s">
        <v>671</v>
      </c>
      <c r="C99" s="17">
        <v>1158161</v>
      </c>
      <c r="D99" s="18" t="s">
        <v>138</v>
      </c>
      <c r="E99" s="6"/>
      <c r="F99" s="18">
        <v>510792773</v>
      </c>
      <c r="G99" s="6" t="s">
        <v>306</v>
      </c>
      <c r="H99" s="6" t="s">
        <v>101</v>
      </c>
      <c r="I99" s="7">
        <v>8476</v>
      </c>
      <c r="J99" s="7">
        <v>968.7</v>
      </c>
      <c r="K99" s="7">
        <v>0</v>
      </c>
      <c r="L99" s="7">
        <v>82.11</v>
      </c>
      <c r="M99" s="8">
        <v>2.0000000000000001E-4</v>
      </c>
      <c r="N99" s="8">
        <v>2.8999999999999998E-3</v>
      </c>
      <c r="O99" s="8">
        <v>2.0000000000000001E-4</v>
      </c>
    </row>
    <row r="100" spans="2:15">
      <c r="B100" s="6" t="s">
        <v>672</v>
      </c>
      <c r="C100" s="17">
        <v>1144781</v>
      </c>
      <c r="D100" s="18" t="s">
        <v>138</v>
      </c>
      <c r="E100" s="6"/>
      <c r="F100" s="18">
        <v>512821216</v>
      </c>
      <c r="G100" s="6" t="s">
        <v>226</v>
      </c>
      <c r="H100" s="6" t="s">
        <v>101</v>
      </c>
      <c r="I100" s="7">
        <v>1200</v>
      </c>
      <c r="J100" s="7">
        <v>830.8</v>
      </c>
      <c r="K100" s="7">
        <v>0</v>
      </c>
      <c r="L100" s="7">
        <v>9.9700000000000006</v>
      </c>
      <c r="M100" s="8">
        <v>1E-4</v>
      </c>
      <c r="N100" s="8">
        <v>4.0000000000000002E-4</v>
      </c>
      <c r="O100" s="8">
        <v>0</v>
      </c>
    </row>
    <row r="101" spans="2:15">
      <c r="B101" s="6" t="s">
        <v>673</v>
      </c>
      <c r="C101" s="17">
        <v>1093202</v>
      </c>
      <c r="D101" s="18" t="s">
        <v>138</v>
      </c>
      <c r="E101" s="6"/>
      <c r="F101" s="18">
        <v>520043878</v>
      </c>
      <c r="G101" s="6" t="s">
        <v>226</v>
      </c>
      <c r="H101" s="6" t="s">
        <v>101</v>
      </c>
      <c r="I101" s="7">
        <v>1413</v>
      </c>
      <c r="J101" s="7">
        <v>6380</v>
      </c>
      <c r="K101" s="7">
        <v>0</v>
      </c>
      <c r="L101" s="7">
        <v>90.15</v>
      </c>
      <c r="M101" s="8">
        <v>1E-4</v>
      </c>
      <c r="N101" s="8">
        <v>3.2000000000000002E-3</v>
      </c>
      <c r="O101" s="8">
        <v>2.9999999999999997E-4</v>
      </c>
    </row>
    <row r="102" spans="2:15">
      <c r="B102" s="6" t="s">
        <v>674</v>
      </c>
      <c r="C102" s="17">
        <v>1100718</v>
      </c>
      <c r="D102" s="18" t="s">
        <v>138</v>
      </c>
      <c r="E102" s="6"/>
      <c r="F102" s="18">
        <v>513890764</v>
      </c>
      <c r="G102" s="6" t="s">
        <v>675</v>
      </c>
      <c r="H102" s="6" t="s">
        <v>101</v>
      </c>
      <c r="I102" s="7">
        <v>7000</v>
      </c>
      <c r="J102" s="7">
        <v>984.2</v>
      </c>
      <c r="K102" s="7">
        <v>0</v>
      </c>
      <c r="L102" s="7">
        <v>68.89</v>
      </c>
      <c r="M102" s="8">
        <v>2.9999999999999997E-4</v>
      </c>
      <c r="N102" s="8">
        <v>2.3999999999999998E-3</v>
      </c>
      <c r="O102" s="8">
        <v>2.0000000000000001E-4</v>
      </c>
    </row>
    <row r="103" spans="2:15">
      <c r="B103" s="6" t="s">
        <v>676</v>
      </c>
      <c r="C103" s="17">
        <v>1140953</v>
      </c>
      <c r="D103" s="18" t="s">
        <v>138</v>
      </c>
      <c r="E103" s="6"/>
      <c r="F103" s="18">
        <v>510852643</v>
      </c>
      <c r="G103" s="6" t="s">
        <v>645</v>
      </c>
      <c r="H103" s="6" t="s">
        <v>101</v>
      </c>
      <c r="I103" s="7">
        <v>6433</v>
      </c>
      <c r="J103" s="7">
        <v>266.7</v>
      </c>
      <c r="K103" s="7">
        <v>0</v>
      </c>
      <c r="L103" s="7">
        <v>17.16</v>
      </c>
      <c r="M103" s="8">
        <v>1E-4</v>
      </c>
      <c r="N103" s="8">
        <v>5.9999999999999995E-4</v>
      </c>
      <c r="O103" s="8">
        <v>1E-4</v>
      </c>
    </row>
    <row r="104" spans="2:15">
      <c r="B104" s="6" t="s">
        <v>677</v>
      </c>
      <c r="C104" s="17">
        <v>1160829</v>
      </c>
      <c r="D104" s="18" t="s">
        <v>138</v>
      </c>
      <c r="E104" s="6"/>
      <c r="F104" s="18">
        <v>7272486</v>
      </c>
      <c r="G104" s="6" t="s">
        <v>645</v>
      </c>
      <c r="H104" s="6" t="s">
        <v>101</v>
      </c>
      <c r="I104" s="7">
        <v>940.01</v>
      </c>
      <c r="J104" s="7">
        <v>1979</v>
      </c>
      <c r="K104" s="7">
        <v>0</v>
      </c>
      <c r="L104" s="7">
        <v>18.600000000000001</v>
      </c>
      <c r="M104" s="8">
        <v>0</v>
      </c>
      <c r="N104" s="8">
        <v>6.9999999999999999E-4</v>
      </c>
      <c r="O104" s="8">
        <v>1E-4</v>
      </c>
    </row>
    <row r="105" spans="2:15">
      <c r="B105" s="6" t="s">
        <v>678</v>
      </c>
      <c r="C105" s="17">
        <v>1139195</v>
      </c>
      <c r="D105" s="18" t="s">
        <v>138</v>
      </c>
      <c r="E105" s="6"/>
      <c r="F105" s="18">
        <v>515434074</v>
      </c>
      <c r="G105" s="6" t="s">
        <v>206</v>
      </c>
      <c r="H105" s="6" t="s">
        <v>101</v>
      </c>
      <c r="I105" s="7">
        <v>12000</v>
      </c>
      <c r="J105" s="7">
        <v>506.3</v>
      </c>
      <c r="K105" s="7">
        <v>0</v>
      </c>
      <c r="L105" s="7">
        <v>60.76</v>
      </c>
      <c r="M105" s="8">
        <v>1E-4</v>
      </c>
      <c r="N105" s="8">
        <v>2.2000000000000001E-3</v>
      </c>
      <c r="O105" s="8">
        <v>2.0000000000000001E-4</v>
      </c>
    </row>
    <row r="106" spans="2:15">
      <c r="B106" s="6" t="s">
        <v>679</v>
      </c>
      <c r="C106" s="17">
        <v>1105196</v>
      </c>
      <c r="D106" s="18" t="s">
        <v>138</v>
      </c>
      <c r="E106" s="6"/>
      <c r="F106" s="18">
        <v>511491839</v>
      </c>
      <c r="G106" s="6" t="s">
        <v>264</v>
      </c>
      <c r="H106" s="6" t="s">
        <v>101</v>
      </c>
      <c r="I106" s="7">
        <v>27189</v>
      </c>
      <c r="J106" s="7">
        <v>549.9</v>
      </c>
      <c r="K106" s="7">
        <v>0</v>
      </c>
      <c r="L106" s="7">
        <v>149.51</v>
      </c>
      <c r="M106" s="8">
        <v>8.0000000000000004E-4</v>
      </c>
      <c r="N106" s="8">
        <v>5.3E-3</v>
      </c>
      <c r="O106" s="8">
        <v>5.0000000000000001E-4</v>
      </c>
    </row>
    <row r="107" spans="2:15">
      <c r="B107" s="6" t="s">
        <v>680</v>
      </c>
      <c r="C107" s="17">
        <v>1131556</v>
      </c>
      <c r="D107" s="18" t="s">
        <v>138</v>
      </c>
      <c r="E107" s="6"/>
      <c r="F107" s="18">
        <v>1328683</v>
      </c>
      <c r="G107" s="6" t="s">
        <v>264</v>
      </c>
      <c r="H107" s="6" t="s">
        <v>101</v>
      </c>
      <c r="I107" s="7">
        <v>159</v>
      </c>
      <c r="J107" s="7">
        <v>1086</v>
      </c>
      <c r="K107" s="7">
        <v>0</v>
      </c>
      <c r="L107" s="7">
        <v>1.73</v>
      </c>
      <c r="M107" s="8">
        <v>0</v>
      </c>
      <c r="N107" s="8">
        <v>1E-4</v>
      </c>
      <c r="O107" s="8">
        <v>0</v>
      </c>
    </row>
    <row r="108" spans="2:15">
      <c r="B108" s="13" t="s">
        <v>681</v>
      </c>
      <c r="C108" s="14"/>
      <c r="D108" s="20"/>
      <c r="E108" s="13"/>
      <c r="F108" s="13"/>
      <c r="G108" s="13"/>
      <c r="H108" s="13"/>
      <c r="I108" s="15">
        <v>0</v>
      </c>
      <c r="L108" s="15">
        <v>0</v>
      </c>
      <c r="N108" s="16">
        <v>0</v>
      </c>
      <c r="O108" s="16">
        <v>0</v>
      </c>
    </row>
    <row r="109" spans="2:15" ht="13">
      <c r="B109" s="3" t="s">
        <v>118</v>
      </c>
      <c r="C109" s="12"/>
      <c r="D109" s="19"/>
      <c r="E109" s="3"/>
      <c r="F109" s="3"/>
      <c r="G109" s="3"/>
      <c r="H109" s="3"/>
      <c r="I109" s="9">
        <v>48212.37</v>
      </c>
      <c r="L109" s="9">
        <v>9479.41</v>
      </c>
      <c r="N109" s="10">
        <v>0.33639999999999998</v>
      </c>
      <c r="O109" s="10">
        <v>2.87E-2</v>
      </c>
    </row>
    <row r="110" spans="2:15">
      <c r="B110" s="13" t="s">
        <v>187</v>
      </c>
      <c r="C110" s="14"/>
      <c r="D110" s="20"/>
      <c r="E110" s="13"/>
      <c r="F110" s="13"/>
      <c r="G110" s="13"/>
      <c r="H110" s="13"/>
      <c r="I110" s="15">
        <v>11844</v>
      </c>
      <c r="L110" s="15">
        <v>1505.02</v>
      </c>
      <c r="N110" s="16">
        <v>5.3400000000000003E-2</v>
      </c>
      <c r="O110" s="16">
        <v>4.5999999999999999E-3</v>
      </c>
    </row>
    <row r="111" spans="2:15">
      <c r="B111" s="6" t="s">
        <v>489</v>
      </c>
      <c r="C111" s="17" t="s">
        <v>682</v>
      </c>
      <c r="D111" s="18" t="s">
        <v>683</v>
      </c>
      <c r="E111" s="6" t="s">
        <v>482</v>
      </c>
      <c r="F111" s="18">
        <v>520027830</v>
      </c>
      <c r="G111" s="6" t="s">
        <v>491</v>
      </c>
      <c r="H111" s="6" t="s">
        <v>44</v>
      </c>
      <c r="I111" s="7">
        <v>293</v>
      </c>
      <c r="J111" s="7">
        <v>349</v>
      </c>
      <c r="K111" s="7">
        <v>0</v>
      </c>
      <c r="L111" s="7">
        <v>3.52</v>
      </c>
      <c r="M111" s="8">
        <v>0</v>
      </c>
      <c r="N111" s="8">
        <v>1E-4</v>
      </c>
      <c r="O111" s="8">
        <v>0</v>
      </c>
    </row>
    <row r="112" spans="2:15">
      <c r="B112" s="6" t="s">
        <v>684</v>
      </c>
      <c r="C112" s="17" t="s">
        <v>685</v>
      </c>
      <c r="D112" s="18" t="s">
        <v>172</v>
      </c>
      <c r="E112" s="6" t="s">
        <v>482</v>
      </c>
      <c r="F112" s="18">
        <v>513195420</v>
      </c>
      <c r="G112" s="6" t="s">
        <v>527</v>
      </c>
      <c r="H112" s="6" t="s">
        <v>44</v>
      </c>
      <c r="I112" s="7">
        <v>1094</v>
      </c>
      <c r="J112" s="7">
        <v>6487</v>
      </c>
      <c r="K112" s="7">
        <v>0</v>
      </c>
      <c r="L112" s="7">
        <v>244.2</v>
      </c>
      <c r="M112" s="8">
        <v>0</v>
      </c>
      <c r="N112" s="8">
        <v>8.6999999999999994E-3</v>
      </c>
      <c r="O112" s="8">
        <v>6.9999999999999999E-4</v>
      </c>
    </row>
    <row r="113" spans="2:15">
      <c r="B113" s="6" t="s">
        <v>686</v>
      </c>
      <c r="C113" s="17" t="s">
        <v>687</v>
      </c>
      <c r="D113" s="18" t="s">
        <v>557</v>
      </c>
      <c r="E113" s="6" t="s">
        <v>482</v>
      </c>
      <c r="F113" s="6"/>
      <c r="G113" s="6" t="s">
        <v>527</v>
      </c>
      <c r="H113" s="6" t="s">
        <v>44</v>
      </c>
      <c r="I113" s="7">
        <v>953</v>
      </c>
      <c r="J113" s="7">
        <v>593</v>
      </c>
      <c r="K113" s="7">
        <v>0</v>
      </c>
      <c r="L113" s="7">
        <v>19.45</v>
      </c>
      <c r="N113" s="8">
        <v>6.9999999999999999E-4</v>
      </c>
      <c r="O113" s="8">
        <v>1E-4</v>
      </c>
    </row>
    <row r="114" spans="2:15">
      <c r="B114" s="6" t="s">
        <v>688</v>
      </c>
      <c r="C114" s="17" t="s">
        <v>689</v>
      </c>
      <c r="D114" s="18" t="s">
        <v>557</v>
      </c>
      <c r="E114" s="6" t="s">
        <v>482</v>
      </c>
      <c r="F114" s="6"/>
      <c r="G114" s="6" t="s">
        <v>690</v>
      </c>
      <c r="H114" s="6" t="s">
        <v>44</v>
      </c>
      <c r="I114" s="7">
        <v>287</v>
      </c>
      <c r="J114" s="7">
        <v>13898</v>
      </c>
      <c r="K114" s="7">
        <v>0</v>
      </c>
      <c r="L114" s="7">
        <v>137.25</v>
      </c>
      <c r="N114" s="8">
        <v>4.8999999999999998E-3</v>
      </c>
      <c r="O114" s="8">
        <v>4.0000000000000002E-4</v>
      </c>
    </row>
    <row r="115" spans="2:15">
      <c r="B115" s="6" t="s">
        <v>691</v>
      </c>
      <c r="C115" s="17" t="s">
        <v>692</v>
      </c>
      <c r="D115" s="18" t="s">
        <v>557</v>
      </c>
      <c r="E115" s="6" t="s">
        <v>482</v>
      </c>
      <c r="F115" s="18">
        <v>513890764</v>
      </c>
      <c r="G115" s="6" t="s">
        <v>693</v>
      </c>
      <c r="H115" s="6" t="s">
        <v>44</v>
      </c>
      <c r="I115" s="7">
        <v>1299</v>
      </c>
      <c r="J115" s="7">
        <v>583.24</v>
      </c>
      <c r="K115" s="7">
        <v>0</v>
      </c>
      <c r="L115" s="7">
        <v>26.07</v>
      </c>
      <c r="M115" s="8">
        <v>1E-4</v>
      </c>
      <c r="N115" s="8">
        <v>8.9999999999999998E-4</v>
      </c>
      <c r="O115" s="8">
        <v>1E-4</v>
      </c>
    </row>
    <row r="116" spans="2:15">
      <c r="B116" s="6" t="s">
        <v>694</v>
      </c>
      <c r="C116" s="17" t="s">
        <v>695</v>
      </c>
      <c r="D116" s="18" t="s">
        <v>683</v>
      </c>
      <c r="E116" s="6" t="s">
        <v>482</v>
      </c>
      <c r="F116" s="18">
        <v>520013954</v>
      </c>
      <c r="G116" s="6" t="s">
        <v>549</v>
      </c>
      <c r="H116" s="6" t="s">
        <v>44</v>
      </c>
      <c r="I116" s="7">
        <v>3879</v>
      </c>
      <c r="J116" s="7">
        <v>901</v>
      </c>
      <c r="K116" s="7">
        <v>0</v>
      </c>
      <c r="L116" s="7">
        <v>120.26</v>
      </c>
      <c r="M116" s="8">
        <v>0</v>
      </c>
      <c r="N116" s="8">
        <v>4.3E-3</v>
      </c>
      <c r="O116" s="8">
        <v>4.0000000000000002E-4</v>
      </c>
    </row>
    <row r="117" spans="2:15">
      <c r="B117" s="6" t="s">
        <v>696</v>
      </c>
      <c r="C117" s="17" t="s">
        <v>697</v>
      </c>
      <c r="D117" s="18" t="s">
        <v>557</v>
      </c>
      <c r="E117" s="6" t="s">
        <v>482</v>
      </c>
      <c r="F117" s="6"/>
      <c r="G117" s="6" t="s">
        <v>561</v>
      </c>
      <c r="H117" s="6" t="s">
        <v>44</v>
      </c>
      <c r="I117" s="7">
        <v>96</v>
      </c>
      <c r="J117" s="7">
        <v>22703</v>
      </c>
      <c r="K117" s="7">
        <v>0</v>
      </c>
      <c r="L117" s="7">
        <v>75</v>
      </c>
      <c r="M117" s="8">
        <v>0</v>
      </c>
      <c r="N117" s="8">
        <v>2.7000000000000001E-3</v>
      </c>
      <c r="O117" s="8">
        <v>2.0000000000000001E-4</v>
      </c>
    </row>
    <row r="118" spans="2:15">
      <c r="B118" s="6" t="s">
        <v>698</v>
      </c>
      <c r="C118" s="17" t="s">
        <v>699</v>
      </c>
      <c r="D118" s="18" t="s">
        <v>557</v>
      </c>
      <c r="E118" s="6" t="s">
        <v>482</v>
      </c>
      <c r="F118" s="18">
        <v>513881177</v>
      </c>
      <c r="G118" s="6" t="s">
        <v>561</v>
      </c>
      <c r="H118" s="6" t="s">
        <v>44</v>
      </c>
      <c r="I118" s="7">
        <v>666</v>
      </c>
      <c r="J118" s="7">
        <v>25485</v>
      </c>
      <c r="K118" s="7">
        <v>0</v>
      </c>
      <c r="L118" s="7">
        <v>584.04</v>
      </c>
      <c r="M118" s="8">
        <v>0</v>
      </c>
      <c r="N118" s="8">
        <v>2.07E-2</v>
      </c>
      <c r="O118" s="8">
        <v>1.8E-3</v>
      </c>
    </row>
    <row r="119" spans="2:15">
      <c r="B119" s="6" t="s">
        <v>700</v>
      </c>
      <c r="C119" s="17" t="s">
        <v>701</v>
      </c>
      <c r="D119" s="18" t="s">
        <v>557</v>
      </c>
      <c r="E119" s="6" t="s">
        <v>482</v>
      </c>
      <c r="F119" s="6">
        <v>520044132</v>
      </c>
      <c r="G119" s="6" t="s">
        <v>520</v>
      </c>
      <c r="H119" s="6" t="s">
        <v>44</v>
      </c>
      <c r="I119" s="7">
        <v>562</v>
      </c>
      <c r="J119" s="7">
        <v>3146</v>
      </c>
      <c r="K119" s="7">
        <v>0</v>
      </c>
      <c r="L119" s="7">
        <v>60.84</v>
      </c>
      <c r="N119" s="8">
        <v>2.2000000000000001E-3</v>
      </c>
      <c r="O119" s="8">
        <v>2.0000000000000001E-4</v>
      </c>
    </row>
    <row r="120" spans="2:15">
      <c r="B120" s="6" t="s">
        <v>702</v>
      </c>
      <c r="C120" s="17" t="s">
        <v>703</v>
      </c>
      <c r="D120" s="18" t="s">
        <v>557</v>
      </c>
      <c r="E120" s="6" t="s">
        <v>482</v>
      </c>
      <c r="F120" s="18">
        <v>511235434</v>
      </c>
      <c r="G120" s="6" t="s">
        <v>704</v>
      </c>
      <c r="H120" s="6" t="s">
        <v>44</v>
      </c>
      <c r="I120" s="7">
        <v>1447</v>
      </c>
      <c r="J120" s="7">
        <v>1538</v>
      </c>
      <c r="K120" s="7">
        <v>0</v>
      </c>
      <c r="L120" s="7">
        <v>76.58</v>
      </c>
      <c r="M120" s="8">
        <v>0</v>
      </c>
      <c r="N120" s="8">
        <v>2.7000000000000001E-3</v>
      </c>
      <c r="O120" s="8">
        <v>2.0000000000000001E-4</v>
      </c>
    </row>
    <row r="121" spans="2:15">
      <c r="B121" s="6" t="s">
        <v>705</v>
      </c>
      <c r="C121" s="17" t="s">
        <v>706</v>
      </c>
      <c r="D121" s="18" t="s">
        <v>557</v>
      </c>
      <c r="E121" s="6" t="s">
        <v>482</v>
      </c>
      <c r="F121" s="18">
        <v>511812463</v>
      </c>
      <c r="G121" s="6" t="s">
        <v>704</v>
      </c>
      <c r="H121" s="6" t="s">
        <v>44</v>
      </c>
      <c r="I121" s="7">
        <v>671</v>
      </c>
      <c r="J121" s="7">
        <v>5214</v>
      </c>
      <c r="K121" s="7">
        <v>0</v>
      </c>
      <c r="L121" s="7">
        <v>120.39</v>
      </c>
      <c r="M121" s="8">
        <v>0</v>
      </c>
      <c r="N121" s="8">
        <v>4.3E-3</v>
      </c>
      <c r="O121" s="8">
        <v>4.0000000000000002E-4</v>
      </c>
    </row>
    <row r="122" spans="2:15">
      <c r="B122" s="6" t="s">
        <v>707</v>
      </c>
      <c r="C122" s="17" t="s">
        <v>708</v>
      </c>
      <c r="D122" s="18" t="s">
        <v>172</v>
      </c>
      <c r="E122" s="6" t="s">
        <v>482</v>
      </c>
      <c r="F122" s="18">
        <v>520041997</v>
      </c>
      <c r="G122" s="6" t="s">
        <v>704</v>
      </c>
      <c r="H122" s="6" t="s">
        <v>44</v>
      </c>
      <c r="I122" s="7">
        <v>597</v>
      </c>
      <c r="J122" s="7">
        <v>1822</v>
      </c>
      <c r="K122" s="7">
        <v>0</v>
      </c>
      <c r="L122" s="7">
        <v>37.43</v>
      </c>
      <c r="M122" s="8">
        <v>0</v>
      </c>
      <c r="N122" s="8">
        <v>1.2999999999999999E-3</v>
      </c>
      <c r="O122" s="8">
        <v>1E-4</v>
      </c>
    </row>
    <row r="123" spans="2:15">
      <c r="B123" s="13" t="s">
        <v>188</v>
      </c>
      <c r="C123" s="14"/>
      <c r="D123" s="20"/>
      <c r="E123" s="13"/>
      <c r="F123" s="13"/>
      <c r="G123" s="13"/>
      <c r="H123" s="13"/>
      <c r="I123" s="15">
        <v>36368.370000000003</v>
      </c>
      <c r="L123" s="15">
        <v>7974.39</v>
      </c>
      <c r="N123" s="16">
        <v>0.28299999999999997</v>
      </c>
      <c r="O123" s="16">
        <v>2.41E-2</v>
      </c>
    </row>
    <row r="124" spans="2:15">
      <c r="B124" s="6" t="s">
        <v>709</v>
      </c>
      <c r="C124" s="17" t="s">
        <v>710</v>
      </c>
      <c r="D124" s="18" t="s">
        <v>541</v>
      </c>
      <c r="E124" s="6" t="s">
        <v>482</v>
      </c>
      <c r="F124" s="6"/>
      <c r="G124" s="6" t="s">
        <v>487</v>
      </c>
      <c r="H124" s="6" t="s">
        <v>46</v>
      </c>
      <c r="I124" s="7">
        <v>3850</v>
      </c>
      <c r="J124" s="7">
        <v>586</v>
      </c>
      <c r="K124" s="7">
        <v>0</v>
      </c>
      <c r="L124" s="7">
        <v>99.51</v>
      </c>
      <c r="M124" s="8">
        <v>0</v>
      </c>
      <c r="N124" s="8">
        <v>3.5000000000000001E-3</v>
      </c>
      <c r="O124" s="8">
        <v>2.9999999999999997E-4</v>
      </c>
    </row>
    <row r="125" spans="2:15">
      <c r="B125" s="6" t="s">
        <v>711</v>
      </c>
      <c r="C125" s="17" t="s">
        <v>712</v>
      </c>
      <c r="D125" s="18" t="s">
        <v>172</v>
      </c>
      <c r="E125" s="6" t="s">
        <v>482</v>
      </c>
      <c r="F125" s="6"/>
      <c r="G125" s="6" t="s">
        <v>491</v>
      </c>
      <c r="H125" s="6" t="s">
        <v>44</v>
      </c>
      <c r="I125" s="7">
        <v>121</v>
      </c>
      <c r="J125" s="7">
        <v>12245</v>
      </c>
      <c r="K125" s="7">
        <v>0.24</v>
      </c>
      <c r="L125" s="7">
        <v>51.22</v>
      </c>
      <c r="M125" s="8">
        <v>0</v>
      </c>
      <c r="N125" s="8">
        <v>1.8E-3</v>
      </c>
      <c r="O125" s="8">
        <v>2.0000000000000001E-4</v>
      </c>
    </row>
    <row r="126" spans="2:15">
      <c r="B126" s="6" t="s">
        <v>713</v>
      </c>
      <c r="C126" s="17" t="s">
        <v>714</v>
      </c>
      <c r="D126" s="18" t="s">
        <v>715</v>
      </c>
      <c r="E126" s="6" t="s">
        <v>482</v>
      </c>
      <c r="F126" s="6"/>
      <c r="G126" s="6" t="s">
        <v>503</v>
      </c>
      <c r="H126" s="6" t="s">
        <v>69</v>
      </c>
      <c r="I126" s="7">
        <v>2116</v>
      </c>
      <c r="J126" s="7">
        <v>51150</v>
      </c>
      <c r="K126" s="7">
        <v>0</v>
      </c>
      <c r="L126" s="7">
        <v>480.56</v>
      </c>
      <c r="M126" s="8">
        <v>0</v>
      </c>
      <c r="N126" s="8">
        <v>1.7100000000000001E-2</v>
      </c>
      <c r="O126" s="8">
        <v>1.5E-3</v>
      </c>
    </row>
    <row r="127" spans="2:15">
      <c r="B127" s="6" t="s">
        <v>716</v>
      </c>
      <c r="C127" s="17" t="s">
        <v>717</v>
      </c>
      <c r="D127" s="18" t="s">
        <v>683</v>
      </c>
      <c r="E127" s="6" t="s">
        <v>482</v>
      </c>
      <c r="F127" s="6"/>
      <c r="G127" s="6" t="s">
        <v>690</v>
      </c>
      <c r="H127" s="6" t="s">
        <v>44</v>
      </c>
      <c r="I127" s="7">
        <v>557</v>
      </c>
      <c r="J127" s="7">
        <v>29398</v>
      </c>
      <c r="K127" s="7">
        <v>0</v>
      </c>
      <c r="L127" s="7">
        <v>563.45000000000005</v>
      </c>
      <c r="M127" s="8">
        <v>0</v>
      </c>
      <c r="N127" s="8">
        <v>0.02</v>
      </c>
      <c r="O127" s="8">
        <v>1.6999999999999999E-3</v>
      </c>
    </row>
    <row r="128" spans="2:15">
      <c r="B128" s="6" t="s">
        <v>718</v>
      </c>
      <c r="C128" s="17" t="s">
        <v>719</v>
      </c>
      <c r="D128" s="18" t="s">
        <v>557</v>
      </c>
      <c r="E128" s="6" t="s">
        <v>482</v>
      </c>
      <c r="F128" s="6"/>
      <c r="G128" s="6" t="s">
        <v>690</v>
      </c>
      <c r="H128" s="6" t="s">
        <v>44</v>
      </c>
      <c r="I128" s="7">
        <v>36</v>
      </c>
      <c r="J128" s="7">
        <v>314873</v>
      </c>
      <c r="K128" s="7">
        <v>0</v>
      </c>
      <c r="L128" s="7">
        <v>390.05</v>
      </c>
      <c r="M128" s="8">
        <v>0</v>
      </c>
      <c r="N128" s="8">
        <v>1.38E-2</v>
      </c>
      <c r="O128" s="8">
        <v>1.1999999999999999E-3</v>
      </c>
    </row>
    <row r="129" spans="2:15">
      <c r="B129" s="6" t="s">
        <v>720</v>
      </c>
      <c r="C129" s="17" t="s">
        <v>721</v>
      </c>
      <c r="D129" s="18" t="s">
        <v>172</v>
      </c>
      <c r="E129" s="6" t="s">
        <v>482</v>
      </c>
      <c r="F129" s="6"/>
      <c r="G129" s="6" t="s">
        <v>690</v>
      </c>
      <c r="H129" s="6" t="s">
        <v>49</v>
      </c>
      <c r="I129" s="7">
        <v>784</v>
      </c>
      <c r="J129" s="7">
        <v>7870</v>
      </c>
      <c r="K129" s="7">
        <v>0</v>
      </c>
      <c r="L129" s="7">
        <v>248.4</v>
      </c>
      <c r="N129" s="8">
        <v>8.8000000000000005E-3</v>
      </c>
      <c r="O129" s="8">
        <v>8.0000000000000004E-4</v>
      </c>
    </row>
    <row r="130" spans="2:15">
      <c r="B130" s="6" t="s">
        <v>722</v>
      </c>
      <c r="C130" s="17" t="s">
        <v>723</v>
      </c>
      <c r="D130" s="18" t="s">
        <v>683</v>
      </c>
      <c r="E130" s="6" t="s">
        <v>482</v>
      </c>
      <c r="F130" s="6"/>
      <c r="G130" s="6" t="s">
        <v>724</v>
      </c>
      <c r="H130" s="6" t="s">
        <v>44</v>
      </c>
      <c r="I130" s="7">
        <v>390</v>
      </c>
      <c r="J130" s="7">
        <v>13991</v>
      </c>
      <c r="K130" s="7">
        <v>0</v>
      </c>
      <c r="L130" s="7">
        <v>187.76</v>
      </c>
      <c r="N130" s="8">
        <v>6.7000000000000002E-3</v>
      </c>
      <c r="O130" s="8">
        <v>5.9999999999999995E-4</v>
      </c>
    </row>
    <row r="131" spans="2:15">
      <c r="B131" s="6" t="s">
        <v>725</v>
      </c>
      <c r="C131" s="17" t="s">
        <v>726</v>
      </c>
      <c r="D131" s="18" t="s">
        <v>683</v>
      </c>
      <c r="E131" s="6" t="s">
        <v>482</v>
      </c>
      <c r="F131" s="6"/>
      <c r="G131" s="6" t="s">
        <v>549</v>
      </c>
      <c r="H131" s="6" t="s">
        <v>44</v>
      </c>
      <c r="I131" s="7">
        <v>1080</v>
      </c>
      <c r="J131" s="7">
        <v>6029</v>
      </c>
      <c r="K131" s="7">
        <v>0</v>
      </c>
      <c r="L131" s="7">
        <v>224.05</v>
      </c>
      <c r="M131" s="8">
        <v>0</v>
      </c>
      <c r="N131" s="8">
        <v>8.0000000000000002E-3</v>
      </c>
      <c r="O131" s="8">
        <v>6.9999999999999999E-4</v>
      </c>
    </row>
    <row r="132" spans="2:15">
      <c r="B132" s="6" t="s">
        <v>727</v>
      </c>
      <c r="C132" s="17" t="s">
        <v>728</v>
      </c>
      <c r="D132" s="18" t="s">
        <v>683</v>
      </c>
      <c r="E132" s="6" t="s">
        <v>482</v>
      </c>
      <c r="F132" s="6"/>
      <c r="G132" s="6" t="s">
        <v>549</v>
      </c>
      <c r="H132" s="6" t="s">
        <v>44</v>
      </c>
      <c r="I132" s="7">
        <v>670</v>
      </c>
      <c r="J132" s="7">
        <v>8295</v>
      </c>
      <c r="K132" s="7">
        <v>1.05</v>
      </c>
      <c r="L132" s="7">
        <v>192.29</v>
      </c>
      <c r="M132" s="8">
        <v>0</v>
      </c>
      <c r="N132" s="8">
        <v>6.7999999999999996E-3</v>
      </c>
      <c r="O132" s="8">
        <v>5.9999999999999995E-4</v>
      </c>
    </row>
    <row r="133" spans="2:15">
      <c r="B133" s="6" t="s">
        <v>729</v>
      </c>
      <c r="C133" s="17" t="s">
        <v>730</v>
      </c>
      <c r="D133" s="18" t="s">
        <v>557</v>
      </c>
      <c r="E133" s="6" t="s">
        <v>482</v>
      </c>
      <c r="F133" s="6"/>
      <c r="G133" s="6" t="s">
        <v>549</v>
      </c>
      <c r="H133" s="6" t="s">
        <v>44</v>
      </c>
      <c r="I133" s="7">
        <v>9013</v>
      </c>
      <c r="J133" s="7">
        <v>369</v>
      </c>
      <c r="K133" s="7">
        <v>0</v>
      </c>
      <c r="L133" s="7">
        <v>114.44</v>
      </c>
      <c r="M133" s="8">
        <v>0</v>
      </c>
      <c r="N133" s="8">
        <v>4.1000000000000003E-3</v>
      </c>
      <c r="O133" s="8">
        <v>2.9999999999999997E-4</v>
      </c>
    </row>
    <row r="134" spans="2:15">
      <c r="B134" s="6" t="s">
        <v>731</v>
      </c>
      <c r="C134" s="17" t="s">
        <v>732</v>
      </c>
      <c r="D134" s="18" t="s">
        <v>733</v>
      </c>
      <c r="E134" s="6" t="s">
        <v>482</v>
      </c>
      <c r="F134" s="6"/>
      <c r="G134" s="6" t="s">
        <v>549</v>
      </c>
      <c r="H134" s="6" t="s">
        <v>47</v>
      </c>
      <c r="I134" s="7">
        <v>295</v>
      </c>
      <c r="J134" s="7">
        <v>31515</v>
      </c>
      <c r="K134" s="7">
        <v>0</v>
      </c>
      <c r="L134" s="7">
        <v>346.4</v>
      </c>
      <c r="N134" s="8">
        <v>1.23E-2</v>
      </c>
      <c r="O134" s="8">
        <v>1E-3</v>
      </c>
    </row>
    <row r="135" spans="2:15">
      <c r="B135" s="6" t="s">
        <v>734</v>
      </c>
      <c r="C135" s="17" t="s">
        <v>735</v>
      </c>
      <c r="D135" s="18" t="s">
        <v>683</v>
      </c>
      <c r="E135" s="6" t="s">
        <v>482</v>
      </c>
      <c r="F135" s="6"/>
      <c r="G135" s="6" t="s">
        <v>536</v>
      </c>
      <c r="H135" s="6" t="s">
        <v>44</v>
      </c>
      <c r="I135" s="7">
        <v>572</v>
      </c>
      <c r="J135" s="7">
        <v>21294</v>
      </c>
      <c r="K135" s="7">
        <v>0</v>
      </c>
      <c r="L135" s="7">
        <v>419.12</v>
      </c>
      <c r="M135" s="8">
        <v>0</v>
      </c>
      <c r="N135" s="8">
        <v>1.49E-2</v>
      </c>
      <c r="O135" s="8">
        <v>1.2999999999999999E-3</v>
      </c>
    </row>
    <row r="136" spans="2:15">
      <c r="B136" s="6" t="s">
        <v>736</v>
      </c>
      <c r="C136" s="17" t="s">
        <v>737</v>
      </c>
      <c r="D136" s="18" t="s">
        <v>172</v>
      </c>
      <c r="E136" s="6" t="s">
        <v>482</v>
      </c>
      <c r="F136" s="6"/>
      <c r="G136" s="6" t="s">
        <v>510</v>
      </c>
      <c r="H136" s="6" t="s">
        <v>49</v>
      </c>
      <c r="I136" s="7">
        <v>5235.37</v>
      </c>
      <c r="J136" s="7">
        <v>428.3</v>
      </c>
      <c r="K136" s="7">
        <v>0</v>
      </c>
      <c r="L136" s="7">
        <v>90.27</v>
      </c>
      <c r="M136" s="8">
        <v>0</v>
      </c>
      <c r="N136" s="8">
        <v>3.2000000000000002E-3</v>
      </c>
      <c r="O136" s="8">
        <v>2.9999999999999997E-4</v>
      </c>
    </row>
    <row r="137" spans="2:15">
      <c r="B137" s="6" t="s">
        <v>738</v>
      </c>
      <c r="C137" s="17" t="s">
        <v>739</v>
      </c>
      <c r="D137" s="18" t="s">
        <v>172</v>
      </c>
      <c r="E137" s="6" t="s">
        <v>482</v>
      </c>
      <c r="F137" s="6"/>
      <c r="G137" s="6" t="s">
        <v>561</v>
      </c>
      <c r="H137" s="6" t="s">
        <v>49</v>
      </c>
      <c r="I137" s="7">
        <v>32</v>
      </c>
      <c r="J137" s="7">
        <v>157250</v>
      </c>
      <c r="K137" s="7">
        <v>0</v>
      </c>
      <c r="L137" s="7">
        <v>202.58</v>
      </c>
      <c r="N137" s="8">
        <v>7.1999999999999998E-3</v>
      </c>
      <c r="O137" s="8">
        <v>5.9999999999999995E-4</v>
      </c>
    </row>
    <row r="138" spans="2:15">
      <c r="B138" s="6" t="s">
        <v>740</v>
      </c>
      <c r="C138" s="17" t="s">
        <v>741</v>
      </c>
      <c r="D138" s="18" t="s">
        <v>683</v>
      </c>
      <c r="E138" s="6" t="s">
        <v>482</v>
      </c>
      <c r="F138" s="6"/>
      <c r="G138" s="6" t="s">
        <v>561</v>
      </c>
      <c r="H138" s="6" t="s">
        <v>44</v>
      </c>
      <c r="I138" s="7">
        <v>318</v>
      </c>
      <c r="J138" s="7">
        <v>33817</v>
      </c>
      <c r="K138" s="7">
        <v>0</v>
      </c>
      <c r="L138" s="7">
        <v>370.04</v>
      </c>
      <c r="M138" s="8">
        <v>0</v>
      </c>
      <c r="N138" s="8">
        <v>1.3100000000000001E-2</v>
      </c>
      <c r="O138" s="8">
        <v>1.1000000000000001E-3</v>
      </c>
    </row>
    <row r="139" spans="2:15">
      <c r="B139" s="6" t="s">
        <v>742</v>
      </c>
      <c r="C139" s="17" t="s">
        <v>743</v>
      </c>
      <c r="D139" s="18" t="s">
        <v>557</v>
      </c>
      <c r="E139" s="6" t="s">
        <v>482</v>
      </c>
      <c r="F139" s="6"/>
      <c r="G139" s="6" t="s">
        <v>561</v>
      </c>
      <c r="H139" s="6" t="s">
        <v>44</v>
      </c>
      <c r="I139" s="7">
        <v>875</v>
      </c>
      <c r="J139" s="7">
        <v>21033</v>
      </c>
      <c r="K139" s="7">
        <v>0</v>
      </c>
      <c r="L139" s="7">
        <v>633.28</v>
      </c>
      <c r="M139" s="8">
        <v>0</v>
      </c>
      <c r="N139" s="8">
        <v>2.2499999999999999E-2</v>
      </c>
      <c r="O139" s="8">
        <v>1.9E-3</v>
      </c>
    </row>
    <row r="140" spans="2:15">
      <c r="B140" s="6" t="s">
        <v>744</v>
      </c>
      <c r="C140" s="17" t="s">
        <v>745</v>
      </c>
      <c r="D140" s="18" t="s">
        <v>746</v>
      </c>
      <c r="E140" s="6" t="s">
        <v>482</v>
      </c>
      <c r="F140" s="6"/>
      <c r="G140" s="6" t="s">
        <v>561</v>
      </c>
      <c r="H140" s="6" t="s">
        <v>44</v>
      </c>
      <c r="I140" s="7">
        <v>680</v>
      </c>
      <c r="J140" s="7">
        <v>4222</v>
      </c>
      <c r="K140" s="7">
        <v>0</v>
      </c>
      <c r="L140" s="7">
        <v>98.79</v>
      </c>
      <c r="N140" s="8">
        <v>3.5000000000000001E-3</v>
      </c>
      <c r="O140" s="8">
        <v>2.9999999999999997E-4</v>
      </c>
    </row>
    <row r="141" spans="2:15">
      <c r="B141" s="6" t="s">
        <v>747</v>
      </c>
      <c r="C141" s="17" t="s">
        <v>748</v>
      </c>
      <c r="D141" s="18" t="s">
        <v>683</v>
      </c>
      <c r="E141" s="6" t="s">
        <v>482</v>
      </c>
      <c r="F141" s="6"/>
      <c r="G141" s="6" t="s">
        <v>561</v>
      </c>
      <c r="H141" s="6" t="s">
        <v>44</v>
      </c>
      <c r="I141" s="7">
        <v>229</v>
      </c>
      <c r="J141" s="7">
        <v>24475</v>
      </c>
      <c r="K141" s="7">
        <v>0</v>
      </c>
      <c r="L141" s="7">
        <v>192.86</v>
      </c>
      <c r="M141" s="8">
        <v>0</v>
      </c>
      <c r="N141" s="8">
        <v>6.7999999999999996E-3</v>
      </c>
      <c r="O141" s="8">
        <v>5.9999999999999995E-4</v>
      </c>
    </row>
    <row r="142" spans="2:15">
      <c r="B142" s="6" t="s">
        <v>749</v>
      </c>
      <c r="C142" s="17" t="s">
        <v>750</v>
      </c>
      <c r="D142" s="18" t="s">
        <v>557</v>
      </c>
      <c r="E142" s="6" t="s">
        <v>482</v>
      </c>
      <c r="F142" s="6"/>
      <c r="G142" s="6" t="s">
        <v>561</v>
      </c>
      <c r="H142" s="6" t="s">
        <v>44</v>
      </c>
      <c r="I142" s="7">
        <v>413</v>
      </c>
      <c r="J142" s="7">
        <v>19703</v>
      </c>
      <c r="K142" s="7">
        <v>0</v>
      </c>
      <c r="L142" s="7">
        <v>280.01</v>
      </c>
      <c r="M142" s="8">
        <v>0</v>
      </c>
      <c r="N142" s="8">
        <v>9.9000000000000008E-3</v>
      </c>
      <c r="O142" s="8">
        <v>8.0000000000000004E-4</v>
      </c>
    </row>
    <row r="143" spans="2:15">
      <c r="B143" s="6" t="s">
        <v>751</v>
      </c>
      <c r="C143" s="17" t="s">
        <v>752</v>
      </c>
      <c r="D143" s="18" t="s">
        <v>557</v>
      </c>
      <c r="E143" s="6" t="s">
        <v>482</v>
      </c>
      <c r="F143" s="6"/>
      <c r="G143" s="6" t="s">
        <v>561</v>
      </c>
      <c r="H143" s="6" t="s">
        <v>44</v>
      </c>
      <c r="I143" s="7">
        <v>25</v>
      </c>
      <c r="J143" s="7">
        <v>3058</v>
      </c>
      <c r="K143" s="7">
        <v>0</v>
      </c>
      <c r="L143" s="7">
        <v>2.63</v>
      </c>
      <c r="N143" s="8">
        <v>1E-4</v>
      </c>
      <c r="O143" s="8">
        <v>0</v>
      </c>
    </row>
    <row r="144" spans="2:15">
      <c r="B144" s="6" t="s">
        <v>753</v>
      </c>
      <c r="C144" s="17" t="s">
        <v>754</v>
      </c>
      <c r="D144" s="18" t="s">
        <v>683</v>
      </c>
      <c r="E144" s="6" t="s">
        <v>482</v>
      </c>
      <c r="F144" s="6"/>
      <c r="G144" s="6" t="s">
        <v>561</v>
      </c>
      <c r="H144" s="6" t="s">
        <v>44</v>
      </c>
      <c r="I144" s="7">
        <v>496</v>
      </c>
      <c r="J144" s="7">
        <v>19997</v>
      </c>
      <c r="K144" s="7">
        <v>0</v>
      </c>
      <c r="L144" s="7">
        <v>341.3</v>
      </c>
      <c r="N144" s="8">
        <v>1.21E-2</v>
      </c>
      <c r="O144" s="8">
        <v>1E-3</v>
      </c>
    </row>
    <row r="145" spans="2:15">
      <c r="B145" s="6" t="s">
        <v>755</v>
      </c>
      <c r="C145" s="17" t="s">
        <v>756</v>
      </c>
      <c r="D145" s="18" t="s">
        <v>683</v>
      </c>
      <c r="E145" s="6" t="s">
        <v>482</v>
      </c>
      <c r="F145" s="6"/>
      <c r="G145" s="6" t="s">
        <v>520</v>
      </c>
      <c r="H145" s="6" t="s">
        <v>44</v>
      </c>
      <c r="I145" s="7">
        <v>1802</v>
      </c>
      <c r="J145" s="7">
        <v>3969</v>
      </c>
      <c r="K145" s="7">
        <v>0</v>
      </c>
      <c r="L145" s="7">
        <v>246.11</v>
      </c>
      <c r="M145" s="8">
        <v>0</v>
      </c>
      <c r="N145" s="8">
        <v>8.6999999999999994E-3</v>
      </c>
      <c r="O145" s="8">
        <v>6.9999999999999999E-4</v>
      </c>
    </row>
    <row r="146" spans="2:15">
      <c r="B146" s="6" t="s">
        <v>757</v>
      </c>
      <c r="C146" s="17" t="s">
        <v>758</v>
      </c>
      <c r="D146" s="18" t="s">
        <v>557</v>
      </c>
      <c r="E146" s="6" t="s">
        <v>482</v>
      </c>
      <c r="F146" s="6"/>
      <c r="G146" s="6" t="s">
        <v>520</v>
      </c>
      <c r="H146" s="6" t="s">
        <v>44</v>
      </c>
      <c r="I146" s="7">
        <v>2434</v>
      </c>
      <c r="J146" s="7">
        <v>563</v>
      </c>
      <c r="K146" s="7">
        <v>0</v>
      </c>
      <c r="L146" s="7">
        <v>47.15</v>
      </c>
      <c r="M146" s="8">
        <v>1E-4</v>
      </c>
      <c r="N146" s="8">
        <v>1.6999999999999999E-3</v>
      </c>
      <c r="O146" s="8">
        <v>1E-4</v>
      </c>
    </row>
    <row r="147" spans="2:15">
      <c r="B147" s="6" t="s">
        <v>759</v>
      </c>
      <c r="C147" s="17" t="s">
        <v>760</v>
      </c>
      <c r="D147" s="18" t="s">
        <v>557</v>
      </c>
      <c r="E147" s="6" t="s">
        <v>482</v>
      </c>
      <c r="F147" s="6"/>
      <c r="G147" s="6" t="s">
        <v>704</v>
      </c>
      <c r="H147" s="6" t="s">
        <v>44</v>
      </c>
      <c r="I147" s="7">
        <v>500</v>
      </c>
      <c r="J147" s="7">
        <v>11768</v>
      </c>
      <c r="K147" s="7">
        <v>0</v>
      </c>
      <c r="L147" s="7">
        <v>202.47</v>
      </c>
      <c r="N147" s="8">
        <v>7.1999999999999998E-3</v>
      </c>
      <c r="O147" s="8">
        <v>5.9999999999999995E-4</v>
      </c>
    </row>
    <row r="148" spans="2:15">
      <c r="B148" s="6" t="s">
        <v>761</v>
      </c>
      <c r="C148" s="17" t="s">
        <v>762</v>
      </c>
      <c r="D148" s="18" t="s">
        <v>557</v>
      </c>
      <c r="E148" s="6" t="s">
        <v>482</v>
      </c>
      <c r="F148" s="6"/>
      <c r="G148" s="6" t="s">
        <v>704</v>
      </c>
      <c r="H148" s="6" t="s">
        <v>44</v>
      </c>
      <c r="I148" s="7">
        <v>962</v>
      </c>
      <c r="J148" s="7">
        <v>23835</v>
      </c>
      <c r="K148" s="7">
        <v>0</v>
      </c>
      <c r="L148" s="7">
        <v>789</v>
      </c>
      <c r="M148" s="8">
        <v>0</v>
      </c>
      <c r="N148" s="8">
        <v>2.8000000000000001E-2</v>
      </c>
      <c r="O148" s="8">
        <v>2.3999999999999998E-3</v>
      </c>
    </row>
    <row r="149" spans="2:15">
      <c r="B149" s="6" t="s">
        <v>763</v>
      </c>
      <c r="C149" s="17" t="s">
        <v>764</v>
      </c>
      <c r="D149" s="18" t="s">
        <v>683</v>
      </c>
      <c r="E149" s="6" t="s">
        <v>482</v>
      </c>
      <c r="F149" s="6"/>
      <c r="G149" s="6" t="s">
        <v>704</v>
      </c>
      <c r="H149" s="6" t="s">
        <v>44</v>
      </c>
      <c r="I149" s="7">
        <v>1298</v>
      </c>
      <c r="J149" s="7">
        <v>8107</v>
      </c>
      <c r="K149" s="7">
        <v>0.9</v>
      </c>
      <c r="L149" s="7">
        <v>362.99</v>
      </c>
      <c r="N149" s="8">
        <v>1.29E-2</v>
      </c>
      <c r="O149" s="8">
        <v>1.1000000000000001E-3</v>
      </c>
    </row>
    <row r="150" spans="2:15">
      <c r="B150" s="6" t="s">
        <v>765</v>
      </c>
      <c r="C150" s="17" t="s">
        <v>766</v>
      </c>
      <c r="D150" s="18" t="s">
        <v>683</v>
      </c>
      <c r="E150" s="6" t="s">
        <v>482</v>
      </c>
      <c r="F150" s="6"/>
      <c r="G150" s="6" t="s">
        <v>483</v>
      </c>
      <c r="H150" s="6" t="s">
        <v>44</v>
      </c>
      <c r="I150" s="7">
        <v>1099</v>
      </c>
      <c r="J150" s="7">
        <v>5860</v>
      </c>
      <c r="K150" s="7">
        <v>1.23</v>
      </c>
      <c r="L150" s="7">
        <v>222.84</v>
      </c>
      <c r="N150" s="8">
        <v>7.9000000000000008E-3</v>
      </c>
      <c r="O150" s="8">
        <v>6.9999999999999999E-4</v>
      </c>
    </row>
    <row r="151" spans="2:15">
      <c r="B151" s="6" t="s">
        <v>767</v>
      </c>
      <c r="C151" s="17" t="s">
        <v>768</v>
      </c>
      <c r="D151" s="18" t="s">
        <v>683</v>
      </c>
      <c r="E151" s="6" t="s">
        <v>482</v>
      </c>
      <c r="F151" s="6"/>
      <c r="G151" s="6" t="s">
        <v>483</v>
      </c>
      <c r="H151" s="6" t="s">
        <v>44</v>
      </c>
      <c r="I151" s="7">
        <v>319</v>
      </c>
      <c r="J151" s="7">
        <v>5911</v>
      </c>
      <c r="K151" s="7">
        <v>0</v>
      </c>
      <c r="L151" s="7">
        <v>64.88</v>
      </c>
      <c r="M151" s="8">
        <v>0</v>
      </c>
      <c r="N151" s="8">
        <v>2.3E-3</v>
      </c>
      <c r="O151" s="8">
        <v>2.0000000000000001E-4</v>
      </c>
    </row>
    <row r="152" spans="2:15">
      <c r="B152" s="6" t="s">
        <v>769</v>
      </c>
      <c r="C152" s="17" t="s">
        <v>770</v>
      </c>
      <c r="D152" s="18" t="s">
        <v>557</v>
      </c>
      <c r="E152" s="6" t="s">
        <v>482</v>
      </c>
      <c r="F152" s="6"/>
      <c r="G152" s="6" t="s">
        <v>503</v>
      </c>
      <c r="H152" s="6" t="s">
        <v>44</v>
      </c>
      <c r="I152" s="7">
        <v>67</v>
      </c>
      <c r="J152" s="7">
        <v>146560</v>
      </c>
      <c r="K152" s="7">
        <v>0</v>
      </c>
      <c r="L152" s="7">
        <v>337.89</v>
      </c>
      <c r="M152" s="8">
        <v>0</v>
      </c>
      <c r="N152" s="8">
        <v>1.2E-2</v>
      </c>
      <c r="O152" s="8">
        <v>1E-3</v>
      </c>
    </row>
    <row r="153" spans="2:15">
      <c r="B153" s="6" t="s">
        <v>771</v>
      </c>
      <c r="C153" s="17" t="s">
        <v>772</v>
      </c>
      <c r="D153" s="18" t="s">
        <v>557</v>
      </c>
      <c r="E153" s="6" t="s">
        <v>482</v>
      </c>
      <c r="F153" s="6"/>
      <c r="G153" s="30" t="s">
        <v>503</v>
      </c>
      <c r="H153" s="6" t="s">
        <v>44</v>
      </c>
      <c r="I153" s="7">
        <v>100</v>
      </c>
      <c r="J153" s="7">
        <v>50003</v>
      </c>
      <c r="K153" s="7">
        <v>0</v>
      </c>
      <c r="L153" s="7">
        <v>172.06</v>
      </c>
      <c r="N153" s="8">
        <v>6.1000000000000004E-3</v>
      </c>
      <c r="O153" s="8">
        <v>5.0000000000000001E-4</v>
      </c>
    </row>
    <row r="156" spans="2:15">
      <c r="B156" s="6" t="s">
        <v>119</v>
      </c>
      <c r="C156" s="17"/>
      <c r="D156" s="18"/>
      <c r="E156" s="6"/>
      <c r="F156" s="6"/>
      <c r="G156" s="6"/>
      <c r="H156" s="6"/>
    </row>
    <row r="160" spans="2:15" ht="13">
      <c r="B160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33"/>
  <sheetViews>
    <sheetView rightToLeft="1" topLeftCell="F1" zoomScale="85" zoomScaleNormal="85" workbookViewId="0">
      <selection activeCell="K11" sqref="K11"/>
    </sheetView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5.7265625" customWidth="1"/>
    <col min="8" max="8" width="13.7265625" customWidth="1"/>
    <col min="9" max="9" width="12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120</v>
      </c>
    </row>
    <row r="7" spans="2:14" ht="15.5">
      <c r="B7" s="2" t="s">
        <v>773</v>
      </c>
    </row>
    <row r="8" spans="2:14" ht="13">
      <c r="B8" s="3" t="s">
        <v>82</v>
      </c>
      <c r="C8" s="3" t="s">
        <v>83</v>
      </c>
      <c r="D8" s="3" t="s">
        <v>122</v>
      </c>
      <c r="E8" s="3" t="s">
        <v>84</v>
      </c>
      <c r="F8" s="3" t="s">
        <v>182</v>
      </c>
      <c r="G8" s="3" t="s">
        <v>87</v>
      </c>
      <c r="H8" s="3" t="s">
        <v>125</v>
      </c>
      <c r="I8" s="3" t="s">
        <v>43</v>
      </c>
      <c r="J8" s="3" t="s">
        <v>126</v>
      </c>
      <c r="K8" s="3" t="s">
        <v>90</v>
      </c>
      <c r="L8" s="3" t="s">
        <v>127</v>
      </c>
      <c r="M8" s="3" t="s">
        <v>128</v>
      </c>
      <c r="N8" s="3" t="s">
        <v>129</v>
      </c>
    </row>
    <row r="9" spans="2:14" ht="13.5" thickBot="1">
      <c r="B9" s="4"/>
      <c r="C9" s="4"/>
      <c r="D9" s="4"/>
      <c r="E9" s="4"/>
      <c r="F9" s="4"/>
      <c r="G9" s="4"/>
      <c r="H9" s="4" t="s">
        <v>132</v>
      </c>
      <c r="I9" s="4" t="s">
        <v>133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774</v>
      </c>
      <c r="C11" s="12"/>
      <c r="D11" s="19"/>
      <c r="E11" s="3"/>
      <c r="F11" s="3"/>
      <c r="G11" s="3"/>
      <c r="H11" s="9">
        <v>895538.01</v>
      </c>
      <c r="K11" s="9">
        <v>24560.78</v>
      </c>
      <c r="M11" s="10">
        <v>1</v>
      </c>
      <c r="N11" s="10">
        <v>7.4300000000000005E-2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793737.01</v>
      </c>
      <c r="K12" s="9">
        <v>5897.35</v>
      </c>
      <c r="M12" s="10">
        <v>0.24010000000000001</v>
      </c>
      <c r="N12" s="10">
        <v>1.78E-2</v>
      </c>
    </row>
    <row r="13" spans="2:14">
      <c r="B13" s="13" t="s">
        <v>775</v>
      </c>
      <c r="C13" s="14"/>
      <c r="D13" s="20"/>
      <c r="E13" s="13"/>
      <c r="F13" s="13"/>
      <c r="G13" s="13"/>
      <c r="H13" s="15">
        <v>13892</v>
      </c>
      <c r="K13" s="15">
        <v>1853.19</v>
      </c>
      <c r="M13" s="16">
        <v>7.5499999999999998E-2</v>
      </c>
      <c r="N13" s="16">
        <v>5.5999999999999999E-3</v>
      </c>
    </row>
    <row r="14" spans="2:14">
      <c r="B14" s="6" t="s">
        <v>776</v>
      </c>
      <c r="C14" s="17">
        <v>1146356</v>
      </c>
      <c r="D14" s="18" t="s">
        <v>138</v>
      </c>
      <c r="E14" s="18">
        <v>510938608</v>
      </c>
      <c r="F14" s="6" t="s">
        <v>777</v>
      </c>
      <c r="G14" s="6" t="s">
        <v>101</v>
      </c>
      <c r="H14" s="7">
        <v>13892</v>
      </c>
      <c r="I14" s="7">
        <v>13340</v>
      </c>
      <c r="J14" s="7">
        <v>0</v>
      </c>
      <c r="K14" s="7">
        <v>1853.19</v>
      </c>
      <c r="L14" s="8">
        <v>1E-4</v>
      </c>
      <c r="M14" s="8">
        <v>7.5499999999999998E-2</v>
      </c>
      <c r="N14" s="8">
        <v>5.5999999999999999E-3</v>
      </c>
    </row>
    <row r="15" spans="2:14">
      <c r="B15" s="13" t="s">
        <v>778</v>
      </c>
      <c r="C15" s="14"/>
      <c r="D15" s="20"/>
      <c r="E15" s="13"/>
      <c r="F15" s="13"/>
      <c r="G15" s="13"/>
      <c r="H15" s="15">
        <v>63505.01</v>
      </c>
      <c r="K15" s="15">
        <v>467.96</v>
      </c>
      <c r="M15" s="16">
        <v>1.9099999999999999E-2</v>
      </c>
      <c r="N15" s="16">
        <v>1.4E-3</v>
      </c>
    </row>
    <row r="16" spans="2:14">
      <c r="B16" s="6" t="s">
        <v>779</v>
      </c>
      <c r="C16" s="17">
        <v>1167584</v>
      </c>
      <c r="D16" s="18" t="s">
        <v>138</v>
      </c>
      <c r="E16" s="18">
        <v>511303661</v>
      </c>
      <c r="F16" s="6" t="s">
        <v>777</v>
      </c>
      <c r="G16" s="6" t="s">
        <v>101</v>
      </c>
      <c r="H16" s="7">
        <v>13100</v>
      </c>
      <c r="I16" s="7">
        <v>1980</v>
      </c>
      <c r="J16" s="7">
        <v>0</v>
      </c>
      <c r="K16" s="7">
        <v>259.38</v>
      </c>
      <c r="L16" s="8">
        <v>6.9999999999999999E-4</v>
      </c>
      <c r="M16" s="8">
        <v>1.06E-2</v>
      </c>
      <c r="N16" s="8">
        <v>8.0000000000000004E-4</v>
      </c>
    </row>
    <row r="17" spans="2:14">
      <c r="B17" s="6" t="s">
        <v>780</v>
      </c>
      <c r="C17" s="17">
        <v>11187853</v>
      </c>
      <c r="D17" s="18" t="s">
        <v>138</v>
      </c>
      <c r="E17" s="6"/>
      <c r="F17" s="6" t="s">
        <v>777</v>
      </c>
      <c r="G17" s="6" t="s">
        <v>101</v>
      </c>
      <c r="H17" s="7">
        <v>0.01</v>
      </c>
      <c r="I17" s="7">
        <v>0</v>
      </c>
      <c r="J17" s="7">
        <v>0</v>
      </c>
      <c r="K17" s="7">
        <v>0</v>
      </c>
      <c r="M17" s="8">
        <v>0</v>
      </c>
      <c r="N17" s="8">
        <v>0</v>
      </c>
    </row>
    <row r="18" spans="2:14">
      <c r="B18" s="6" t="s">
        <v>781</v>
      </c>
      <c r="C18" s="17">
        <v>1143833</v>
      </c>
      <c r="D18" s="18" t="s">
        <v>138</v>
      </c>
      <c r="E18" s="18">
        <v>513534974</v>
      </c>
      <c r="F18" s="6" t="s">
        <v>777</v>
      </c>
      <c r="G18" s="6" t="s">
        <v>101</v>
      </c>
      <c r="H18" s="7">
        <v>50405</v>
      </c>
      <c r="I18" s="7">
        <v>413.8</v>
      </c>
      <c r="J18" s="7">
        <v>0</v>
      </c>
      <c r="K18" s="7">
        <v>208.58</v>
      </c>
      <c r="L18" s="8">
        <v>1E-4</v>
      </c>
      <c r="M18" s="8">
        <v>8.5000000000000006E-3</v>
      </c>
      <c r="N18" s="8">
        <v>5.9999999999999995E-4</v>
      </c>
    </row>
    <row r="19" spans="2:14">
      <c r="B19" s="13" t="s">
        <v>782</v>
      </c>
      <c r="C19" s="14"/>
      <c r="D19" s="20"/>
      <c r="E19" s="13"/>
      <c r="F19" s="13"/>
      <c r="G19" s="13"/>
      <c r="H19" s="15">
        <v>716340</v>
      </c>
      <c r="K19" s="15">
        <v>3576.2</v>
      </c>
      <c r="M19" s="16">
        <v>0.14560000000000001</v>
      </c>
      <c r="N19" s="16">
        <v>1.0800000000000001E-2</v>
      </c>
    </row>
    <row r="20" spans="2:14">
      <c r="B20" s="6" t="s">
        <v>783</v>
      </c>
      <c r="C20" s="17">
        <v>1150747</v>
      </c>
      <c r="D20" s="18" t="s">
        <v>138</v>
      </c>
      <c r="E20" s="18">
        <v>511776783</v>
      </c>
      <c r="F20" s="6" t="s">
        <v>784</v>
      </c>
      <c r="G20" s="6" t="s">
        <v>101</v>
      </c>
      <c r="H20" s="7">
        <v>56040</v>
      </c>
      <c r="I20" s="7">
        <v>407.48</v>
      </c>
      <c r="J20" s="7">
        <v>0</v>
      </c>
      <c r="K20" s="7">
        <v>228.35</v>
      </c>
      <c r="L20" s="8">
        <v>5.0000000000000001E-4</v>
      </c>
      <c r="M20" s="8">
        <v>9.2999999999999992E-3</v>
      </c>
      <c r="N20" s="8">
        <v>6.9999999999999999E-4</v>
      </c>
    </row>
    <row r="21" spans="2:14">
      <c r="B21" s="6" t="s">
        <v>785</v>
      </c>
      <c r="C21" s="17">
        <v>1150762</v>
      </c>
      <c r="D21" s="18" t="s">
        <v>138</v>
      </c>
      <c r="E21" s="18">
        <v>510938608</v>
      </c>
      <c r="F21" s="6" t="s">
        <v>784</v>
      </c>
      <c r="G21" s="6" t="s">
        <v>101</v>
      </c>
      <c r="H21" s="7">
        <v>16500</v>
      </c>
      <c r="I21" s="7">
        <v>3871.43</v>
      </c>
      <c r="J21" s="7">
        <v>0</v>
      </c>
      <c r="K21" s="7">
        <v>638.79</v>
      </c>
      <c r="L21" s="8">
        <v>6.9999999999999999E-4</v>
      </c>
      <c r="M21" s="8">
        <v>2.5999999999999999E-2</v>
      </c>
      <c r="N21" s="8">
        <v>1.9E-3</v>
      </c>
    </row>
    <row r="22" spans="2:14">
      <c r="B22" s="6" t="s">
        <v>786</v>
      </c>
      <c r="C22" s="17">
        <v>1146232</v>
      </c>
      <c r="D22" s="18" t="s">
        <v>138</v>
      </c>
      <c r="E22" s="18">
        <v>510938608</v>
      </c>
      <c r="F22" s="6" t="s">
        <v>784</v>
      </c>
      <c r="G22" s="6" t="s">
        <v>101</v>
      </c>
      <c r="H22" s="7">
        <v>18800</v>
      </c>
      <c r="I22" s="7">
        <v>3322.82</v>
      </c>
      <c r="J22" s="7">
        <v>0</v>
      </c>
      <c r="K22" s="7">
        <v>624.69000000000005</v>
      </c>
      <c r="L22" s="8">
        <v>1E-4</v>
      </c>
      <c r="M22" s="8">
        <v>2.5399999999999999E-2</v>
      </c>
      <c r="N22" s="8">
        <v>1.9E-3</v>
      </c>
    </row>
    <row r="23" spans="2:14">
      <c r="B23" s="6" t="s">
        <v>787</v>
      </c>
      <c r="C23" s="17">
        <v>1145101</v>
      </c>
      <c r="D23" s="18" t="s">
        <v>138</v>
      </c>
      <c r="E23" s="18">
        <v>513534974</v>
      </c>
      <c r="F23" s="6" t="s">
        <v>784</v>
      </c>
      <c r="G23" s="6" t="s">
        <v>101</v>
      </c>
      <c r="H23" s="7">
        <v>625000</v>
      </c>
      <c r="I23" s="7">
        <v>333.5</v>
      </c>
      <c r="J23" s="7">
        <v>0</v>
      </c>
      <c r="K23" s="7">
        <v>2084.38</v>
      </c>
      <c r="L23" s="8">
        <v>2.9999999999999997E-4</v>
      </c>
      <c r="M23" s="8">
        <v>8.4900000000000003E-2</v>
      </c>
      <c r="N23" s="8">
        <v>6.3E-3</v>
      </c>
    </row>
    <row r="24" spans="2:14">
      <c r="B24" s="13" t="s">
        <v>788</v>
      </c>
      <c r="C24" s="14"/>
      <c r="D24" s="20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789</v>
      </c>
      <c r="C25" s="14"/>
      <c r="D25" s="20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790</v>
      </c>
      <c r="C26" s="14"/>
      <c r="D26" s="20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 ht="13">
      <c r="B27" s="3" t="s">
        <v>118</v>
      </c>
      <c r="C27" s="12"/>
      <c r="D27" s="19"/>
      <c r="E27" s="3"/>
      <c r="F27" s="3"/>
      <c r="G27" s="3"/>
      <c r="H27" s="9">
        <v>101801</v>
      </c>
      <c r="K27" s="9">
        <f>K28+K52+K57</f>
        <v>18663.43</v>
      </c>
      <c r="M27" s="10">
        <v>0.75990000000000002</v>
      </c>
      <c r="N27" s="10">
        <v>5.6500000000000002E-2</v>
      </c>
    </row>
    <row r="28" spans="2:14">
      <c r="B28" s="13" t="s">
        <v>791</v>
      </c>
      <c r="C28" s="14"/>
      <c r="D28" s="20"/>
      <c r="E28" s="13"/>
      <c r="F28" s="13"/>
      <c r="G28" s="13"/>
      <c r="H28" s="15">
        <v>54270</v>
      </c>
      <c r="K28" s="15">
        <f>SUM(K29:K51)</f>
        <v>13362.539999999999</v>
      </c>
      <c r="M28" s="16">
        <v>0.54400000000000004</v>
      </c>
      <c r="N28" s="16">
        <v>4.0399999999999998E-2</v>
      </c>
    </row>
    <row r="29" spans="2:14">
      <c r="B29" s="6" t="s">
        <v>792</v>
      </c>
      <c r="C29" s="17" t="s">
        <v>793</v>
      </c>
      <c r="D29" s="18" t="s">
        <v>683</v>
      </c>
      <c r="E29" s="6"/>
      <c r="F29" s="6" t="s">
        <v>777</v>
      </c>
      <c r="G29" s="6" t="s">
        <v>44</v>
      </c>
      <c r="H29" s="7">
        <v>3567</v>
      </c>
      <c r="I29" s="7">
        <v>5940</v>
      </c>
      <c r="J29" s="7">
        <v>0</v>
      </c>
      <c r="K29" s="7">
        <v>729.08</v>
      </c>
      <c r="L29" s="8">
        <v>0</v>
      </c>
      <c r="M29" s="8">
        <v>2.9700000000000001E-2</v>
      </c>
      <c r="N29" s="8">
        <v>2.2000000000000001E-3</v>
      </c>
    </row>
    <row r="30" spans="2:14">
      <c r="B30" s="6" t="s">
        <v>794</v>
      </c>
      <c r="C30" s="17" t="s">
        <v>795</v>
      </c>
      <c r="D30" s="18" t="s">
        <v>683</v>
      </c>
      <c r="E30" s="6"/>
      <c r="F30" s="6" t="s">
        <v>777</v>
      </c>
      <c r="G30" s="6" t="s">
        <v>44</v>
      </c>
      <c r="H30" s="7">
        <v>1570</v>
      </c>
      <c r="I30" s="7">
        <v>6818</v>
      </c>
      <c r="J30" s="7">
        <v>0</v>
      </c>
      <c r="K30" s="7">
        <v>368.33</v>
      </c>
      <c r="L30" s="8">
        <v>5.0000000000000001E-4</v>
      </c>
      <c r="M30" s="8">
        <v>1.4999999999999999E-2</v>
      </c>
      <c r="N30" s="8">
        <v>1.1000000000000001E-3</v>
      </c>
    </row>
    <row r="31" spans="2:14">
      <c r="B31" s="6" t="s">
        <v>796</v>
      </c>
      <c r="C31" s="17" t="s">
        <v>797</v>
      </c>
      <c r="D31" s="18" t="s">
        <v>172</v>
      </c>
      <c r="E31" s="6"/>
      <c r="F31" s="6" t="s">
        <v>777</v>
      </c>
      <c r="G31" s="6" t="s">
        <v>44</v>
      </c>
      <c r="H31" s="7">
        <v>1021</v>
      </c>
      <c r="I31" s="7">
        <v>5223</v>
      </c>
      <c r="J31" s="7">
        <v>0</v>
      </c>
      <c r="K31" s="7">
        <v>183.5</v>
      </c>
      <c r="M31" s="8">
        <v>7.4999999999999997E-3</v>
      </c>
      <c r="N31" s="8">
        <v>5.9999999999999995E-4</v>
      </c>
    </row>
    <row r="32" spans="2:14">
      <c r="B32" s="6" t="s">
        <v>798</v>
      </c>
      <c r="C32" s="17" t="s">
        <v>799</v>
      </c>
      <c r="D32" s="18" t="s">
        <v>557</v>
      </c>
      <c r="E32" s="6"/>
      <c r="F32" s="6" t="s">
        <v>777</v>
      </c>
      <c r="G32" s="6" t="s">
        <v>44</v>
      </c>
      <c r="H32" s="7">
        <v>1726</v>
      </c>
      <c r="I32" s="7">
        <v>11722</v>
      </c>
      <c r="J32" s="7">
        <v>0</v>
      </c>
      <c r="K32" s="7">
        <v>696.19</v>
      </c>
      <c r="L32" s="8">
        <v>4.0000000000000002E-4</v>
      </c>
      <c r="M32" s="8">
        <v>2.8299999999999999E-2</v>
      </c>
      <c r="N32" s="8">
        <v>2.0999999999999999E-3</v>
      </c>
    </row>
    <row r="33" spans="2:14">
      <c r="B33" s="6" t="s">
        <v>800</v>
      </c>
      <c r="C33" s="17" t="s">
        <v>801</v>
      </c>
      <c r="D33" s="18" t="s">
        <v>557</v>
      </c>
      <c r="E33" s="6"/>
      <c r="F33" s="6" t="s">
        <v>777</v>
      </c>
      <c r="G33" s="6" t="s">
        <v>44</v>
      </c>
      <c r="H33" s="7">
        <v>3131</v>
      </c>
      <c r="I33" s="7">
        <v>1680</v>
      </c>
      <c r="J33" s="7">
        <v>0</v>
      </c>
      <c r="K33" s="7">
        <v>181</v>
      </c>
      <c r="M33" s="8">
        <v>7.4000000000000003E-3</v>
      </c>
      <c r="N33" s="8">
        <v>5.0000000000000001E-4</v>
      </c>
    </row>
    <row r="34" spans="2:14">
      <c r="B34" s="6" t="s">
        <v>802</v>
      </c>
      <c r="C34" s="17" t="s">
        <v>803</v>
      </c>
      <c r="D34" s="18" t="s">
        <v>683</v>
      </c>
      <c r="E34" s="6"/>
      <c r="F34" s="6" t="s">
        <v>777</v>
      </c>
      <c r="G34" s="6" t="s">
        <v>44</v>
      </c>
      <c r="H34" s="7">
        <v>1626</v>
      </c>
      <c r="I34" s="7">
        <v>10548</v>
      </c>
      <c r="J34" s="7">
        <v>0</v>
      </c>
      <c r="K34" s="7">
        <v>590.16999999999996</v>
      </c>
      <c r="L34" s="8">
        <v>0</v>
      </c>
      <c r="M34" s="8">
        <v>2.4E-2</v>
      </c>
      <c r="N34" s="8">
        <v>1.8E-3</v>
      </c>
    </row>
    <row r="35" spans="2:14">
      <c r="B35" s="6" t="s">
        <v>804</v>
      </c>
      <c r="C35" s="17" t="s">
        <v>805</v>
      </c>
      <c r="D35" s="18" t="s">
        <v>683</v>
      </c>
      <c r="E35" s="6"/>
      <c r="F35" s="6" t="s">
        <v>777</v>
      </c>
      <c r="G35" s="6" t="s">
        <v>44</v>
      </c>
      <c r="H35" s="7">
        <v>76</v>
      </c>
      <c r="I35" s="7">
        <v>31112</v>
      </c>
      <c r="J35" s="7">
        <v>0</v>
      </c>
      <c r="K35" s="7">
        <v>81.36</v>
      </c>
      <c r="L35" s="8">
        <v>0</v>
      </c>
      <c r="M35" s="8">
        <v>3.3E-3</v>
      </c>
      <c r="N35" s="8">
        <v>2.0000000000000001E-4</v>
      </c>
    </row>
    <row r="36" spans="2:14">
      <c r="B36" s="6" t="s">
        <v>806</v>
      </c>
      <c r="C36" s="17" t="s">
        <v>807</v>
      </c>
      <c r="D36" s="18" t="s">
        <v>557</v>
      </c>
      <c r="E36" s="6"/>
      <c r="F36" s="6" t="s">
        <v>777</v>
      </c>
      <c r="G36" s="6" t="s">
        <v>44</v>
      </c>
      <c r="H36" s="7">
        <v>145</v>
      </c>
      <c r="I36" s="7">
        <v>13541</v>
      </c>
      <c r="J36" s="7">
        <v>0</v>
      </c>
      <c r="K36" s="7">
        <v>67.56</v>
      </c>
      <c r="L36" s="8">
        <v>0</v>
      </c>
      <c r="M36" s="8">
        <v>2.8E-3</v>
      </c>
      <c r="N36" s="8">
        <v>2.0000000000000001E-4</v>
      </c>
    </row>
    <row r="37" spans="2:14">
      <c r="B37" s="6" t="s">
        <v>808</v>
      </c>
      <c r="C37" s="17" t="s">
        <v>809</v>
      </c>
      <c r="D37" s="18" t="s">
        <v>683</v>
      </c>
      <c r="E37" s="6"/>
      <c r="F37" s="6" t="s">
        <v>777</v>
      </c>
      <c r="G37" s="6" t="s">
        <v>44</v>
      </c>
      <c r="H37" s="7">
        <v>275</v>
      </c>
      <c r="I37" s="7">
        <v>5573</v>
      </c>
      <c r="J37" s="7">
        <v>0</v>
      </c>
      <c r="K37" s="7">
        <v>52.74</v>
      </c>
      <c r="L37" s="8">
        <v>0</v>
      </c>
      <c r="M37" s="8">
        <v>2.0999999999999999E-3</v>
      </c>
      <c r="N37" s="8">
        <v>2.0000000000000001E-4</v>
      </c>
    </row>
    <row r="38" spans="2:14">
      <c r="B38" s="6" t="s">
        <v>810</v>
      </c>
      <c r="C38" s="17" t="s">
        <v>811</v>
      </c>
      <c r="D38" s="18" t="s">
        <v>541</v>
      </c>
      <c r="E38" s="6"/>
      <c r="F38" s="6" t="s">
        <v>777</v>
      </c>
      <c r="G38" s="6" t="s">
        <v>44</v>
      </c>
      <c r="H38" s="7">
        <v>130</v>
      </c>
      <c r="I38" s="7">
        <v>33962</v>
      </c>
      <c r="J38" s="7">
        <v>0</v>
      </c>
      <c r="K38" s="7">
        <v>151.91999999999999</v>
      </c>
      <c r="L38" s="8">
        <v>0</v>
      </c>
      <c r="M38" s="8">
        <v>6.1999999999999998E-3</v>
      </c>
      <c r="N38" s="8">
        <v>5.0000000000000001E-4</v>
      </c>
    </row>
    <row r="39" spans="2:14">
      <c r="B39" s="6" t="s">
        <v>812</v>
      </c>
      <c r="C39" s="17" t="s">
        <v>813</v>
      </c>
      <c r="D39" s="18" t="s">
        <v>683</v>
      </c>
      <c r="E39" s="6"/>
      <c r="F39" s="6" t="s">
        <v>777</v>
      </c>
      <c r="G39" s="6" t="s">
        <v>44</v>
      </c>
      <c r="H39" s="7">
        <v>115</v>
      </c>
      <c r="I39" s="7">
        <v>29962</v>
      </c>
      <c r="J39" s="7">
        <v>0</v>
      </c>
      <c r="K39" s="7">
        <v>118.56</v>
      </c>
      <c r="L39" s="8">
        <v>0</v>
      </c>
      <c r="M39" s="8">
        <v>4.7999999999999996E-3</v>
      </c>
      <c r="N39" s="8">
        <v>4.0000000000000002E-4</v>
      </c>
    </row>
    <row r="40" spans="2:14">
      <c r="B40" s="6" t="s">
        <v>814</v>
      </c>
      <c r="C40" s="17" t="s">
        <v>1377</v>
      </c>
      <c r="D40" s="18" t="s">
        <v>172</v>
      </c>
      <c r="E40" s="6"/>
      <c r="F40" s="6" t="s">
        <v>777</v>
      </c>
      <c r="G40" s="6" t="s">
        <v>49</v>
      </c>
      <c r="H40" s="7">
        <v>2181</v>
      </c>
      <c r="I40" s="7">
        <v>3490</v>
      </c>
      <c r="J40" s="7">
        <v>0</v>
      </c>
      <c r="K40" s="7">
        <v>306.43</v>
      </c>
      <c r="L40" s="8">
        <v>2.0000000000000001E-4</v>
      </c>
      <c r="M40" s="8">
        <v>1.2500000000000001E-2</v>
      </c>
      <c r="N40" s="8">
        <v>8.9999999999999998E-4</v>
      </c>
    </row>
    <row r="41" spans="2:14">
      <c r="B41" s="6" t="s">
        <v>815</v>
      </c>
      <c r="C41" s="17" t="s">
        <v>816</v>
      </c>
      <c r="D41" s="18" t="s">
        <v>683</v>
      </c>
      <c r="E41" s="6"/>
      <c r="F41" s="6" t="s">
        <v>777</v>
      </c>
      <c r="G41" s="6" t="s">
        <v>44</v>
      </c>
      <c r="H41" s="7">
        <v>978</v>
      </c>
      <c r="I41" s="7">
        <v>5665</v>
      </c>
      <c r="J41" s="7">
        <v>0</v>
      </c>
      <c r="K41" s="7">
        <v>190.64</v>
      </c>
      <c r="L41" s="8">
        <v>0</v>
      </c>
      <c r="M41" s="8">
        <v>7.7999999999999996E-3</v>
      </c>
      <c r="N41" s="8">
        <v>5.9999999999999995E-4</v>
      </c>
    </row>
    <row r="42" spans="2:14">
      <c r="B42" s="6" t="s">
        <v>817</v>
      </c>
      <c r="C42" s="17" t="s">
        <v>818</v>
      </c>
      <c r="D42" s="18" t="s">
        <v>683</v>
      </c>
      <c r="E42" s="6"/>
      <c r="F42" s="6" t="s">
        <v>777</v>
      </c>
      <c r="G42" s="6" t="s">
        <v>44</v>
      </c>
      <c r="H42" s="7">
        <v>396</v>
      </c>
      <c r="I42" s="7">
        <v>19893</v>
      </c>
      <c r="J42" s="7">
        <v>0</v>
      </c>
      <c r="K42" s="7">
        <v>271.07</v>
      </c>
      <c r="L42" s="8">
        <v>0</v>
      </c>
      <c r="M42" s="8">
        <v>1.0999999999999999E-2</v>
      </c>
      <c r="N42" s="8">
        <v>8.0000000000000004E-4</v>
      </c>
    </row>
    <row r="43" spans="2:14">
      <c r="B43" s="6" t="s">
        <v>819</v>
      </c>
      <c r="C43" s="17" t="s">
        <v>820</v>
      </c>
      <c r="D43" s="18" t="s">
        <v>683</v>
      </c>
      <c r="E43" s="6"/>
      <c r="F43" s="6" t="s">
        <v>777</v>
      </c>
      <c r="G43" s="6" t="s">
        <v>44</v>
      </c>
      <c r="H43" s="7">
        <v>4790</v>
      </c>
      <c r="I43" s="7">
        <v>3947</v>
      </c>
      <c r="J43" s="7">
        <v>0</v>
      </c>
      <c r="K43" s="7">
        <v>650.55999999999995</v>
      </c>
      <c r="L43" s="8">
        <v>2.9999999999999997E-4</v>
      </c>
      <c r="M43" s="8">
        <v>2.6499999999999999E-2</v>
      </c>
      <c r="N43" s="8">
        <v>2E-3</v>
      </c>
    </row>
    <row r="44" spans="2:14">
      <c r="B44" s="6" t="s">
        <v>821</v>
      </c>
      <c r="C44" s="17" t="s">
        <v>822</v>
      </c>
      <c r="D44" s="18" t="s">
        <v>823</v>
      </c>
      <c r="E44" s="6"/>
      <c r="F44" s="6" t="s">
        <v>777</v>
      </c>
      <c r="G44" s="6" t="s">
        <v>45</v>
      </c>
      <c r="H44" s="7">
        <v>11259</v>
      </c>
      <c r="I44" s="7">
        <v>168600</v>
      </c>
      <c r="J44" s="7">
        <v>0</v>
      </c>
      <c r="K44" s="7">
        <v>617.80999999999995</v>
      </c>
      <c r="L44" s="8">
        <v>0</v>
      </c>
      <c r="M44" s="8">
        <v>2.52E-2</v>
      </c>
      <c r="N44" s="8">
        <v>1.9E-3</v>
      </c>
    </row>
    <row r="45" spans="2:14">
      <c r="B45" s="6" t="s">
        <v>824</v>
      </c>
      <c r="C45" s="17" t="s">
        <v>825</v>
      </c>
      <c r="D45" s="18" t="s">
        <v>683</v>
      </c>
      <c r="E45" s="6"/>
      <c r="F45" s="6" t="s">
        <v>777</v>
      </c>
      <c r="G45" s="6" t="s">
        <v>44</v>
      </c>
      <c r="H45" s="7">
        <v>1784</v>
      </c>
      <c r="I45" s="7">
        <v>3533</v>
      </c>
      <c r="J45" s="7">
        <v>0</v>
      </c>
      <c r="K45" s="7">
        <v>216.88</v>
      </c>
      <c r="L45" s="8">
        <v>1E-4</v>
      </c>
      <c r="M45" s="8">
        <v>8.8000000000000005E-3</v>
      </c>
      <c r="N45" s="8">
        <v>6.9999999999999999E-4</v>
      </c>
    </row>
    <row r="46" spans="2:14">
      <c r="B46" s="6" t="s">
        <v>826</v>
      </c>
      <c r="C46" s="17" t="s">
        <v>827</v>
      </c>
      <c r="D46" s="18" t="s">
        <v>557</v>
      </c>
      <c r="E46" s="6"/>
      <c r="F46" s="6" t="s">
        <v>777</v>
      </c>
      <c r="G46" s="6" t="s">
        <v>44</v>
      </c>
      <c r="H46" s="7">
        <v>2423</v>
      </c>
      <c r="I46" s="7">
        <v>27784</v>
      </c>
      <c r="J46" s="7">
        <v>2.4300000000000002</v>
      </c>
      <c r="K46" s="7">
        <f>2316.5+J46</f>
        <v>2318.9299999999998</v>
      </c>
      <c r="L46" s="8">
        <v>0</v>
      </c>
      <c r="M46" s="8">
        <v>9.4299999999999995E-2</v>
      </c>
      <c r="N46" s="8">
        <v>7.0000000000000001E-3</v>
      </c>
    </row>
    <row r="47" spans="2:14">
      <c r="B47" s="6" t="s">
        <v>828</v>
      </c>
      <c r="C47" s="17" t="s">
        <v>829</v>
      </c>
      <c r="D47" s="18" t="s">
        <v>541</v>
      </c>
      <c r="E47" s="6"/>
      <c r="F47" s="6" t="s">
        <v>777</v>
      </c>
      <c r="G47" s="6" t="s">
        <v>44</v>
      </c>
      <c r="H47" s="7">
        <v>1746</v>
      </c>
      <c r="I47" s="7">
        <v>62558</v>
      </c>
      <c r="J47" s="7">
        <v>0</v>
      </c>
      <c r="K47" s="7">
        <v>3758.48</v>
      </c>
      <c r="L47" s="8">
        <v>1E-4</v>
      </c>
      <c r="M47" s="8">
        <v>0.153</v>
      </c>
      <c r="N47" s="8">
        <v>1.14E-2</v>
      </c>
    </row>
    <row r="48" spans="2:14">
      <c r="B48" s="6" t="s">
        <v>830</v>
      </c>
      <c r="C48" s="17" t="s">
        <v>831</v>
      </c>
      <c r="D48" s="18" t="s">
        <v>683</v>
      </c>
      <c r="E48" s="6"/>
      <c r="F48" s="6" t="s">
        <v>777</v>
      </c>
      <c r="G48" s="6" t="s">
        <v>44</v>
      </c>
      <c r="H48" s="7">
        <v>408</v>
      </c>
      <c r="I48" s="7">
        <v>11143</v>
      </c>
      <c r="J48" s="7">
        <v>0</v>
      </c>
      <c r="K48" s="7">
        <v>156.44</v>
      </c>
      <c r="L48" s="8">
        <v>0</v>
      </c>
      <c r="M48" s="8">
        <v>6.4000000000000003E-3</v>
      </c>
      <c r="N48" s="8">
        <v>5.0000000000000001E-4</v>
      </c>
    </row>
    <row r="49" spans="2:14">
      <c r="B49" s="6" t="s">
        <v>832</v>
      </c>
      <c r="C49" s="17" t="s">
        <v>833</v>
      </c>
      <c r="D49" s="18" t="s">
        <v>683</v>
      </c>
      <c r="E49" s="6"/>
      <c r="F49" s="6" t="s">
        <v>777</v>
      </c>
      <c r="G49" s="6" t="s">
        <v>44</v>
      </c>
      <c r="H49" s="7">
        <v>12004</v>
      </c>
      <c r="I49" s="7">
        <v>2407</v>
      </c>
      <c r="J49" s="7">
        <v>0</v>
      </c>
      <c r="K49" s="7">
        <v>994.23</v>
      </c>
      <c r="L49" s="8">
        <v>0</v>
      </c>
      <c r="M49" s="8">
        <v>4.0500000000000001E-2</v>
      </c>
      <c r="N49" s="8">
        <v>3.0000000000000001E-3</v>
      </c>
    </row>
    <row r="50" spans="2:14">
      <c r="B50" s="6" t="s">
        <v>834</v>
      </c>
      <c r="C50" s="17" t="s">
        <v>835</v>
      </c>
      <c r="D50" s="18" t="s">
        <v>683</v>
      </c>
      <c r="E50" s="6"/>
      <c r="F50" s="6" t="s">
        <v>777</v>
      </c>
      <c r="G50" s="6" t="s">
        <v>44</v>
      </c>
      <c r="H50" s="7">
        <v>2143</v>
      </c>
      <c r="I50" s="7">
        <v>7698</v>
      </c>
      <c r="J50" s="7">
        <v>0</v>
      </c>
      <c r="K50" s="7">
        <v>567.66</v>
      </c>
      <c r="L50" s="8">
        <v>0</v>
      </c>
      <c r="M50" s="8">
        <v>2.3099999999999999E-2</v>
      </c>
      <c r="N50" s="8">
        <v>1.6999999999999999E-3</v>
      </c>
    </row>
    <row r="51" spans="2:14">
      <c r="B51" s="6" t="s">
        <v>836</v>
      </c>
      <c r="C51" s="17" t="s">
        <v>837</v>
      </c>
      <c r="D51" s="18" t="s">
        <v>557</v>
      </c>
      <c r="E51" s="6"/>
      <c r="F51" s="6" t="s">
        <v>777</v>
      </c>
      <c r="G51" s="6" t="s">
        <v>44</v>
      </c>
      <c r="H51" s="7">
        <v>776</v>
      </c>
      <c r="I51" s="7">
        <v>3483</v>
      </c>
      <c r="J51" s="7">
        <v>0</v>
      </c>
      <c r="K51" s="7">
        <v>93</v>
      </c>
      <c r="L51" s="8">
        <v>0</v>
      </c>
      <c r="M51" s="8">
        <v>3.8E-3</v>
      </c>
      <c r="N51" s="8">
        <v>2.9999999999999997E-4</v>
      </c>
    </row>
    <row r="52" spans="2:14">
      <c r="B52" s="13" t="s">
        <v>838</v>
      </c>
      <c r="C52" s="14"/>
      <c r="D52" s="20"/>
      <c r="E52" s="13"/>
      <c r="F52" s="13"/>
      <c r="G52" s="13"/>
      <c r="H52" s="15">
        <v>44934</v>
      </c>
      <c r="K52" s="15">
        <v>3655.01</v>
      </c>
      <c r="M52" s="16">
        <v>0.14879999999999999</v>
      </c>
      <c r="N52" s="16">
        <v>1.11E-2</v>
      </c>
    </row>
    <row r="53" spans="2:14">
      <c r="B53" s="6" t="s">
        <v>839</v>
      </c>
      <c r="C53" s="17" t="s">
        <v>840</v>
      </c>
      <c r="D53" s="18" t="s">
        <v>541</v>
      </c>
      <c r="E53" s="6"/>
      <c r="F53" s="6" t="s">
        <v>784</v>
      </c>
      <c r="G53" s="6" t="s">
        <v>44</v>
      </c>
      <c r="H53" s="7">
        <v>3963</v>
      </c>
      <c r="I53" s="7">
        <v>12848</v>
      </c>
      <c r="J53" s="7">
        <v>0</v>
      </c>
      <c r="K53" s="7">
        <v>1752.04</v>
      </c>
      <c r="L53" s="8">
        <v>1E-4</v>
      </c>
      <c r="M53" s="8">
        <v>7.1300000000000002E-2</v>
      </c>
      <c r="N53" s="8">
        <v>5.3E-3</v>
      </c>
    </row>
    <row r="54" spans="2:14">
      <c r="B54" s="6" t="s">
        <v>841</v>
      </c>
      <c r="C54" s="17" t="s">
        <v>842</v>
      </c>
      <c r="D54" s="18" t="s">
        <v>541</v>
      </c>
      <c r="E54" s="6"/>
      <c r="F54" s="6" t="s">
        <v>784</v>
      </c>
      <c r="G54" s="6" t="s">
        <v>44</v>
      </c>
      <c r="H54" s="7">
        <v>2449</v>
      </c>
      <c r="I54" s="7">
        <v>10097</v>
      </c>
      <c r="J54" s="7">
        <v>0</v>
      </c>
      <c r="K54" s="7">
        <v>850.88</v>
      </c>
      <c r="L54" s="8">
        <v>1E-3</v>
      </c>
      <c r="M54" s="8">
        <v>3.4599999999999999E-2</v>
      </c>
      <c r="N54" s="8">
        <v>2.5999999999999999E-3</v>
      </c>
    </row>
    <row r="55" spans="2:14">
      <c r="B55" s="6" t="s">
        <v>843</v>
      </c>
      <c r="C55" s="17" t="s">
        <v>844</v>
      </c>
      <c r="D55" s="18" t="s">
        <v>541</v>
      </c>
      <c r="E55" s="6"/>
      <c r="F55" s="6" t="s">
        <v>784</v>
      </c>
      <c r="G55" s="6" t="s">
        <v>46</v>
      </c>
      <c r="H55" s="7">
        <v>34816</v>
      </c>
      <c r="I55" s="7">
        <v>123</v>
      </c>
      <c r="J55" s="7">
        <v>0</v>
      </c>
      <c r="K55" s="7">
        <v>188.89</v>
      </c>
      <c r="L55" s="8">
        <v>2.0000000000000001E-4</v>
      </c>
      <c r="M55" s="8">
        <v>7.7000000000000002E-3</v>
      </c>
      <c r="N55" s="8">
        <v>5.9999999999999995E-4</v>
      </c>
    </row>
    <row r="56" spans="2:14">
      <c r="B56" s="6" t="s">
        <v>845</v>
      </c>
      <c r="C56" s="17" t="s">
        <v>846</v>
      </c>
      <c r="D56" s="18" t="s">
        <v>541</v>
      </c>
      <c r="E56" s="6"/>
      <c r="F56" s="6" t="s">
        <v>784</v>
      </c>
      <c r="G56" s="6" t="s">
        <v>44</v>
      </c>
      <c r="H56" s="7">
        <v>3706</v>
      </c>
      <c r="I56" s="7">
        <v>6769</v>
      </c>
      <c r="J56" s="7">
        <v>0</v>
      </c>
      <c r="K56" s="7">
        <v>863.21</v>
      </c>
      <c r="L56" s="8">
        <v>1E-4</v>
      </c>
      <c r="M56" s="8">
        <v>3.5099999999999999E-2</v>
      </c>
      <c r="N56" s="8">
        <v>2.5999999999999999E-3</v>
      </c>
    </row>
    <row r="57" spans="2:14">
      <c r="B57" s="13" t="s">
        <v>789</v>
      </c>
      <c r="C57" s="14"/>
      <c r="D57" s="20"/>
      <c r="E57" s="13"/>
      <c r="F57" s="13"/>
      <c r="G57" s="13"/>
      <c r="H57" s="15">
        <v>2597</v>
      </c>
      <c r="K57" s="15">
        <v>1645.88</v>
      </c>
      <c r="M57" s="16">
        <v>6.7000000000000004E-2</v>
      </c>
      <c r="N57" s="16">
        <v>5.0000000000000001E-3</v>
      </c>
    </row>
    <row r="58" spans="2:14">
      <c r="B58" s="6" t="s">
        <v>847</v>
      </c>
      <c r="C58" s="17" t="s">
        <v>848</v>
      </c>
      <c r="D58" s="18" t="s">
        <v>541</v>
      </c>
      <c r="E58" s="6"/>
      <c r="F58" s="6" t="s">
        <v>172</v>
      </c>
      <c r="G58" s="6" t="s">
        <v>44</v>
      </c>
      <c r="H58" s="7">
        <v>2597</v>
      </c>
      <c r="I58" s="7">
        <v>18418</v>
      </c>
      <c r="J58" s="7">
        <v>0</v>
      </c>
      <c r="K58" s="7">
        <v>1645.88</v>
      </c>
      <c r="L58" s="8">
        <v>0</v>
      </c>
      <c r="M58" s="8">
        <v>6.7000000000000004E-2</v>
      </c>
      <c r="N58" s="8">
        <v>5.0000000000000001E-3</v>
      </c>
    </row>
    <row r="59" spans="2:14">
      <c r="B59" s="13" t="s">
        <v>790</v>
      </c>
      <c r="C59" s="14"/>
      <c r="D59" s="20"/>
      <c r="E59" s="13"/>
      <c r="F59" s="13"/>
      <c r="G59" s="13"/>
      <c r="H59" s="15">
        <v>0</v>
      </c>
      <c r="K59" s="15">
        <v>0</v>
      </c>
      <c r="M59" s="16">
        <v>0</v>
      </c>
      <c r="N59" s="16">
        <v>0</v>
      </c>
    </row>
    <row r="62" spans="2:14">
      <c r="B62" s="6" t="s">
        <v>119</v>
      </c>
      <c r="C62" s="17"/>
      <c r="D62" s="18"/>
      <c r="E62" s="6"/>
      <c r="F62" s="6"/>
      <c r="G62" s="6"/>
    </row>
    <row r="66" spans="2:14" ht="13">
      <c r="B66" s="5" t="s">
        <v>80</v>
      </c>
    </row>
    <row r="69" spans="2:14" ht="15.5">
      <c r="B69" s="25" t="s">
        <v>0</v>
      </c>
      <c r="C69" s="25" t="s">
        <v>1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2:14" ht="15.5">
      <c r="B70" s="25" t="s">
        <v>2</v>
      </c>
      <c r="C70" s="25" t="s">
        <v>1364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2:14" ht="15.5">
      <c r="B71" s="25" t="s">
        <v>4</v>
      </c>
      <c r="C71" s="25" t="s">
        <v>1365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2:14" ht="15.5">
      <c r="B72" s="25" t="s">
        <v>6</v>
      </c>
      <c r="C72" s="25" t="s">
        <v>1366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4" spans="2:14" ht="15.5">
      <c r="B74" s="26" t="s">
        <v>120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2:14" ht="15.5">
      <c r="B75" s="26" t="s">
        <v>773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2:14" ht="13">
      <c r="B76" s="27" t="s">
        <v>82</v>
      </c>
      <c r="C76" s="27" t="s">
        <v>83</v>
      </c>
      <c r="D76" s="27" t="s">
        <v>122</v>
      </c>
      <c r="E76" s="27" t="s">
        <v>84</v>
      </c>
      <c r="F76" s="27" t="s">
        <v>182</v>
      </c>
      <c r="G76" s="27" t="s">
        <v>87</v>
      </c>
      <c r="H76" s="27" t="s">
        <v>125</v>
      </c>
      <c r="I76" s="27" t="s">
        <v>43</v>
      </c>
      <c r="J76" s="27" t="s">
        <v>126</v>
      </c>
      <c r="K76" s="27" t="s">
        <v>90</v>
      </c>
      <c r="L76" s="27" t="s">
        <v>127</v>
      </c>
      <c r="M76" s="27" t="s">
        <v>128</v>
      </c>
      <c r="N76" s="27" t="s">
        <v>129</v>
      </c>
    </row>
    <row r="77" spans="2:14" ht="13.5" thickBot="1">
      <c r="B77" s="28"/>
      <c r="C77" s="28"/>
      <c r="D77" s="28"/>
      <c r="E77" s="28"/>
      <c r="F77" s="28"/>
      <c r="G77" s="28"/>
      <c r="H77" s="28" t="s">
        <v>132</v>
      </c>
      <c r="I77" s="28" t="s">
        <v>133</v>
      </c>
      <c r="J77" s="28" t="s">
        <v>94</v>
      </c>
      <c r="K77" s="28" t="s">
        <v>94</v>
      </c>
      <c r="L77" s="28" t="s">
        <v>93</v>
      </c>
      <c r="M77" s="28" t="s">
        <v>93</v>
      </c>
      <c r="N77" s="28" t="s">
        <v>93</v>
      </c>
    </row>
    <row r="78" spans="2:14" ht="13" thickTop="1"/>
    <row r="79" spans="2:14" ht="13">
      <c r="B79" s="27" t="s">
        <v>774</v>
      </c>
      <c r="C79" s="35"/>
      <c r="D79" s="42"/>
      <c r="E79" s="27"/>
      <c r="F79" s="27"/>
      <c r="G79" s="27"/>
      <c r="H79" s="33">
        <v>895538</v>
      </c>
      <c r="I79" s="24"/>
      <c r="J79" s="24"/>
      <c r="K79" s="33">
        <v>24560.79</v>
      </c>
      <c r="L79" s="24"/>
      <c r="M79" s="34">
        <v>1</v>
      </c>
      <c r="N79" s="34">
        <v>7.4300000000000005E-2</v>
      </c>
    </row>
    <row r="80" spans="2:14" ht="13">
      <c r="B80" s="27" t="s">
        <v>96</v>
      </c>
      <c r="C80" s="35"/>
      <c r="D80" s="42"/>
      <c r="E80" s="27"/>
      <c r="F80" s="27"/>
      <c r="G80" s="27"/>
      <c r="H80" s="33">
        <v>793737</v>
      </c>
      <c r="I80" s="24"/>
      <c r="J80" s="24"/>
      <c r="K80" s="33">
        <v>5897.35</v>
      </c>
      <c r="L80" s="24"/>
      <c r="M80" s="34">
        <v>0.24010000000000001</v>
      </c>
      <c r="N80" s="34">
        <v>1.78E-2</v>
      </c>
    </row>
    <row r="81" spans="2:14">
      <c r="B81" s="36" t="s">
        <v>775</v>
      </c>
      <c r="C81" s="37"/>
      <c r="D81" s="43"/>
      <c r="E81" s="36"/>
      <c r="F81" s="36"/>
      <c r="G81" s="36"/>
      <c r="H81" s="38">
        <v>13892</v>
      </c>
      <c r="I81" s="24"/>
      <c r="J81" s="24"/>
      <c r="K81" s="38">
        <v>1853.19</v>
      </c>
      <c r="L81" s="24"/>
      <c r="M81" s="39">
        <v>7.5499999999999998E-2</v>
      </c>
      <c r="N81" s="39">
        <v>5.5999999999999999E-3</v>
      </c>
    </row>
    <row r="82" spans="2:14">
      <c r="B82" s="30" t="s">
        <v>1367</v>
      </c>
      <c r="C82" s="40">
        <v>1146356</v>
      </c>
      <c r="D82" s="41" t="s">
        <v>138</v>
      </c>
      <c r="E82" s="41">
        <v>510938608</v>
      </c>
      <c r="F82" s="30" t="s">
        <v>777</v>
      </c>
      <c r="G82" s="30" t="s">
        <v>101</v>
      </c>
      <c r="H82" s="31">
        <v>13892</v>
      </c>
      <c r="I82" s="31">
        <v>13340</v>
      </c>
      <c r="J82" s="31">
        <v>0</v>
      </c>
      <c r="K82" s="31">
        <v>1853.19</v>
      </c>
      <c r="L82" s="32">
        <v>1E-4</v>
      </c>
      <c r="M82" s="32">
        <v>7.5499999999999998E-2</v>
      </c>
      <c r="N82" s="32">
        <v>5.5999999999999999E-3</v>
      </c>
    </row>
    <row r="83" spans="2:14">
      <c r="B83" s="36" t="s">
        <v>778</v>
      </c>
      <c r="C83" s="37"/>
      <c r="D83" s="43"/>
      <c r="E83" s="36"/>
      <c r="F83" s="36"/>
      <c r="G83" s="36"/>
      <c r="H83" s="38">
        <v>63505</v>
      </c>
      <c r="I83" s="24"/>
      <c r="J83" s="24"/>
      <c r="K83" s="38">
        <v>467.96</v>
      </c>
      <c r="L83" s="24"/>
      <c r="M83" s="39">
        <v>1.9099999999999999E-2</v>
      </c>
      <c r="N83" s="39">
        <v>1.4E-3</v>
      </c>
    </row>
    <row r="84" spans="2:14">
      <c r="B84" s="30" t="s">
        <v>1368</v>
      </c>
      <c r="C84" s="40">
        <v>1167584</v>
      </c>
      <c r="D84" s="41" t="s">
        <v>138</v>
      </c>
      <c r="E84" s="41">
        <v>511303661</v>
      </c>
      <c r="F84" s="30" t="s">
        <v>777</v>
      </c>
      <c r="G84" s="30" t="s">
        <v>101</v>
      </c>
      <c r="H84" s="31">
        <v>13100</v>
      </c>
      <c r="I84" s="31">
        <v>1980</v>
      </c>
      <c r="J84" s="31">
        <v>0</v>
      </c>
      <c r="K84" s="31">
        <v>259.38</v>
      </c>
      <c r="L84" s="32">
        <v>6.9999999999999999E-4</v>
      </c>
      <c r="M84" s="32">
        <v>1.06E-2</v>
      </c>
      <c r="N84" s="32">
        <v>8.0000000000000004E-4</v>
      </c>
    </row>
    <row r="85" spans="2:14">
      <c r="B85" s="30" t="s">
        <v>781</v>
      </c>
      <c r="C85" s="40">
        <v>1143833</v>
      </c>
      <c r="D85" s="41" t="s">
        <v>138</v>
      </c>
      <c r="E85" s="41">
        <v>513534974</v>
      </c>
      <c r="F85" s="30" t="s">
        <v>777</v>
      </c>
      <c r="G85" s="30" t="s">
        <v>101</v>
      </c>
      <c r="H85" s="31">
        <v>50405</v>
      </c>
      <c r="I85" s="31">
        <v>413.8</v>
      </c>
      <c r="J85" s="31">
        <v>0</v>
      </c>
      <c r="K85" s="31">
        <v>208.58</v>
      </c>
      <c r="L85" s="32">
        <v>1E-4</v>
      </c>
      <c r="M85" s="32">
        <v>8.5000000000000006E-3</v>
      </c>
      <c r="N85" s="32">
        <v>5.9999999999999995E-4</v>
      </c>
    </row>
    <row r="86" spans="2:14">
      <c r="B86" s="36" t="s">
        <v>782</v>
      </c>
      <c r="C86" s="37"/>
      <c r="D86" s="43"/>
      <c r="E86" s="36"/>
      <c r="F86" s="36"/>
      <c r="G86" s="36"/>
      <c r="H86" s="38">
        <v>716340</v>
      </c>
      <c r="I86" s="24"/>
      <c r="J86" s="24"/>
      <c r="K86" s="38">
        <v>3576.2</v>
      </c>
      <c r="L86" s="24"/>
      <c r="M86" s="39">
        <v>0.14560000000000001</v>
      </c>
      <c r="N86" s="39">
        <v>1.0800000000000001E-2</v>
      </c>
    </row>
    <row r="87" spans="2:14">
      <c r="B87" s="30" t="s">
        <v>783</v>
      </c>
      <c r="C87" s="40">
        <v>1150747</v>
      </c>
      <c r="D87" s="41" t="s">
        <v>138</v>
      </c>
      <c r="E87" s="41">
        <v>511776783</v>
      </c>
      <c r="F87" s="30" t="s">
        <v>784</v>
      </c>
      <c r="G87" s="30" t="s">
        <v>101</v>
      </c>
      <c r="H87" s="31">
        <v>56040</v>
      </c>
      <c r="I87" s="31">
        <v>407.48</v>
      </c>
      <c r="J87" s="31">
        <v>0</v>
      </c>
      <c r="K87" s="31">
        <v>228.35</v>
      </c>
      <c r="L87" s="32">
        <v>5.0000000000000001E-4</v>
      </c>
      <c r="M87" s="32">
        <v>9.2999999999999992E-3</v>
      </c>
      <c r="N87" s="32">
        <v>6.9999999999999999E-4</v>
      </c>
    </row>
    <row r="88" spans="2:14">
      <c r="B88" s="30" t="s">
        <v>785</v>
      </c>
      <c r="C88" s="40">
        <v>1150762</v>
      </c>
      <c r="D88" s="41" t="s">
        <v>138</v>
      </c>
      <c r="E88" s="41">
        <v>510938608</v>
      </c>
      <c r="F88" s="30" t="s">
        <v>784</v>
      </c>
      <c r="G88" s="30" t="s">
        <v>101</v>
      </c>
      <c r="H88" s="31">
        <v>16500</v>
      </c>
      <c r="I88" s="31">
        <v>3871.43</v>
      </c>
      <c r="J88" s="31">
        <v>0</v>
      </c>
      <c r="K88" s="31">
        <v>638.79</v>
      </c>
      <c r="L88" s="32">
        <v>6.9999999999999999E-4</v>
      </c>
      <c r="M88" s="32">
        <v>2.5999999999999999E-2</v>
      </c>
      <c r="N88" s="32">
        <v>1.9E-3</v>
      </c>
    </row>
    <row r="89" spans="2:14">
      <c r="B89" s="30" t="s">
        <v>786</v>
      </c>
      <c r="C89" s="40">
        <v>1146232</v>
      </c>
      <c r="D89" s="41" t="s">
        <v>138</v>
      </c>
      <c r="E89" s="41">
        <v>510938608</v>
      </c>
      <c r="F89" s="30" t="s">
        <v>784</v>
      </c>
      <c r="G89" s="30" t="s">
        <v>101</v>
      </c>
      <c r="H89" s="31">
        <v>18800</v>
      </c>
      <c r="I89" s="31">
        <v>3322.82</v>
      </c>
      <c r="J89" s="31">
        <v>0</v>
      </c>
      <c r="K89" s="31">
        <v>624.69000000000005</v>
      </c>
      <c r="L89" s="32">
        <v>1E-4</v>
      </c>
      <c r="M89" s="32">
        <v>2.5399999999999999E-2</v>
      </c>
      <c r="N89" s="32">
        <v>1.9E-3</v>
      </c>
    </row>
    <row r="90" spans="2:14">
      <c r="B90" s="30" t="s">
        <v>1369</v>
      </c>
      <c r="C90" s="40">
        <v>1145101</v>
      </c>
      <c r="D90" s="41" t="s">
        <v>138</v>
      </c>
      <c r="E90" s="41">
        <v>513534974</v>
      </c>
      <c r="F90" s="30" t="s">
        <v>784</v>
      </c>
      <c r="G90" s="30" t="s">
        <v>101</v>
      </c>
      <c r="H90" s="31">
        <v>625000</v>
      </c>
      <c r="I90" s="31">
        <v>333.5</v>
      </c>
      <c r="J90" s="31">
        <v>0</v>
      </c>
      <c r="K90" s="31">
        <v>2084.38</v>
      </c>
      <c r="L90" s="32">
        <v>2.9999999999999997E-4</v>
      </c>
      <c r="M90" s="32">
        <v>8.4900000000000003E-2</v>
      </c>
      <c r="N90" s="32">
        <v>6.3E-3</v>
      </c>
    </row>
    <row r="91" spans="2:14">
      <c r="B91" s="36" t="s">
        <v>788</v>
      </c>
      <c r="C91" s="37"/>
      <c r="D91" s="43"/>
      <c r="E91" s="36"/>
      <c r="F91" s="36"/>
      <c r="G91" s="36"/>
      <c r="H91" s="38">
        <v>0</v>
      </c>
      <c r="I91" s="24"/>
      <c r="J91" s="24"/>
      <c r="K91" s="38">
        <v>0</v>
      </c>
      <c r="L91" s="24"/>
      <c r="M91" s="39">
        <v>0</v>
      </c>
      <c r="N91" s="39">
        <v>0</v>
      </c>
    </row>
    <row r="92" spans="2:14">
      <c r="B92" s="36" t="s">
        <v>789</v>
      </c>
      <c r="C92" s="37"/>
      <c r="D92" s="43"/>
      <c r="E92" s="36"/>
      <c r="F92" s="36"/>
      <c r="G92" s="36"/>
      <c r="H92" s="38">
        <v>0</v>
      </c>
      <c r="I92" s="24"/>
      <c r="J92" s="24"/>
      <c r="K92" s="38">
        <v>0</v>
      </c>
      <c r="L92" s="24"/>
      <c r="M92" s="39">
        <v>0</v>
      </c>
      <c r="N92" s="39">
        <v>0</v>
      </c>
    </row>
    <row r="93" spans="2:14">
      <c r="B93" s="36" t="s">
        <v>790</v>
      </c>
      <c r="C93" s="37"/>
      <c r="D93" s="43"/>
      <c r="E93" s="36"/>
      <c r="F93" s="36"/>
      <c r="G93" s="36"/>
      <c r="H93" s="38">
        <v>0</v>
      </c>
      <c r="I93" s="24"/>
      <c r="J93" s="24"/>
      <c r="K93" s="38">
        <v>0</v>
      </c>
      <c r="L93" s="24"/>
      <c r="M93" s="39">
        <v>0</v>
      </c>
      <c r="N93" s="39">
        <v>0</v>
      </c>
    </row>
    <row r="94" spans="2:14" ht="13">
      <c r="B94" s="27" t="s">
        <v>118</v>
      </c>
      <c r="C94" s="35"/>
      <c r="D94" s="42"/>
      <c r="E94" s="27"/>
      <c r="F94" s="27"/>
      <c r="G94" s="27"/>
      <c r="H94" s="33">
        <v>101801</v>
      </c>
      <c r="I94" s="24"/>
      <c r="J94" s="24"/>
      <c r="K94" s="33">
        <v>18663.439999999999</v>
      </c>
      <c r="L94" s="24"/>
      <c r="M94" s="34">
        <v>0.75990000000000002</v>
      </c>
      <c r="N94" s="34">
        <v>5.6500000000000002E-2</v>
      </c>
    </row>
    <row r="95" spans="2:14">
      <c r="B95" s="36" t="s">
        <v>791</v>
      </c>
      <c r="C95" s="37"/>
      <c r="D95" s="43"/>
      <c r="E95" s="36"/>
      <c r="F95" s="36"/>
      <c r="G95" s="36"/>
      <c r="H95" s="38">
        <v>54270</v>
      </c>
      <c r="I95" s="24"/>
      <c r="J95" s="24"/>
      <c r="K95" s="38">
        <v>13362.54</v>
      </c>
      <c r="L95" s="24"/>
      <c r="M95" s="39">
        <v>0.54410000000000003</v>
      </c>
      <c r="N95" s="39">
        <v>4.0399999999999998E-2</v>
      </c>
    </row>
    <row r="96" spans="2:14">
      <c r="B96" s="30" t="s">
        <v>792</v>
      </c>
      <c r="C96" s="40" t="s">
        <v>793</v>
      </c>
      <c r="D96" s="41" t="s">
        <v>683</v>
      </c>
      <c r="E96" s="30"/>
      <c r="F96" s="30" t="s">
        <v>777</v>
      </c>
      <c r="G96" s="30" t="s">
        <v>44</v>
      </c>
      <c r="H96" s="31">
        <v>3567</v>
      </c>
      <c r="I96" s="31">
        <v>5940</v>
      </c>
      <c r="J96" s="31">
        <v>0</v>
      </c>
      <c r="K96" s="31">
        <v>729.08</v>
      </c>
      <c r="L96" s="32">
        <v>0</v>
      </c>
      <c r="M96" s="32">
        <v>2.9700000000000001E-2</v>
      </c>
      <c r="N96" s="32">
        <v>2.2000000000000001E-3</v>
      </c>
    </row>
    <row r="97" spans="2:14">
      <c r="B97" s="30" t="s">
        <v>796</v>
      </c>
      <c r="C97" s="40" t="s">
        <v>797</v>
      </c>
      <c r="D97" s="41" t="s">
        <v>683</v>
      </c>
      <c r="E97" s="30"/>
      <c r="F97" s="30" t="s">
        <v>777</v>
      </c>
      <c r="G97" s="30" t="s">
        <v>44</v>
      </c>
      <c r="H97" s="31">
        <v>1021</v>
      </c>
      <c r="I97" s="31">
        <v>5223</v>
      </c>
      <c r="J97" s="31">
        <v>0</v>
      </c>
      <c r="K97" s="31">
        <v>183.5</v>
      </c>
      <c r="L97" s="32">
        <v>1E-4</v>
      </c>
      <c r="M97" s="32">
        <v>7.4999999999999997E-3</v>
      </c>
      <c r="N97" s="32">
        <v>5.9999999999999995E-4</v>
      </c>
    </row>
    <row r="98" spans="2:14">
      <c r="B98" s="30" t="s">
        <v>1370</v>
      </c>
      <c r="C98" s="40" t="s">
        <v>799</v>
      </c>
      <c r="D98" s="41" t="s">
        <v>557</v>
      </c>
      <c r="E98" s="30"/>
      <c r="F98" s="30" t="s">
        <v>777</v>
      </c>
      <c r="G98" s="30" t="s">
        <v>44</v>
      </c>
      <c r="H98" s="31">
        <v>1726</v>
      </c>
      <c r="I98" s="31">
        <v>11722</v>
      </c>
      <c r="J98" s="31">
        <v>0</v>
      </c>
      <c r="K98" s="31">
        <v>696.19</v>
      </c>
      <c r="L98" s="32">
        <v>1E-4</v>
      </c>
      <c r="M98" s="32">
        <v>2.8299999999999999E-2</v>
      </c>
      <c r="N98" s="32">
        <v>2.0999999999999999E-3</v>
      </c>
    </row>
    <row r="99" spans="2:14">
      <c r="B99" s="30" t="s">
        <v>1371</v>
      </c>
      <c r="C99" s="40" t="s">
        <v>833</v>
      </c>
      <c r="D99" s="41" t="s">
        <v>683</v>
      </c>
      <c r="E99" s="30"/>
      <c r="F99" s="30" t="s">
        <v>777</v>
      </c>
      <c r="G99" s="30" t="s">
        <v>44</v>
      </c>
      <c r="H99" s="31">
        <v>12004</v>
      </c>
      <c r="I99" s="31">
        <v>2407</v>
      </c>
      <c r="J99" s="31">
        <v>0</v>
      </c>
      <c r="K99" s="31">
        <v>994.23</v>
      </c>
      <c r="L99" s="32">
        <v>0</v>
      </c>
      <c r="M99" s="32">
        <v>4.0500000000000001E-2</v>
      </c>
      <c r="N99" s="32">
        <v>3.0000000000000001E-3</v>
      </c>
    </row>
    <row r="100" spans="2:14">
      <c r="B100" s="30" t="s">
        <v>800</v>
      </c>
      <c r="C100" s="40" t="s">
        <v>801</v>
      </c>
      <c r="D100" s="41" t="s">
        <v>557</v>
      </c>
      <c r="E100" s="30"/>
      <c r="F100" s="30" t="s">
        <v>777</v>
      </c>
      <c r="G100" s="30" t="s">
        <v>44</v>
      </c>
      <c r="H100" s="31">
        <v>3131</v>
      </c>
      <c r="I100" s="31">
        <v>1680</v>
      </c>
      <c r="J100" s="31">
        <v>0</v>
      </c>
      <c r="K100" s="31">
        <v>181</v>
      </c>
      <c r="L100" s="32">
        <v>1E-4</v>
      </c>
      <c r="M100" s="32">
        <v>7.4000000000000003E-3</v>
      </c>
      <c r="N100" s="32">
        <v>5.0000000000000001E-4</v>
      </c>
    </row>
    <row r="101" spans="2:14">
      <c r="B101" s="30" t="s">
        <v>1372</v>
      </c>
      <c r="C101" s="40" t="s">
        <v>803</v>
      </c>
      <c r="D101" s="41" t="s">
        <v>683</v>
      </c>
      <c r="E101" s="30"/>
      <c r="F101" s="30" t="s">
        <v>777</v>
      </c>
      <c r="G101" s="30" t="s">
        <v>44</v>
      </c>
      <c r="H101" s="31">
        <v>1626</v>
      </c>
      <c r="I101" s="31">
        <v>10548</v>
      </c>
      <c r="J101" s="31">
        <v>0</v>
      </c>
      <c r="K101" s="31">
        <v>590.16999999999996</v>
      </c>
      <c r="L101" s="32">
        <v>0</v>
      </c>
      <c r="M101" s="32">
        <v>2.4E-2</v>
      </c>
      <c r="N101" s="32">
        <v>1.8E-3</v>
      </c>
    </row>
    <row r="102" spans="2:14">
      <c r="B102" s="30" t="s">
        <v>1373</v>
      </c>
      <c r="C102" s="40" t="s">
        <v>835</v>
      </c>
      <c r="D102" s="41" t="s">
        <v>683</v>
      </c>
      <c r="E102" s="30"/>
      <c r="F102" s="30" t="s">
        <v>777</v>
      </c>
      <c r="G102" s="30" t="s">
        <v>44</v>
      </c>
      <c r="H102" s="31">
        <v>2143</v>
      </c>
      <c r="I102" s="31">
        <v>7698</v>
      </c>
      <c r="J102" s="31">
        <v>0</v>
      </c>
      <c r="K102" s="31">
        <v>567.66</v>
      </c>
      <c r="L102" s="32">
        <v>0</v>
      </c>
      <c r="M102" s="32">
        <v>2.3099999999999999E-2</v>
      </c>
      <c r="N102" s="32">
        <v>1.6999999999999999E-3</v>
      </c>
    </row>
    <row r="103" spans="2:14">
      <c r="B103" s="30" t="s">
        <v>810</v>
      </c>
      <c r="C103" s="40" t="s">
        <v>811</v>
      </c>
      <c r="D103" s="41" t="s">
        <v>541</v>
      </c>
      <c r="E103" s="30"/>
      <c r="F103" s="30" t="s">
        <v>777</v>
      </c>
      <c r="G103" s="30" t="s">
        <v>44</v>
      </c>
      <c r="H103" s="31">
        <v>130</v>
      </c>
      <c r="I103" s="31">
        <v>33962</v>
      </c>
      <c r="J103" s="31">
        <v>0</v>
      </c>
      <c r="K103" s="31">
        <v>151.91999999999999</v>
      </c>
      <c r="L103" s="32">
        <v>0</v>
      </c>
      <c r="M103" s="32">
        <v>6.1999999999999998E-3</v>
      </c>
      <c r="N103" s="32">
        <v>5.0000000000000001E-4</v>
      </c>
    </row>
    <row r="104" spans="2:14">
      <c r="B104" s="30" t="s">
        <v>1374</v>
      </c>
      <c r="C104" s="40" t="s">
        <v>818</v>
      </c>
      <c r="D104" s="41" t="s">
        <v>683</v>
      </c>
      <c r="E104" s="30"/>
      <c r="F104" s="30" t="s">
        <v>777</v>
      </c>
      <c r="G104" s="30" t="s">
        <v>44</v>
      </c>
      <c r="H104" s="31">
        <v>396</v>
      </c>
      <c r="I104" s="31">
        <v>19893</v>
      </c>
      <c r="J104" s="31">
        <v>0</v>
      </c>
      <c r="K104" s="31">
        <v>271.07</v>
      </c>
      <c r="L104" s="32">
        <v>1E-4</v>
      </c>
      <c r="M104" s="32">
        <v>1.0999999999999999E-2</v>
      </c>
      <c r="N104" s="32">
        <v>8.0000000000000004E-4</v>
      </c>
    </row>
    <row r="105" spans="2:14">
      <c r="B105" s="30" t="s">
        <v>1375</v>
      </c>
      <c r="C105" s="40" t="s">
        <v>816</v>
      </c>
      <c r="D105" s="41" t="s">
        <v>683</v>
      </c>
      <c r="E105" s="30"/>
      <c r="F105" s="30" t="s">
        <v>777</v>
      </c>
      <c r="G105" s="30" t="s">
        <v>44</v>
      </c>
      <c r="H105" s="31">
        <v>978</v>
      </c>
      <c r="I105" s="31">
        <v>5665</v>
      </c>
      <c r="J105" s="31">
        <v>0</v>
      </c>
      <c r="K105" s="31">
        <v>190.64</v>
      </c>
      <c r="L105" s="32">
        <v>0</v>
      </c>
      <c r="M105" s="32">
        <v>7.7999999999999996E-3</v>
      </c>
      <c r="N105" s="32">
        <v>5.9999999999999995E-4</v>
      </c>
    </row>
    <row r="106" spans="2:14">
      <c r="B106" s="30" t="s">
        <v>812</v>
      </c>
      <c r="C106" s="40" t="s">
        <v>813</v>
      </c>
      <c r="D106" s="41" t="s">
        <v>683</v>
      </c>
      <c r="E106" s="30"/>
      <c r="F106" s="30" t="s">
        <v>777</v>
      </c>
      <c r="G106" s="30" t="s">
        <v>44</v>
      </c>
      <c r="H106" s="31">
        <v>115</v>
      </c>
      <c r="I106" s="31">
        <v>29962</v>
      </c>
      <c r="J106" s="31">
        <v>0</v>
      </c>
      <c r="K106" s="31">
        <v>118.56</v>
      </c>
      <c r="L106" s="32">
        <v>0</v>
      </c>
      <c r="M106" s="32">
        <v>4.7999999999999996E-3</v>
      </c>
      <c r="N106" s="32">
        <v>4.0000000000000002E-4</v>
      </c>
    </row>
    <row r="107" spans="2:14">
      <c r="B107" s="30" t="s">
        <v>1376</v>
      </c>
      <c r="C107" s="40" t="s">
        <v>1377</v>
      </c>
      <c r="D107" s="41" t="s">
        <v>172</v>
      </c>
      <c r="E107" s="30"/>
      <c r="F107" s="30" t="s">
        <v>777</v>
      </c>
      <c r="G107" s="30" t="s">
        <v>49</v>
      </c>
      <c r="H107" s="31">
        <v>2181</v>
      </c>
      <c r="I107" s="31">
        <v>3490</v>
      </c>
      <c r="J107" s="31">
        <v>0</v>
      </c>
      <c r="K107" s="31">
        <v>306.43</v>
      </c>
      <c r="L107" s="32">
        <v>2.0000000000000001E-4</v>
      </c>
      <c r="M107" s="32">
        <v>1.2500000000000001E-2</v>
      </c>
      <c r="N107" s="32">
        <v>8.9999999999999998E-4</v>
      </c>
    </row>
    <row r="108" spans="2:14">
      <c r="B108" s="30" t="s">
        <v>1378</v>
      </c>
      <c r="C108" s="40" t="s">
        <v>837</v>
      </c>
      <c r="D108" s="41" t="s">
        <v>557</v>
      </c>
      <c r="E108" s="30"/>
      <c r="F108" s="30" t="s">
        <v>777</v>
      </c>
      <c r="G108" s="30" t="s">
        <v>44</v>
      </c>
      <c r="H108" s="31">
        <v>776</v>
      </c>
      <c r="I108" s="31">
        <v>3483</v>
      </c>
      <c r="J108" s="31">
        <v>0</v>
      </c>
      <c r="K108" s="31">
        <v>93</v>
      </c>
      <c r="L108" s="32">
        <v>0</v>
      </c>
      <c r="M108" s="32">
        <v>3.8E-3</v>
      </c>
      <c r="N108" s="32">
        <v>2.9999999999999997E-4</v>
      </c>
    </row>
    <row r="109" spans="2:14">
      <c r="B109" s="30" t="s">
        <v>1379</v>
      </c>
      <c r="C109" s="40" t="s">
        <v>805</v>
      </c>
      <c r="D109" s="41" t="s">
        <v>683</v>
      </c>
      <c r="E109" s="30"/>
      <c r="F109" s="30" t="s">
        <v>777</v>
      </c>
      <c r="G109" s="30" t="s">
        <v>44</v>
      </c>
      <c r="H109" s="31">
        <v>76</v>
      </c>
      <c r="I109" s="31">
        <v>31112</v>
      </c>
      <c r="J109" s="31">
        <v>0</v>
      </c>
      <c r="K109" s="31">
        <v>81.36</v>
      </c>
      <c r="L109" s="32">
        <v>0</v>
      </c>
      <c r="M109" s="32">
        <v>3.3E-3</v>
      </c>
      <c r="N109" s="32">
        <v>2.0000000000000001E-4</v>
      </c>
    </row>
    <row r="110" spans="2:14">
      <c r="B110" s="30" t="s">
        <v>1380</v>
      </c>
      <c r="C110" s="40" t="s">
        <v>827</v>
      </c>
      <c r="D110" s="41" t="s">
        <v>557</v>
      </c>
      <c r="E110" s="30"/>
      <c r="F110" s="30" t="s">
        <v>777</v>
      </c>
      <c r="G110" s="30" t="s">
        <v>44</v>
      </c>
      <c r="H110" s="31">
        <v>2423</v>
      </c>
      <c r="I110" s="31">
        <v>27784</v>
      </c>
      <c r="J110" s="31">
        <v>2.4300000000000002</v>
      </c>
      <c r="K110" s="31">
        <v>2318.9299999999998</v>
      </c>
      <c r="L110" s="32">
        <v>0</v>
      </c>
      <c r="M110" s="32">
        <v>9.4399999999999998E-2</v>
      </c>
      <c r="N110" s="32">
        <v>7.0000000000000001E-3</v>
      </c>
    </row>
    <row r="111" spans="2:14">
      <c r="B111" s="30" t="s">
        <v>819</v>
      </c>
      <c r="C111" s="40" t="s">
        <v>820</v>
      </c>
      <c r="D111" s="41" t="s">
        <v>683</v>
      </c>
      <c r="E111" s="30"/>
      <c r="F111" s="30" t="s">
        <v>777</v>
      </c>
      <c r="G111" s="30" t="s">
        <v>44</v>
      </c>
      <c r="H111" s="31">
        <v>4790</v>
      </c>
      <c r="I111" s="31">
        <v>3947</v>
      </c>
      <c r="J111" s="31">
        <v>0</v>
      </c>
      <c r="K111" s="31">
        <v>650.55999999999995</v>
      </c>
      <c r="L111" s="32">
        <v>2.9999999999999997E-4</v>
      </c>
      <c r="M111" s="32">
        <v>2.6499999999999999E-2</v>
      </c>
      <c r="N111" s="32">
        <v>2E-3</v>
      </c>
    </row>
    <row r="112" spans="2:14">
      <c r="B112" s="30" t="s">
        <v>1381</v>
      </c>
      <c r="C112" s="40" t="s">
        <v>795</v>
      </c>
      <c r="D112" s="41" t="s">
        <v>683</v>
      </c>
      <c r="E112" s="30"/>
      <c r="F112" s="30" t="s">
        <v>777</v>
      </c>
      <c r="G112" s="30" t="s">
        <v>44</v>
      </c>
      <c r="H112" s="31">
        <v>1570</v>
      </c>
      <c r="I112" s="31">
        <v>6818</v>
      </c>
      <c r="J112" s="31">
        <v>0</v>
      </c>
      <c r="K112" s="31">
        <v>368.33</v>
      </c>
      <c r="L112" s="32">
        <v>0</v>
      </c>
      <c r="M112" s="32">
        <v>1.4999999999999999E-2</v>
      </c>
      <c r="N112" s="32">
        <v>1.1000000000000001E-3</v>
      </c>
    </row>
    <row r="113" spans="2:14">
      <c r="B113" s="30" t="s">
        <v>1382</v>
      </c>
      <c r="C113" s="40" t="s">
        <v>822</v>
      </c>
      <c r="D113" s="41" t="s">
        <v>823</v>
      </c>
      <c r="E113" s="30"/>
      <c r="F113" s="30" t="s">
        <v>777</v>
      </c>
      <c r="G113" s="30" t="s">
        <v>45</v>
      </c>
      <c r="H113" s="31">
        <v>11259</v>
      </c>
      <c r="I113" s="31">
        <v>168600</v>
      </c>
      <c r="J113" s="31">
        <v>0</v>
      </c>
      <c r="K113" s="31">
        <v>617.80999999999995</v>
      </c>
      <c r="L113" s="32">
        <v>0</v>
      </c>
      <c r="M113" s="32">
        <v>2.52E-2</v>
      </c>
      <c r="N113" s="32">
        <v>1.9E-3</v>
      </c>
    </row>
    <row r="114" spans="2:14">
      <c r="B114" s="30" t="s">
        <v>824</v>
      </c>
      <c r="C114" s="40" t="s">
        <v>825</v>
      </c>
      <c r="D114" s="41" t="s">
        <v>683</v>
      </c>
      <c r="E114" s="30"/>
      <c r="F114" s="30" t="s">
        <v>777</v>
      </c>
      <c r="G114" s="30" t="s">
        <v>44</v>
      </c>
      <c r="H114" s="31">
        <v>1784</v>
      </c>
      <c r="I114" s="31">
        <v>3533</v>
      </c>
      <c r="J114" s="31">
        <v>0</v>
      </c>
      <c r="K114" s="31">
        <v>216.88</v>
      </c>
      <c r="L114" s="32">
        <v>1E-4</v>
      </c>
      <c r="M114" s="32">
        <v>8.8000000000000005E-3</v>
      </c>
      <c r="N114" s="32">
        <v>6.9999999999999999E-4</v>
      </c>
    </row>
    <row r="115" spans="2:14">
      <c r="B115" s="30" t="s">
        <v>1383</v>
      </c>
      <c r="C115" s="40" t="s">
        <v>829</v>
      </c>
      <c r="D115" s="41" t="s">
        <v>541</v>
      </c>
      <c r="E115" s="30"/>
      <c r="F115" s="30" t="s">
        <v>777</v>
      </c>
      <c r="G115" s="30" t="s">
        <v>44</v>
      </c>
      <c r="H115" s="31">
        <v>1746</v>
      </c>
      <c r="I115" s="31">
        <v>62558</v>
      </c>
      <c r="J115" s="31">
        <v>0</v>
      </c>
      <c r="K115" s="31">
        <v>3758.48</v>
      </c>
      <c r="L115" s="32">
        <v>1E-4</v>
      </c>
      <c r="M115" s="32">
        <v>0.153</v>
      </c>
      <c r="N115" s="32">
        <v>1.14E-2</v>
      </c>
    </row>
    <row r="116" spans="2:14">
      <c r="B116" s="30" t="s">
        <v>1384</v>
      </c>
      <c r="C116" s="40" t="s">
        <v>831</v>
      </c>
      <c r="D116" s="41" t="s">
        <v>683</v>
      </c>
      <c r="E116" s="30"/>
      <c r="F116" s="30" t="s">
        <v>777</v>
      </c>
      <c r="G116" s="30" t="s">
        <v>44</v>
      </c>
      <c r="H116" s="31">
        <v>408</v>
      </c>
      <c r="I116" s="31">
        <v>11143</v>
      </c>
      <c r="J116" s="31">
        <v>0</v>
      </c>
      <c r="K116" s="31">
        <v>156.44</v>
      </c>
      <c r="L116" s="32">
        <v>0</v>
      </c>
      <c r="M116" s="32">
        <v>6.4000000000000003E-3</v>
      </c>
      <c r="N116" s="32">
        <v>5.0000000000000001E-4</v>
      </c>
    </row>
    <row r="117" spans="2:14">
      <c r="B117" s="30" t="s">
        <v>1385</v>
      </c>
      <c r="C117" s="40" t="s">
        <v>807</v>
      </c>
      <c r="D117" s="41" t="s">
        <v>557</v>
      </c>
      <c r="E117" s="30"/>
      <c r="F117" s="30" t="s">
        <v>777</v>
      </c>
      <c r="G117" s="30" t="s">
        <v>44</v>
      </c>
      <c r="H117" s="31">
        <v>145</v>
      </c>
      <c r="I117" s="31">
        <v>13541</v>
      </c>
      <c r="J117" s="31">
        <v>0</v>
      </c>
      <c r="K117" s="31">
        <v>67.56</v>
      </c>
      <c r="L117" s="32">
        <v>0</v>
      </c>
      <c r="M117" s="32">
        <v>2.8E-3</v>
      </c>
      <c r="N117" s="32">
        <v>2.0000000000000001E-4</v>
      </c>
    </row>
    <row r="118" spans="2:14">
      <c r="B118" s="30" t="s">
        <v>1386</v>
      </c>
      <c r="C118" s="40" t="s">
        <v>809</v>
      </c>
      <c r="D118" s="41" t="s">
        <v>683</v>
      </c>
      <c r="E118" s="30"/>
      <c r="F118" s="30" t="s">
        <v>777</v>
      </c>
      <c r="G118" s="30" t="s">
        <v>44</v>
      </c>
      <c r="H118" s="31">
        <v>275</v>
      </c>
      <c r="I118" s="31">
        <v>5573</v>
      </c>
      <c r="J118" s="31">
        <v>0</v>
      </c>
      <c r="K118" s="31">
        <v>52.74</v>
      </c>
      <c r="L118" s="32">
        <v>0</v>
      </c>
      <c r="M118" s="32">
        <v>2.0999999999999999E-3</v>
      </c>
      <c r="N118" s="32">
        <v>2.0000000000000001E-4</v>
      </c>
    </row>
    <row r="119" spans="2:14">
      <c r="B119" s="36" t="s">
        <v>838</v>
      </c>
      <c r="C119" s="37"/>
      <c r="D119" s="43"/>
      <c r="E119" s="36"/>
      <c r="F119" s="36"/>
      <c r="G119" s="36"/>
      <c r="H119" s="38">
        <v>44934</v>
      </c>
      <c r="I119" s="24"/>
      <c r="J119" s="24"/>
      <c r="K119" s="38">
        <v>3655.01</v>
      </c>
      <c r="L119" s="24"/>
      <c r="M119" s="39">
        <v>0.14879999999999999</v>
      </c>
      <c r="N119" s="39">
        <v>1.11E-2</v>
      </c>
    </row>
    <row r="120" spans="2:14">
      <c r="B120" s="30" t="s">
        <v>1387</v>
      </c>
      <c r="C120" s="40" t="s">
        <v>840</v>
      </c>
      <c r="D120" s="41" t="s">
        <v>541</v>
      </c>
      <c r="E120" s="30"/>
      <c r="F120" s="30" t="s">
        <v>784</v>
      </c>
      <c r="G120" s="30" t="s">
        <v>44</v>
      </c>
      <c r="H120" s="31">
        <v>3963</v>
      </c>
      <c r="I120" s="31">
        <v>12848</v>
      </c>
      <c r="J120" s="31">
        <v>0</v>
      </c>
      <c r="K120" s="31">
        <v>1752.04</v>
      </c>
      <c r="L120" s="32">
        <v>1E-4</v>
      </c>
      <c r="M120" s="32">
        <v>7.1300000000000002E-2</v>
      </c>
      <c r="N120" s="32">
        <v>5.3E-3</v>
      </c>
    </row>
    <row r="121" spans="2:14">
      <c r="B121" s="30" t="s">
        <v>841</v>
      </c>
      <c r="C121" s="40" t="s">
        <v>842</v>
      </c>
      <c r="D121" s="41" t="s">
        <v>541</v>
      </c>
      <c r="E121" s="30"/>
      <c r="F121" s="30" t="s">
        <v>784</v>
      </c>
      <c r="G121" s="30" t="s">
        <v>44</v>
      </c>
      <c r="H121" s="31">
        <v>2449</v>
      </c>
      <c r="I121" s="31">
        <v>10097</v>
      </c>
      <c r="J121" s="31">
        <v>0</v>
      </c>
      <c r="K121" s="31">
        <v>850.88</v>
      </c>
      <c r="L121" s="32">
        <v>1.1000000000000001E-3</v>
      </c>
      <c r="M121" s="32">
        <v>3.4599999999999999E-2</v>
      </c>
      <c r="N121" s="32">
        <v>2.5999999999999999E-3</v>
      </c>
    </row>
    <row r="122" spans="2:14">
      <c r="B122" s="30" t="s">
        <v>843</v>
      </c>
      <c r="C122" s="40" t="s">
        <v>844</v>
      </c>
      <c r="D122" s="41" t="s">
        <v>541</v>
      </c>
      <c r="E122" s="30"/>
      <c r="F122" s="30" t="s">
        <v>784</v>
      </c>
      <c r="G122" s="30" t="s">
        <v>46</v>
      </c>
      <c r="H122" s="31">
        <v>34816</v>
      </c>
      <c r="I122" s="31">
        <v>123</v>
      </c>
      <c r="J122" s="31">
        <v>0</v>
      </c>
      <c r="K122" s="31">
        <v>188.89</v>
      </c>
      <c r="L122" s="32">
        <v>2.0000000000000001E-4</v>
      </c>
      <c r="M122" s="32">
        <v>7.7000000000000002E-3</v>
      </c>
      <c r="N122" s="32">
        <v>5.9999999999999995E-4</v>
      </c>
    </row>
    <row r="123" spans="2:14">
      <c r="B123" s="30" t="s">
        <v>1388</v>
      </c>
      <c r="C123" s="40" t="s">
        <v>846</v>
      </c>
      <c r="D123" s="41" t="s">
        <v>541</v>
      </c>
      <c r="E123" s="30"/>
      <c r="F123" s="30" t="s">
        <v>784</v>
      </c>
      <c r="G123" s="30" t="s">
        <v>44</v>
      </c>
      <c r="H123" s="31">
        <v>3706</v>
      </c>
      <c r="I123" s="31">
        <v>6769</v>
      </c>
      <c r="J123" s="31">
        <v>0</v>
      </c>
      <c r="K123" s="31">
        <v>863.21</v>
      </c>
      <c r="L123" s="32">
        <v>1E-4</v>
      </c>
      <c r="M123" s="32">
        <v>3.5099999999999999E-2</v>
      </c>
      <c r="N123" s="32">
        <v>2.5999999999999999E-3</v>
      </c>
    </row>
    <row r="124" spans="2:14">
      <c r="B124" s="36" t="s">
        <v>789</v>
      </c>
      <c r="C124" s="37"/>
      <c r="D124" s="43"/>
      <c r="E124" s="36"/>
      <c r="F124" s="36"/>
      <c r="G124" s="36"/>
      <c r="H124" s="38">
        <v>2597</v>
      </c>
      <c r="I124" s="24"/>
      <c r="J124" s="24"/>
      <c r="K124" s="38">
        <v>1645.88</v>
      </c>
      <c r="L124" s="24"/>
      <c r="M124" s="39">
        <v>6.7000000000000004E-2</v>
      </c>
      <c r="N124" s="39">
        <v>5.0000000000000001E-3</v>
      </c>
    </row>
    <row r="125" spans="2:14">
      <c r="B125" s="30" t="s">
        <v>1389</v>
      </c>
      <c r="C125" s="40" t="s">
        <v>848</v>
      </c>
      <c r="D125" s="41" t="s">
        <v>541</v>
      </c>
      <c r="E125" s="30"/>
      <c r="F125" s="30" t="s">
        <v>172</v>
      </c>
      <c r="G125" s="30" t="s">
        <v>44</v>
      </c>
      <c r="H125" s="31">
        <v>2597</v>
      </c>
      <c r="I125" s="31">
        <v>18418</v>
      </c>
      <c r="J125" s="31">
        <v>0</v>
      </c>
      <c r="K125" s="31">
        <v>1645.88</v>
      </c>
      <c r="L125" s="32">
        <v>0</v>
      </c>
      <c r="M125" s="32">
        <v>6.7000000000000004E-2</v>
      </c>
      <c r="N125" s="32">
        <v>5.0000000000000001E-3</v>
      </c>
    </row>
    <row r="126" spans="2:14">
      <c r="B126" s="36" t="s">
        <v>790</v>
      </c>
      <c r="C126" s="37"/>
      <c r="D126" s="43"/>
      <c r="E126" s="36"/>
      <c r="F126" s="36"/>
      <c r="G126" s="36"/>
      <c r="H126" s="38">
        <v>0</v>
      </c>
      <c r="I126" s="24"/>
      <c r="J126" s="24"/>
      <c r="K126" s="38">
        <v>0</v>
      </c>
      <c r="L126" s="24"/>
      <c r="M126" s="39">
        <v>0</v>
      </c>
      <c r="N126" s="39">
        <v>0</v>
      </c>
    </row>
    <row r="129" spans="2:14">
      <c r="B129" s="30" t="s">
        <v>119</v>
      </c>
      <c r="C129" s="40"/>
      <c r="D129" s="41"/>
      <c r="E129" s="30"/>
      <c r="F129" s="30"/>
      <c r="G129" s="30"/>
      <c r="H129" s="24"/>
      <c r="I129" s="24"/>
      <c r="J129" s="24"/>
      <c r="K129" s="24"/>
      <c r="L129" s="24"/>
      <c r="M129" s="24"/>
      <c r="N129" s="24"/>
    </row>
    <row r="133" spans="2:14" ht="13">
      <c r="B133" s="29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3"/>
  <sheetViews>
    <sheetView rightToLeft="1" workbookViewId="0"/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120</v>
      </c>
    </row>
    <row r="7" spans="2:15" ht="15.5">
      <c r="B7" s="2" t="s">
        <v>849</v>
      </c>
    </row>
    <row r="8" spans="2:15" ht="13">
      <c r="B8" s="3" t="s">
        <v>82</v>
      </c>
      <c r="C8" s="3" t="s">
        <v>83</v>
      </c>
      <c r="D8" s="3" t="s">
        <v>122</v>
      </c>
      <c r="E8" s="3" t="s">
        <v>84</v>
      </c>
      <c r="F8" s="3" t="s">
        <v>182</v>
      </c>
      <c r="G8" s="3" t="s">
        <v>85</v>
      </c>
      <c r="H8" s="3" t="s">
        <v>86</v>
      </c>
      <c r="I8" s="3" t="s">
        <v>87</v>
      </c>
      <c r="J8" s="3" t="s">
        <v>125</v>
      </c>
      <c r="K8" s="3" t="s">
        <v>43</v>
      </c>
      <c r="L8" s="3" t="s">
        <v>90</v>
      </c>
      <c r="M8" s="3" t="s">
        <v>127</v>
      </c>
      <c r="N8" s="3" t="s">
        <v>128</v>
      </c>
      <c r="O8" s="3" t="s">
        <v>129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132</v>
      </c>
      <c r="K9" s="4" t="s">
        <v>133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850</v>
      </c>
      <c r="C11" s="12"/>
      <c r="D11" s="19"/>
      <c r="E11" s="3"/>
      <c r="F11" s="3"/>
      <c r="G11" s="3"/>
      <c r="H11" s="3"/>
      <c r="I11" s="3"/>
      <c r="J11" s="9">
        <v>144174.47</v>
      </c>
      <c r="L11" s="9">
        <v>11688.47</v>
      </c>
      <c r="N11" s="10">
        <v>1</v>
      </c>
      <c r="O11" s="10">
        <v>3.5400000000000001E-2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851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852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853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854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118</v>
      </c>
      <c r="C17" s="12"/>
      <c r="D17" s="19"/>
      <c r="E17" s="3"/>
      <c r="F17" s="3"/>
      <c r="G17" s="3"/>
      <c r="H17" s="3"/>
      <c r="I17" s="3"/>
      <c r="J17" s="9">
        <v>144174.47</v>
      </c>
      <c r="L17" s="9">
        <v>11688.47</v>
      </c>
      <c r="N17" s="10">
        <v>1</v>
      </c>
      <c r="O17" s="10">
        <v>3.5400000000000001E-2</v>
      </c>
    </row>
    <row r="18" spans="2:15">
      <c r="B18" s="13" t="s">
        <v>851</v>
      </c>
      <c r="C18" s="14"/>
      <c r="D18" s="20"/>
      <c r="E18" s="13"/>
      <c r="F18" s="13"/>
      <c r="G18" s="13"/>
      <c r="H18" s="13"/>
      <c r="I18" s="13"/>
      <c r="J18" s="15">
        <v>9775</v>
      </c>
      <c r="L18" s="15">
        <v>3096.52</v>
      </c>
      <c r="N18" s="16">
        <v>0.26490000000000002</v>
      </c>
      <c r="O18" s="16">
        <v>9.4000000000000004E-3</v>
      </c>
    </row>
    <row r="19" spans="2:15">
      <c r="B19" s="6" t="s">
        <v>855</v>
      </c>
      <c r="C19" s="17" t="s">
        <v>856</v>
      </c>
      <c r="D19" s="18" t="s">
        <v>172</v>
      </c>
      <c r="E19" s="6"/>
      <c r="F19" s="6" t="s">
        <v>784</v>
      </c>
      <c r="G19" s="6" t="s">
        <v>117</v>
      </c>
      <c r="H19" s="6"/>
      <c r="I19" s="6" t="s">
        <v>44</v>
      </c>
      <c r="J19" s="7">
        <v>7135</v>
      </c>
      <c r="K19" s="7">
        <v>3680</v>
      </c>
      <c r="L19" s="7">
        <v>903.5</v>
      </c>
      <c r="N19" s="8">
        <v>7.7299999999999994E-2</v>
      </c>
      <c r="O19" s="8">
        <v>2.7000000000000001E-3</v>
      </c>
    </row>
    <row r="20" spans="2:15">
      <c r="B20" s="6" t="s">
        <v>857</v>
      </c>
      <c r="C20" s="17" t="s">
        <v>858</v>
      </c>
      <c r="D20" s="18" t="s">
        <v>172</v>
      </c>
      <c r="E20" s="6"/>
      <c r="F20" s="6" t="s">
        <v>784</v>
      </c>
      <c r="G20" s="6" t="s">
        <v>117</v>
      </c>
      <c r="H20" s="6"/>
      <c r="I20" s="6" t="s">
        <v>44</v>
      </c>
      <c r="J20" s="7">
        <v>1225</v>
      </c>
      <c r="K20" s="7">
        <v>30934</v>
      </c>
      <c r="L20" s="7">
        <v>1303.94</v>
      </c>
      <c r="N20" s="8">
        <v>0.1116</v>
      </c>
      <c r="O20" s="8">
        <v>3.8999999999999998E-3</v>
      </c>
    </row>
    <row r="21" spans="2:15">
      <c r="B21" s="6" t="s">
        <v>859</v>
      </c>
      <c r="C21" s="17" t="s">
        <v>860</v>
      </c>
      <c r="D21" s="18" t="s">
        <v>172</v>
      </c>
      <c r="E21" s="6"/>
      <c r="F21" s="6" t="s">
        <v>784</v>
      </c>
      <c r="G21" s="6" t="s">
        <v>117</v>
      </c>
      <c r="H21" s="6"/>
      <c r="I21" s="6" t="s">
        <v>44</v>
      </c>
      <c r="J21" s="7">
        <v>1415</v>
      </c>
      <c r="K21" s="7">
        <v>18260</v>
      </c>
      <c r="L21" s="7">
        <v>889.08</v>
      </c>
      <c r="N21" s="8">
        <v>7.6100000000000001E-2</v>
      </c>
      <c r="O21" s="8">
        <v>2.7000000000000001E-3</v>
      </c>
    </row>
    <row r="22" spans="2:15">
      <c r="B22" s="13" t="s">
        <v>861</v>
      </c>
      <c r="C22" s="14"/>
      <c r="D22" s="20"/>
      <c r="E22" s="13"/>
      <c r="F22" s="13"/>
      <c r="G22" s="13"/>
      <c r="H22" s="13"/>
      <c r="I22" s="13"/>
      <c r="J22" s="15">
        <v>18062.009999999998</v>
      </c>
      <c r="L22" s="15">
        <v>2936.98</v>
      </c>
      <c r="N22" s="16">
        <v>0.25130000000000002</v>
      </c>
      <c r="O22" s="16">
        <v>8.8999999999999999E-3</v>
      </c>
    </row>
    <row r="23" spans="2:15">
      <c r="B23" s="6" t="s">
        <v>862</v>
      </c>
      <c r="C23" s="17" t="s">
        <v>863</v>
      </c>
      <c r="D23" s="18" t="s">
        <v>172</v>
      </c>
      <c r="E23" s="6"/>
      <c r="F23" s="6" t="s">
        <v>784</v>
      </c>
      <c r="G23" s="6" t="s">
        <v>117</v>
      </c>
      <c r="H23" s="6"/>
      <c r="I23" s="6" t="s">
        <v>44</v>
      </c>
      <c r="J23" s="7">
        <v>11012</v>
      </c>
      <c r="K23" s="7">
        <v>2270</v>
      </c>
      <c r="L23" s="7">
        <v>860.16</v>
      </c>
      <c r="N23" s="8">
        <v>7.3599999999999999E-2</v>
      </c>
      <c r="O23" s="8">
        <v>2.5999999999999999E-3</v>
      </c>
    </row>
    <row r="24" spans="2:15">
      <c r="B24" s="6" t="s">
        <v>864</v>
      </c>
      <c r="C24" s="17" t="s">
        <v>865</v>
      </c>
      <c r="D24" s="18" t="s">
        <v>172</v>
      </c>
      <c r="E24" s="6"/>
      <c r="F24" s="6" t="s">
        <v>784</v>
      </c>
      <c r="G24" s="6" t="s">
        <v>117</v>
      </c>
      <c r="H24" s="6"/>
      <c r="I24" s="6" t="s">
        <v>44</v>
      </c>
      <c r="J24" s="7">
        <v>7050.01</v>
      </c>
      <c r="K24" s="7">
        <v>8561</v>
      </c>
      <c r="L24" s="7">
        <v>2076.8200000000002</v>
      </c>
      <c r="N24" s="8">
        <v>0.1777</v>
      </c>
      <c r="O24" s="8">
        <v>6.3E-3</v>
      </c>
    </row>
    <row r="25" spans="2:15">
      <c r="B25" s="13" t="s">
        <v>853</v>
      </c>
      <c r="C25" s="14"/>
      <c r="D25" s="20"/>
      <c r="E25" s="13"/>
      <c r="F25" s="13"/>
      <c r="G25" s="13"/>
      <c r="H25" s="13"/>
      <c r="I25" s="13"/>
      <c r="J25" s="15">
        <v>116093.46</v>
      </c>
      <c r="L25" s="15">
        <v>4524.57</v>
      </c>
      <c r="N25" s="16">
        <v>0.3871</v>
      </c>
      <c r="O25" s="16">
        <v>1.37E-2</v>
      </c>
    </row>
    <row r="26" spans="2:15">
      <c r="B26" s="6" t="s">
        <v>866</v>
      </c>
      <c r="C26" s="17" t="s">
        <v>867</v>
      </c>
      <c r="D26" s="18" t="s">
        <v>172</v>
      </c>
      <c r="E26" s="6"/>
      <c r="F26" s="6" t="s">
        <v>777</v>
      </c>
      <c r="G26" s="6" t="s">
        <v>117</v>
      </c>
      <c r="H26" s="6"/>
      <c r="I26" s="6" t="s">
        <v>49</v>
      </c>
      <c r="J26" s="7">
        <v>5095</v>
      </c>
      <c r="K26" s="7">
        <v>1894</v>
      </c>
      <c r="L26" s="7">
        <v>388.49</v>
      </c>
      <c r="N26" s="8">
        <v>3.32E-2</v>
      </c>
      <c r="O26" s="8">
        <v>1.1999999999999999E-3</v>
      </c>
    </row>
    <row r="27" spans="2:15">
      <c r="B27" s="6" t="s">
        <v>868</v>
      </c>
      <c r="C27" s="17" t="s">
        <v>869</v>
      </c>
      <c r="D27" s="18" t="s">
        <v>172</v>
      </c>
      <c r="E27" s="6"/>
      <c r="F27" s="6" t="s">
        <v>777</v>
      </c>
      <c r="G27" s="6" t="s">
        <v>117</v>
      </c>
      <c r="H27" s="6"/>
      <c r="I27" s="6" t="s">
        <v>44</v>
      </c>
      <c r="J27" s="7">
        <v>728</v>
      </c>
      <c r="K27" s="7">
        <v>12660</v>
      </c>
      <c r="L27" s="7">
        <v>317.14</v>
      </c>
      <c r="N27" s="8">
        <v>2.7099999999999999E-2</v>
      </c>
      <c r="O27" s="8">
        <v>1E-3</v>
      </c>
    </row>
    <row r="28" spans="2:15">
      <c r="B28" s="6" t="s">
        <v>870</v>
      </c>
      <c r="C28" s="17" t="s">
        <v>871</v>
      </c>
      <c r="D28" s="18" t="s">
        <v>172</v>
      </c>
      <c r="E28" s="6"/>
      <c r="F28" s="6" t="s">
        <v>777</v>
      </c>
      <c r="G28" s="6" t="s">
        <v>117</v>
      </c>
      <c r="H28" s="6"/>
      <c r="I28" s="6" t="s">
        <v>45</v>
      </c>
      <c r="J28" s="7">
        <v>11536</v>
      </c>
      <c r="K28" s="7">
        <v>167300</v>
      </c>
      <c r="L28" s="7">
        <v>628.13</v>
      </c>
      <c r="N28" s="8">
        <v>5.3699999999999998E-2</v>
      </c>
      <c r="O28" s="8">
        <v>1.9E-3</v>
      </c>
    </row>
    <row r="29" spans="2:15">
      <c r="B29" s="6" t="s">
        <v>872</v>
      </c>
      <c r="C29" s="17" t="s">
        <v>873</v>
      </c>
      <c r="D29" s="18" t="s">
        <v>172</v>
      </c>
      <c r="E29" s="6"/>
      <c r="F29" s="6" t="s">
        <v>777</v>
      </c>
      <c r="G29" s="6" t="s">
        <v>117</v>
      </c>
      <c r="H29" s="6"/>
      <c r="I29" s="6" t="s">
        <v>49</v>
      </c>
      <c r="J29" s="7">
        <v>3460.49</v>
      </c>
      <c r="K29" s="7">
        <v>4735</v>
      </c>
      <c r="L29" s="7">
        <v>659.64</v>
      </c>
      <c r="N29" s="8">
        <v>5.6399999999999999E-2</v>
      </c>
      <c r="O29" s="8">
        <v>2E-3</v>
      </c>
    </row>
    <row r="30" spans="2:15">
      <c r="B30" s="6" t="s">
        <v>874</v>
      </c>
      <c r="C30" s="17" t="s">
        <v>875</v>
      </c>
      <c r="D30" s="18" t="s">
        <v>172</v>
      </c>
      <c r="E30" s="6"/>
      <c r="F30" s="6" t="s">
        <v>777</v>
      </c>
      <c r="G30" s="6" t="s">
        <v>117</v>
      </c>
      <c r="H30" s="6"/>
      <c r="I30" s="6" t="s">
        <v>44</v>
      </c>
      <c r="J30" s="7">
        <v>4175.92</v>
      </c>
      <c r="K30" s="7">
        <v>1552.87</v>
      </c>
      <c r="L30" s="7">
        <v>223.14</v>
      </c>
      <c r="N30" s="8">
        <v>1.9099999999999999E-2</v>
      </c>
      <c r="O30" s="8">
        <v>6.9999999999999999E-4</v>
      </c>
    </row>
    <row r="31" spans="2:15">
      <c r="B31" s="6" t="s">
        <v>876</v>
      </c>
      <c r="C31" s="17" t="s">
        <v>877</v>
      </c>
      <c r="D31" s="18" t="s">
        <v>172</v>
      </c>
      <c r="E31" s="6"/>
      <c r="F31" s="6" t="s">
        <v>777</v>
      </c>
      <c r="G31" s="6" t="s">
        <v>117</v>
      </c>
      <c r="H31" s="6"/>
      <c r="I31" s="6" t="s">
        <v>46</v>
      </c>
      <c r="J31" s="7">
        <v>87592</v>
      </c>
      <c r="K31" s="7">
        <v>97.3</v>
      </c>
      <c r="L31" s="7">
        <v>375.92</v>
      </c>
      <c r="N31" s="8">
        <v>3.2199999999999999E-2</v>
      </c>
      <c r="O31" s="8">
        <v>1.1000000000000001E-3</v>
      </c>
    </row>
    <row r="32" spans="2:15">
      <c r="B32" s="6" t="s">
        <v>878</v>
      </c>
      <c r="C32" s="17" t="s">
        <v>879</v>
      </c>
      <c r="D32" s="18" t="s">
        <v>172</v>
      </c>
      <c r="E32" s="6"/>
      <c r="F32" s="6" t="s">
        <v>777</v>
      </c>
      <c r="G32" s="6" t="s">
        <v>117</v>
      </c>
      <c r="H32" s="6"/>
      <c r="I32" s="6" t="s">
        <v>47</v>
      </c>
      <c r="J32" s="7">
        <v>16</v>
      </c>
      <c r="K32" s="7">
        <v>886920</v>
      </c>
      <c r="L32" s="7">
        <v>528.75</v>
      </c>
      <c r="N32" s="8">
        <v>4.5199999999999997E-2</v>
      </c>
      <c r="O32" s="8">
        <v>1.6000000000000001E-3</v>
      </c>
    </row>
    <row r="33" spans="2:15">
      <c r="B33" s="6" t="s">
        <v>880</v>
      </c>
      <c r="C33" s="17" t="s">
        <v>881</v>
      </c>
      <c r="D33" s="18" t="s">
        <v>172</v>
      </c>
      <c r="E33" s="6"/>
      <c r="F33" s="6" t="s">
        <v>777</v>
      </c>
      <c r="G33" s="6" t="s">
        <v>117</v>
      </c>
      <c r="H33" s="6"/>
      <c r="I33" s="6" t="s">
        <v>44</v>
      </c>
      <c r="J33" s="7">
        <v>2782.05</v>
      </c>
      <c r="K33" s="7">
        <v>9779.56</v>
      </c>
      <c r="L33" s="7">
        <v>936.2</v>
      </c>
      <c r="N33" s="8">
        <v>8.0100000000000005E-2</v>
      </c>
      <c r="O33" s="8">
        <v>2.8E-3</v>
      </c>
    </row>
    <row r="34" spans="2:15">
      <c r="B34" s="6" t="s">
        <v>882</v>
      </c>
      <c r="C34" s="17" t="s">
        <v>883</v>
      </c>
      <c r="D34" s="18" t="s">
        <v>172</v>
      </c>
      <c r="E34" s="6"/>
      <c r="F34" s="6" t="s">
        <v>777</v>
      </c>
      <c r="G34" s="6" t="s">
        <v>117</v>
      </c>
      <c r="H34" s="6"/>
      <c r="I34" s="6" t="s">
        <v>45</v>
      </c>
      <c r="J34" s="7">
        <v>708</v>
      </c>
      <c r="K34" s="7">
        <v>2027400</v>
      </c>
      <c r="L34" s="7">
        <v>467.17</v>
      </c>
      <c r="N34" s="8">
        <v>0.04</v>
      </c>
      <c r="O34" s="8">
        <v>1.4E-3</v>
      </c>
    </row>
    <row r="35" spans="2:15">
      <c r="B35" s="13" t="s">
        <v>789</v>
      </c>
      <c r="C35" s="14"/>
      <c r="D35" s="20"/>
      <c r="E35" s="13"/>
      <c r="F35" s="13"/>
      <c r="G35" s="13"/>
      <c r="H35" s="13"/>
      <c r="I35" s="13"/>
      <c r="J35" s="15">
        <v>244</v>
      </c>
      <c r="L35" s="15">
        <v>1130.4100000000001</v>
      </c>
      <c r="N35" s="16">
        <v>9.6699999999999994E-2</v>
      </c>
      <c r="O35" s="16">
        <v>3.3999999999999998E-3</v>
      </c>
    </row>
    <row r="36" spans="2:15">
      <c r="B36" s="6" t="s">
        <v>884</v>
      </c>
      <c r="C36" s="17" t="s">
        <v>885</v>
      </c>
      <c r="D36" s="18" t="s">
        <v>172</v>
      </c>
      <c r="E36" s="6"/>
      <c r="F36" s="6" t="s">
        <v>777</v>
      </c>
      <c r="G36" s="6" t="s">
        <v>117</v>
      </c>
      <c r="H36" s="6"/>
      <c r="I36" s="6" t="s">
        <v>44</v>
      </c>
      <c r="J36" s="7">
        <v>244</v>
      </c>
      <c r="K36" s="7">
        <v>134636</v>
      </c>
      <c r="L36" s="7">
        <v>1130.4100000000001</v>
      </c>
      <c r="N36" s="8">
        <v>9.6699999999999994E-2</v>
      </c>
      <c r="O36" s="8">
        <v>3.3999999999999998E-3</v>
      </c>
    </row>
    <row r="39" spans="2:15">
      <c r="B39" s="6" t="s">
        <v>119</v>
      </c>
      <c r="C39" s="17"/>
      <c r="D39" s="18"/>
      <c r="E39" s="6"/>
      <c r="F39" s="6"/>
      <c r="G39" s="6"/>
      <c r="H39" s="6"/>
      <c r="I39" s="6"/>
    </row>
    <row r="43" spans="2:15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796875" defaultRowHeight="12.5"/>
  <cols>
    <col min="2" max="2" width="23.7265625" customWidth="1"/>
    <col min="3" max="4" width="12.7265625" customWidth="1"/>
    <col min="5" max="5" width="23.7265625" customWidth="1"/>
    <col min="6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120</v>
      </c>
    </row>
    <row r="7" spans="2:12" ht="15.5">
      <c r="B7" s="2" t="s">
        <v>886</v>
      </c>
    </row>
    <row r="8" spans="2:12" ht="13">
      <c r="B8" s="3" t="s">
        <v>82</v>
      </c>
      <c r="C8" s="3" t="s">
        <v>83</v>
      </c>
      <c r="D8" s="3" t="s">
        <v>122</v>
      </c>
      <c r="E8" s="3" t="s">
        <v>182</v>
      </c>
      <c r="F8" s="3" t="s">
        <v>87</v>
      </c>
      <c r="G8" s="3" t="s">
        <v>125</v>
      </c>
      <c r="H8" s="3" t="s">
        <v>43</v>
      </c>
      <c r="I8" s="3" t="s">
        <v>90</v>
      </c>
      <c r="J8" s="3" t="s">
        <v>127</v>
      </c>
      <c r="K8" s="3" t="s">
        <v>128</v>
      </c>
      <c r="L8" s="3" t="s">
        <v>129</v>
      </c>
    </row>
    <row r="9" spans="2:12" ht="13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887</v>
      </c>
      <c r="C11" s="12"/>
      <c r="D11" s="19"/>
      <c r="E11" s="3"/>
      <c r="F11" s="3"/>
      <c r="G11" s="9">
        <v>3657.44</v>
      </c>
      <c r="I11" s="9">
        <v>2.12</v>
      </c>
      <c r="K11" s="10">
        <v>1</v>
      </c>
      <c r="L11" s="10">
        <v>0</v>
      </c>
    </row>
    <row r="12" spans="2:12" ht="13">
      <c r="B12" s="3" t="s">
        <v>888</v>
      </c>
      <c r="C12" s="12"/>
      <c r="D12" s="19"/>
      <c r="E12" s="3"/>
      <c r="F12" s="3"/>
      <c r="G12" s="9">
        <v>3657.44</v>
      </c>
      <c r="I12" s="9">
        <v>2.12</v>
      </c>
      <c r="K12" s="10">
        <v>1</v>
      </c>
      <c r="L12" s="10">
        <v>0</v>
      </c>
    </row>
    <row r="13" spans="2:12">
      <c r="B13" s="13" t="s">
        <v>889</v>
      </c>
      <c r="C13" s="14"/>
      <c r="D13" s="20"/>
      <c r="E13" s="13"/>
      <c r="F13" s="13"/>
      <c r="G13" s="15">
        <v>3657.44</v>
      </c>
      <c r="I13" s="15">
        <v>2.12</v>
      </c>
      <c r="K13" s="16">
        <v>1</v>
      </c>
      <c r="L13" s="16">
        <v>0</v>
      </c>
    </row>
    <row r="14" spans="2:12">
      <c r="B14" s="6" t="s">
        <v>890</v>
      </c>
      <c r="C14" s="17">
        <v>7270176</v>
      </c>
      <c r="D14" s="18" t="s">
        <v>138</v>
      </c>
      <c r="E14" s="6" t="s">
        <v>254</v>
      </c>
      <c r="F14" s="6" t="s">
        <v>101</v>
      </c>
      <c r="G14" s="7">
        <v>3657.44</v>
      </c>
      <c r="H14" s="7">
        <v>58.1</v>
      </c>
      <c r="I14" s="7">
        <v>2.12</v>
      </c>
      <c r="J14" s="8">
        <v>1.2999999999999999E-3</v>
      </c>
      <c r="K14" s="8">
        <v>1</v>
      </c>
      <c r="L14" s="8">
        <v>0</v>
      </c>
    </row>
    <row r="15" spans="2:12" ht="13">
      <c r="B15" s="3" t="s">
        <v>186</v>
      </c>
      <c r="C15" s="12"/>
      <c r="D15" s="19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6" spans="2:12">
      <c r="B16" s="13" t="s">
        <v>891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9" spans="2:6">
      <c r="B19" s="6" t="s">
        <v>119</v>
      </c>
      <c r="C19" s="17"/>
      <c r="D19" s="18"/>
      <c r="E19" s="6"/>
      <c r="F19" s="6"/>
    </row>
    <row r="23" spans="2:6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120</v>
      </c>
    </row>
    <row r="7" spans="2:12" ht="15.5">
      <c r="B7" s="2" t="s">
        <v>892</v>
      </c>
    </row>
    <row r="8" spans="2:12" ht="13">
      <c r="B8" s="3" t="s">
        <v>82</v>
      </c>
      <c r="C8" s="3" t="s">
        <v>83</v>
      </c>
      <c r="D8" s="3" t="s">
        <v>122</v>
      </c>
      <c r="E8" s="3" t="s">
        <v>182</v>
      </c>
      <c r="F8" s="3" t="s">
        <v>87</v>
      </c>
      <c r="G8" s="3" t="s">
        <v>125</v>
      </c>
      <c r="H8" s="3" t="s">
        <v>43</v>
      </c>
      <c r="I8" s="3" t="s">
        <v>90</v>
      </c>
      <c r="J8" s="3" t="s">
        <v>127</v>
      </c>
      <c r="K8" s="3" t="s">
        <v>128</v>
      </c>
      <c r="L8" s="3" t="s">
        <v>129</v>
      </c>
    </row>
    <row r="9" spans="2:12" ht="13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893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894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895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896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789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118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894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897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896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898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789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119</v>
      </c>
      <c r="C25" s="17"/>
      <c r="D25" s="18"/>
      <c r="E25" s="6"/>
      <c r="F25" s="6"/>
    </row>
    <row r="29" spans="2:12" ht="13">
      <c r="B29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3"/>
  <sheetViews>
    <sheetView rightToLeft="1" workbookViewId="0">
      <selection activeCell="C24" sqref="C24"/>
    </sheetView>
  </sheetViews>
  <sheetFormatPr defaultColWidth="9.1796875" defaultRowHeight="12.5"/>
  <cols>
    <col min="2" max="2" width="28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8" width="11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120</v>
      </c>
    </row>
    <row r="7" spans="2:11" ht="15.5">
      <c r="B7" s="2" t="s">
        <v>899</v>
      </c>
    </row>
    <row r="8" spans="2:11" ht="13">
      <c r="B8" s="3" t="s">
        <v>82</v>
      </c>
      <c r="C8" s="3" t="s">
        <v>83</v>
      </c>
      <c r="D8" s="3" t="s">
        <v>122</v>
      </c>
      <c r="E8" s="3" t="s">
        <v>182</v>
      </c>
      <c r="F8" s="3" t="s">
        <v>87</v>
      </c>
      <c r="G8" s="3" t="s">
        <v>125</v>
      </c>
      <c r="H8" s="3" t="s">
        <v>43</v>
      </c>
      <c r="I8" s="3" t="s">
        <v>90</v>
      </c>
      <c r="J8" s="3" t="s">
        <v>128</v>
      </c>
      <c r="K8" s="3" t="s">
        <v>129</v>
      </c>
    </row>
    <row r="9" spans="2:11" ht="13">
      <c r="B9" s="4"/>
      <c r="C9" s="4"/>
      <c r="D9" s="4"/>
      <c r="E9" s="4"/>
      <c r="F9" s="4"/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900</v>
      </c>
      <c r="C11" s="12"/>
      <c r="D11" s="19"/>
      <c r="E11" s="3"/>
      <c r="F11" s="3"/>
      <c r="G11" s="9">
        <v>0</v>
      </c>
      <c r="I11" s="9">
        <v>165.8</v>
      </c>
      <c r="J11" s="10">
        <v>1</v>
      </c>
      <c r="K11" s="10">
        <v>5.0000000000000001E-4</v>
      </c>
    </row>
    <row r="12" spans="2:11" ht="13">
      <c r="B12" s="3" t="s">
        <v>901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902</v>
      </c>
      <c r="C13" s="12"/>
      <c r="D13" s="19"/>
      <c r="E13" s="3"/>
      <c r="F13" s="3"/>
      <c r="G13" s="9">
        <v>0</v>
      </c>
      <c r="I13" s="9">
        <v>165.8</v>
      </c>
      <c r="J13" s="10">
        <v>1</v>
      </c>
      <c r="K13" s="10">
        <v>5.0000000000000001E-4</v>
      </c>
    </row>
    <row r="14" spans="2:11">
      <c r="B14" s="6" t="s">
        <v>903</v>
      </c>
      <c r="C14" s="17" t="s">
        <v>904</v>
      </c>
      <c r="D14" s="18" t="s">
        <v>172</v>
      </c>
      <c r="E14" s="6" t="s">
        <v>905</v>
      </c>
      <c r="F14" s="6" t="s">
        <v>44</v>
      </c>
      <c r="G14" s="7">
        <v>7</v>
      </c>
      <c r="H14" s="7">
        <v>3352</v>
      </c>
      <c r="I14" s="7">
        <v>4036.98</v>
      </c>
      <c r="J14" s="8">
        <v>24.347899999999999</v>
      </c>
      <c r="K14" s="8">
        <v>1.2200000000000001E-2</v>
      </c>
    </row>
    <row r="15" spans="2:11">
      <c r="B15" s="6" t="s">
        <v>906</v>
      </c>
      <c r="C15" s="17">
        <v>96723366</v>
      </c>
      <c r="D15" s="18" t="s">
        <v>172</v>
      </c>
      <c r="E15" s="6" t="s">
        <v>905</v>
      </c>
      <c r="F15" s="6" t="s">
        <v>44</v>
      </c>
      <c r="G15" s="7">
        <v>-1</v>
      </c>
      <c r="H15" s="7">
        <v>3255.75</v>
      </c>
      <c r="I15" s="7">
        <v>-560.15</v>
      </c>
      <c r="J15" s="8">
        <v>-3.3784000000000001</v>
      </c>
      <c r="K15" s="8">
        <v>-1.6999999999999999E-3</v>
      </c>
    </row>
    <row r="16" spans="2:11">
      <c r="B16" s="6" t="s">
        <v>906</v>
      </c>
      <c r="C16" s="17">
        <v>96723374</v>
      </c>
      <c r="D16" s="18" t="s">
        <v>172</v>
      </c>
      <c r="E16" s="6" t="s">
        <v>905</v>
      </c>
      <c r="F16" s="6" t="s">
        <v>44</v>
      </c>
      <c r="G16" s="7">
        <v>-1</v>
      </c>
      <c r="H16" s="7">
        <v>3239.25</v>
      </c>
      <c r="I16" s="7">
        <v>-557.30999999999995</v>
      </c>
      <c r="J16" s="8">
        <v>-3.3613</v>
      </c>
      <c r="K16" s="8">
        <v>-1.6999999999999999E-3</v>
      </c>
    </row>
    <row r="17" spans="2:11">
      <c r="B17" s="6" t="s">
        <v>906</v>
      </c>
      <c r="C17" s="17">
        <v>96723317</v>
      </c>
      <c r="D17" s="18" t="s">
        <v>172</v>
      </c>
      <c r="E17" s="6" t="s">
        <v>905</v>
      </c>
      <c r="F17" s="6" t="s">
        <v>44</v>
      </c>
      <c r="G17" s="7">
        <v>-5</v>
      </c>
      <c r="H17" s="7">
        <v>3372.25</v>
      </c>
      <c r="I17" s="7">
        <v>-2900.98</v>
      </c>
      <c r="J17" s="8">
        <v>-17.496400000000001</v>
      </c>
      <c r="K17" s="8">
        <v>-8.8000000000000005E-3</v>
      </c>
    </row>
    <row r="18" spans="2:11">
      <c r="B18" s="6" t="s">
        <v>907</v>
      </c>
      <c r="C18" s="17" t="s">
        <v>908</v>
      </c>
      <c r="D18" s="18" t="s">
        <v>172</v>
      </c>
      <c r="E18" s="6" t="s">
        <v>905</v>
      </c>
      <c r="F18" s="6" t="s">
        <v>44</v>
      </c>
      <c r="G18" s="7">
        <v>6</v>
      </c>
      <c r="H18" s="7">
        <v>11407.25</v>
      </c>
      <c r="I18" s="7">
        <v>4710.28</v>
      </c>
      <c r="J18" s="8">
        <v>28.4087</v>
      </c>
      <c r="K18" s="8">
        <v>1.43E-2</v>
      </c>
    </row>
    <row r="19" spans="2:11">
      <c r="B19" s="6" t="s">
        <v>909</v>
      </c>
      <c r="C19" s="17" t="s">
        <v>910</v>
      </c>
      <c r="D19" s="18" t="s">
        <v>172</v>
      </c>
      <c r="E19" s="6" t="s">
        <v>905</v>
      </c>
      <c r="F19" s="6" t="s">
        <v>44</v>
      </c>
      <c r="G19" s="7">
        <v>12</v>
      </c>
      <c r="H19" s="7">
        <v>11407.25</v>
      </c>
      <c r="I19" s="7">
        <v>942.06</v>
      </c>
      <c r="J19" s="8">
        <v>5.6817000000000002</v>
      </c>
      <c r="K19" s="8">
        <v>2.8999999999999998E-3</v>
      </c>
    </row>
    <row r="20" spans="2:11">
      <c r="B20" s="6" t="s">
        <v>911</v>
      </c>
      <c r="C20" s="17">
        <v>96611231</v>
      </c>
      <c r="D20" s="18" t="s">
        <v>172</v>
      </c>
      <c r="E20" s="6" t="s">
        <v>905</v>
      </c>
      <c r="F20" s="6" t="s">
        <v>44</v>
      </c>
      <c r="G20" s="7">
        <v>-6</v>
      </c>
      <c r="H20" s="7">
        <v>11828.75</v>
      </c>
      <c r="I20" s="7">
        <v>-488.43</v>
      </c>
      <c r="J20" s="8">
        <v>-2.9458000000000002</v>
      </c>
      <c r="K20" s="8">
        <v>-1.5E-3</v>
      </c>
    </row>
    <row r="21" spans="2:11">
      <c r="B21" s="6" t="s">
        <v>911</v>
      </c>
      <c r="C21" s="17">
        <v>96611249</v>
      </c>
      <c r="D21" s="18" t="s">
        <v>172</v>
      </c>
      <c r="E21" s="6" t="s">
        <v>905</v>
      </c>
      <c r="F21" s="6" t="s">
        <v>44</v>
      </c>
      <c r="G21" s="7">
        <v>-6</v>
      </c>
      <c r="H21" s="7">
        <v>11165.54</v>
      </c>
      <c r="I21" s="7">
        <v>-461.05</v>
      </c>
      <c r="J21" s="8">
        <v>-2.7806999999999999</v>
      </c>
      <c r="K21" s="8">
        <v>-1.4E-3</v>
      </c>
    </row>
    <row r="22" spans="2:11">
      <c r="B22" s="6" t="s">
        <v>912</v>
      </c>
      <c r="C22" s="17">
        <v>96755533</v>
      </c>
      <c r="D22" s="18" t="s">
        <v>172</v>
      </c>
      <c r="E22" s="6" t="s">
        <v>905</v>
      </c>
      <c r="F22" s="6" t="s">
        <v>44</v>
      </c>
      <c r="G22" s="7">
        <v>-6</v>
      </c>
      <c r="H22" s="7">
        <v>11047.21</v>
      </c>
      <c r="I22" s="7">
        <v>-4561.6099999999997</v>
      </c>
      <c r="J22" s="8">
        <v>-27.5121</v>
      </c>
      <c r="K22" s="8">
        <v>-1.38E-2</v>
      </c>
    </row>
    <row r="23" spans="2:11">
      <c r="B23" s="6" t="s">
        <v>913</v>
      </c>
      <c r="C23" s="17" t="s">
        <v>1390</v>
      </c>
      <c r="D23" s="18" t="s">
        <v>172</v>
      </c>
      <c r="E23" s="6" t="s">
        <v>905</v>
      </c>
      <c r="F23" s="6" t="s">
        <v>44</v>
      </c>
      <c r="G23" s="7">
        <v>3</v>
      </c>
      <c r="H23" s="7">
        <v>159.91999999999999</v>
      </c>
      <c r="I23" s="7">
        <v>1650.87</v>
      </c>
      <c r="J23" s="8">
        <v>9.9567999999999994</v>
      </c>
      <c r="K23" s="8">
        <v>5.0000000000000001E-3</v>
      </c>
    </row>
    <row r="24" spans="2:11">
      <c r="B24" s="6" t="s">
        <v>914</v>
      </c>
      <c r="C24" s="17">
        <v>96712369</v>
      </c>
      <c r="D24" s="18" t="s">
        <v>172</v>
      </c>
      <c r="E24" s="6" t="s">
        <v>905</v>
      </c>
      <c r="F24" s="6" t="s">
        <v>44</v>
      </c>
      <c r="G24" s="7">
        <v>-1</v>
      </c>
      <c r="H24" s="7">
        <v>159.72999999999999</v>
      </c>
      <c r="I24" s="7">
        <v>-549.65</v>
      </c>
      <c r="J24" s="8">
        <v>-3.3149999999999999</v>
      </c>
      <c r="K24" s="8">
        <v>-1.6999999999999999E-3</v>
      </c>
    </row>
    <row r="25" spans="2:11">
      <c r="B25" s="6" t="s">
        <v>914</v>
      </c>
      <c r="C25" s="17">
        <v>96712344</v>
      </c>
      <c r="D25" s="18" t="s">
        <v>172</v>
      </c>
      <c r="E25" s="6" t="s">
        <v>905</v>
      </c>
      <c r="F25" s="6" t="s">
        <v>44</v>
      </c>
      <c r="G25" s="7">
        <v>-1</v>
      </c>
      <c r="H25" s="7">
        <v>159.09</v>
      </c>
      <c r="I25" s="7">
        <v>-547.44000000000005</v>
      </c>
      <c r="J25" s="8">
        <v>-3.3016999999999999</v>
      </c>
      <c r="K25" s="8">
        <v>-1.6999999999999999E-3</v>
      </c>
    </row>
    <row r="26" spans="2:11">
      <c r="B26" s="6" t="s">
        <v>914</v>
      </c>
      <c r="C26" s="17">
        <v>96712351</v>
      </c>
      <c r="D26" s="18" t="s">
        <v>172</v>
      </c>
      <c r="E26" s="6" t="s">
        <v>905</v>
      </c>
      <c r="F26" s="6" t="s">
        <v>44</v>
      </c>
      <c r="G26" s="7">
        <v>-1</v>
      </c>
      <c r="H26" s="7">
        <v>159.19</v>
      </c>
      <c r="I26" s="7">
        <v>-547.76</v>
      </c>
      <c r="J26" s="8">
        <v>-3.3037000000000001</v>
      </c>
      <c r="K26" s="8">
        <v>-1.6999999999999999E-3</v>
      </c>
    </row>
    <row r="29" spans="2:11">
      <c r="B29" s="6" t="s">
        <v>119</v>
      </c>
      <c r="C29" s="17"/>
      <c r="D29" s="18"/>
      <c r="E29" s="6"/>
      <c r="F29" s="6"/>
    </row>
    <row r="33" spans="2:2" ht="13">
      <c r="B33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B13" sqref="B13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120</v>
      </c>
    </row>
    <row r="7" spans="2:17" ht="15.5">
      <c r="B7" s="2" t="s">
        <v>915</v>
      </c>
    </row>
    <row r="8" spans="2:17" ht="13">
      <c r="B8" s="3" t="s">
        <v>82</v>
      </c>
      <c r="C8" s="3" t="s">
        <v>83</v>
      </c>
      <c r="D8" s="3" t="s">
        <v>916</v>
      </c>
      <c r="E8" s="3" t="s">
        <v>85</v>
      </c>
      <c r="F8" s="3" t="s">
        <v>86</v>
      </c>
      <c r="G8" s="3" t="s">
        <v>123</v>
      </c>
      <c r="H8" s="3" t="s">
        <v>124</v>
      </c>
      <c r="I8" s="3" t="s">
        <v>87</v>
      </c>
      <c r="J8" s="3" t="s">
        <v>88</v>
      </c>
      <c r="K8" s="3" t="s">
        <v>89</v>
      </c>
      <c r="L8" s="3" t="s">
        <v>125</v>
      </c>
      <c r="M8" s="3" t="s">
        <v>43</v>
      </c>
      <c r="N8" s="3" t="s">
        <v>90</v>
      </c>
      <c r="O8" s="3" t="s">
        <v>127</v>
      </c>
      <c r="P8" s="3" t="s">
        <v>128</v>
      </c>
      <c r="Q8" s="3" t="s">
        <v>129</v>
      </c>
    </row>
    <row r="9" spans="2:17" ht="13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93</v>
      </c>
      <c r="K9" s="4" t="s">
        <v>93</v>
      </c>
      <c r="L9" s="4" t="s">
        <v>132</v>
      </c>
      <c r="M9" s="4" t="s">
        <v>133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917</v>
      </c>
      <c r="C11" s="12"/>
      <c r="D11" s="3"/>
      <c r="E11" s="3"/>
      <c r="F11" s="3"/>
      <c r="G11" s="3"/>
      <c r="H11" s="12">
        <v>2.92</v>
      </c>
      <c r="I11" s="3"/>
      <c r="K11" s="10">
        <v>9.7999999999999997E-3</v>
      </c>
      <c r="L11" s="9">
        <v>1608352</v>
      </c>
      <c r="N11" s="9">
        <v>1601.16</v>
      </c>
      <c r="P11" s="10">
        <v>1</v>
      </c>
      <c r="Q11" s="10">
        <v>4.7999999999999996E-3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2.92</v>
      </c>
      <c r="I12" s="3"/>
      <c r="K12" s="10">
        <v>9.7999999999999997E-3</v>
      </c>
      <c r="L12" s="9">
        <v>1608352</v>
      </c>
      <c r="N12" s="9">
        <v>1601.16</v>
      </c>
      <c r="P12" s="10">
        <v>1</v>
      </c>
      <c r="Q12" s="10">
        <v>4.7999999999999996E-3</v>
      </c>
    </row>
    <row r="13" spans="2:17">
      <c r="B13" s="13" t="s">
        <v>918</v>
      </c>
      <c r="C13" s="14"/>
      <c r="D13" s="13"/>
      <c r="E13" s="13"/>
      <c r="F13" s="13"/>
      <c r="G13" s="13"/>
      <c r="H13" s="14">
        <v>2.92</v>
      </c>
      <c r="I13" s="13"/>
      <c r="K13" s="16">
        <v>9.7999999999999997E-3</v>
      </c>
      <c r="L13" s="15">
        <v>1608352</v>
      </c>
      <c r="N13" s="15">
        <v>1601.16</v>
      </c>
      <c r="P13" s="16">
        <v>1</v>
      </c>
      <c r="Q13" s="16">
        <v>4.7999999999999996E-3</v>
      </c>
    </row>
    <row r="14" spans="2:17">
      <c r="B14" s="6" t="s">
        <v>919</v>
      </c>
      <c r="C14" s="17">
        <v>1141662</v>
      </c>
      <c r="D14" s="6" t="s">
        <v>172</v>
      </c>
      <c r="E14" s="6" t="s">
        <v>99</v>
      </c>
      <c r="F14" s="6" t="s">
        <v>100</v>
      </c>
      <c r="G14" s="6" t="s">
        <v>920</v>
      </c>
      <c r="H14" s="17">
        <v>2.81</v>
      </c>
      <c r="I14" s="6" t="s">
        <v>101</v>
      </c>
      <c r="J14" s="21">
        <v>2.9000000000000001E-2</v>
      </c>
      <c r="K14" s="8">
        <v>1.6799999999999999E-2</v>
      </c>
      <c r="L14" s="7">
        <v>489854</v>
      </c>
      <c r="M14" s="7">
        <v>98.46</v>
      </c>
      <c r="N14" s="7">
        <v>482.31</v>
      </c>
      <c r="O14" s="8">
        <v>5.9999999999999995E-4</v>
      </c>
      <c r="P14" s="8">
        <v>0.30120000000000002</v>
      </c>
      <c r="Q14" s="8">
        <v>1.5E-3</v>
      </c>
    </row>
    <row r="15" spans="2:17">
      <c r="B15" s="6" t="s">
        <v>921</v>
      </c>
      <c r="C15" s="17">
        <v>1142215</v>
      </c>
      <c r="D15" s="6" t="s">
        <v>172</v>
      </c>
      <c r="E15" s="6" t="s">
        <v>99</v>
      </c>
      <c r="F15" s="6" t="s">
        <v>100</v>
      </c>
      <c r="G15" s="6" t="s">
        <v>922</v>
      </c>
      <c r="H15" s="17">
        <v>2.0699999999999998</v>
      </c>
      <c r="I15" s="6" t="s">
        <v>101</v>
      </c>
      <c r="J15" s="21">
        <v>6.1799999999999997E-3</v>
      </c>
      <c r="K15" s="8">
        <v>7.4000000000000003E-3</v>
      </c>
      <c r="L15" s="7">
        <v>797814</v>
      </c>
      <c r="M15" s="7">
        <v>101.21</v>
      </c>
      <c r="N15" s="7">
        <v>807.47</v>
      </c>
      <c r="O15" s="8">
        <v>2.0000000000000001E-4</v>
      </c>
      <c r="P15" s="8">
        <v>0.50429999999999997</v>
      </c>
      <c r="Q15" s="8">
        <v>2.3999999999999998E-3</v>
      </c>
    </row>
    <row r="16" spans="2:17">
      <c r="B16" s="6" t="s">
        <v>923</v>
      </c>
      <c r="C16" s="17">
        <v>1162577</v>
      </c>
      <c r="D16" s="6" t="s">
        <v>172</v>
      </c>
      <c r="E16" s="6" t="s">
        <v>99</v>
      </c>
      <c r="F16" s="6" t="s">
        <v>100</v>
      </c>
      <c r="G16" s="6" t="s">
        <v>924</v>
      </c>
      <c r="H16" s="17">
        <v>5.31</v>
      </c>
      <c r="I16" s="6" t="s">
        <v>101</v>
      </c>
      <c r="J16" s="21">
        <v>5.0000000000000001E-4</v>
      </c>
      <c r="K16" s="8">
        <v>5.0000000000000001E-3</v>
      </c>
      <c r="L16" s="7">
        <v>320684</v>
      </c>
      <c r="M16" s="7">
        <v>97.1</v>
      </c>
      <c r="N16" s="7">
        <v>311.38</v>
      </c>
      <c r="O16" s="8">
        <v>4.0000000000000002E-4</v>
      </c>
      <c r="P16" s="8">
        <v>0.19450000000000001</v>
      </c>
      <c r="Q16" s="8">
        <v>8.9999999999999998E-4</v>
      </c>
    </row>
    <row r="17" spans="2:17">
      <c r="B17" s="13" t="s">
        <v>925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926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927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928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929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930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 ht="13">
      <c r="B23" s="3" t="s">
        <v>118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918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925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926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927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928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929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930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119</v>
      </c>
      <c r="C33" s="17"/>
      <c r="D33" s="6"/>
      <c r="E33" s="6"/>
      <c r="F33" s="6"/>
      <c r="G33" s="6"/>
      <c r="I33" s="6"/>
    </row>
    <row r="37" spans="2:9" ht="13">
      <c r="B37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29"/>
  <sheetViews>
    <sheetView rightToLeft="1" topLeftCell="A88" workbookViewId="0">
      <selection activeCell="F34" sqref="F34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1" width="16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931</v>
      </c>
    </row>
    <row r="7" spans="2:16" ht="15.5">
      <c r="B7" s="2" t="s">
        <v>121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123</v>
      </c>
      <c r="G8" s="3" t="s">
        <v>124</v>
      </c>
      <c r="H8" s="3" t="s">
        <v>87</v>
      </c>
      <c r="I8" s="3" t="s">
        <v>88</v>
      </c>
      <c r="J8" s="3" t="s">
        <v>89</v>
      </c>
      <c r="K8" s="3" t="s">
        <v>125</v>
      </c>
      <c r="L8" s="3" t="s">
        <v>43</v>
      </c>
      <c r="M8" s="3" t="s">
        <v>932</v>
      </c>
      <c r="N8" s="3" t="s">
        <v>127</v>
      </c>
      <c r="O8" s="3" t="s">
        <v>128</v>
      </c>
      <c r="P8" s="3" t="s">
        <v>129</v>
      </c>
    </row>
    <row r="9" spans="2:16" ht="13">
      <c r="B9" s="4"/>
      <c r="C9" s="4"/>
      <c r="D9" s="4"/>
      <c r="E9" s="4"/>
      <c r="F9" s="4" t="s">
        <v>130</v>
      </c>
      <c r="G9" s="4" t="s">
        <v>131</v>
      </c>
      <c r="H9" s="4"/>
      <c r="I9" s="4" t="s">
        <v>93</v>
      </c>
      <c r="J9" s="4" t="s">
        <v>93</v>
      </c>
      <c r="K9" s="4" t="s">
        <v>132</v>
      </c>
      <c r="L9" s="4" t="s">
        <v>133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134</v>
      </c>
      <c r="C11" s="12"/>
      <c r="D11" s="3"/>
      <c r="E11" s="3"/>
      <c r="F11" s="3"/>
      <c r="G11" s="12">
        <v>9.9700000000000006</v>
      </c>
      <c r="H11" s="3"/>
      <c r="J11" s="10">
        <v>4.8599999999999997E-2</v>
      </c>
      <c r="K11" s="9">
        <v>93343800</v>
      </c>
      <c r="M11" s="9">
        <v>94767.31</v>
      </c>
      <c r="O11" s="10">
        <v>1</v>
      </c>
      <c r="P11" s="10">
        <v>0.2868</v>
      </c>
    </row>
    <row r="12" spans="2:16" ht="13">
      <c r="B12" s="3" t="s">
        <v>96</v>
      </c>
      <c r="C12" s="12"/>
      <c r="D12" s="3"/>
      <c r="E12" s="3"/>
      <c r="F12" s="3"/>
      <c r="G12" s="12">
        <v>9.9700000000000006</v>
      </c>
      <c r="H12" s="3"/>
      <c r="J12" s="10">
        <v>4.8599999999999997E-2</v>
      </c>
      <c r="K12" s="9">
        <v>93343800</v>
      </c>
      <c r="M12" s="9">
        <v>94767.31</v>
      </c>
      <c r="O12" s="10">
        <v>1</v>
      </c>
      <c r="P12" s="10">
        <v>0.2868</v>
      </c>
    </row>
    <row r="13" spans="2:16">
      <c r="B13" s="13" t="s">
        <v>933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934</v>
      </c>
      <c r="C14" s="14"/>
      <c r="D14" s="13"/>
      <c r="E14" s="13"/>
      <c r="F14" s="13"/>
      <c r="G14" s="14">
        <v>9.9700000000000006</v>
      </c>
      <c r="H14" s="13"/>
      <c r="J14" s="16">
        <v>4.8599999999999997E-2</v>
      </c>
      <c r="K14" s="15">
        <v>93343800</v>
      </c>
      <c r="M14" s="15">
        <v>94767.31</v>
      </c>
      <c r="O14" s="16">
        <v>1</v>
      </c>
      <c r="P14" s="16">
        <v>0.2868</v>
      </c>
    </row>
    <row r="15" spans="2:16">
      <c r="B15" s="6" t="s">
        <v>935</v>
      </c>
      <c r="C15" s="17">
        <v>8287046</v>
      </c>
      <c r="D15" s="6" t="s">
        <v>139</v>
      </c>
      <c r="E15" s="6"/>
      <c r="F15" s="6" t="s">
        <v>936</v>
      </c>
      <c r="G15">
        <v>0.01</v>
      </c>
      <c r="H15" s="6" t="s">
        <v>101</v>
      </c>
      <c r="I15" s="21">
        <v>4.8000000000000001E-2</v>
      </c>
      <c r="J15" s="8">
        <v>3.5900000000000001E-2</v>
      </c>
      <c r="K15" s="7">
        <v>100</v>
      </c>
      <c r="L15" s="7">
        <v>124.29</v>
      </c>
      <c r="M15" s="7">
        <v>0.12</v>
      </c>
      <c r="O15" s="8">
        <v>0</v>
      </c>
      <c r="P15" s="8">
        <v>0</v>
      </c>
    </row>
    <row r="16" spans="2:16">
      <c r="B16" s="6" t="s">
        <v>937</v>
      </c>
      <c r="C16" s="17">
        <v>8287057</v>
      </c>
      <c r="D16" s="6" t="s">
        <v>139</v>
      </c>
      <c r="E16" s="6"/>
      <c r="F16" s="6" t="s">
        <v>938</v>
      </c>
      <c r="G16" s="17">
        <v>0.49</v>
      </c>
      <c r="H16" s="6" t="s">
        <v>101</v>
      </c>
      <c r="I16" s="21">
        <v>4.8000000000000001E-2</v>
      </c>
      <c r="J16" s="8">
        <v>4.8599999999999997E-2</v>
      </c>
      <c r="K16" s="7">
        <v>1000</v>
      </c>
      <c r="L16" s="7">
        <v>123.21</v>
      </c>
      <c r="M16" s="7">
        <v>1.23</v>
      </c>
      <c r="O16" s="8">
        <v>0</v>
      </c>
      <c r="P16" s="8">
        <v>0</v>
      </c>
    </row>
    <row r="17" spans="2:16">
      <c r="B17" s="6" t="s">
        <v>939</v>
      </c>
      <c r="C17" s="17">
        <v>8288724</v>
      </c>
      <c r="D17" s="6" t="s">
        <v>139</v>
      </c>
      <c r="E17" s="6"/>
      <c r="F17" s="6" t="s">
        <v>940</v>
      </c>
      <c r="G17" s="17">
        <v>1.05</v>
      </c>
      <c r="H17" s="6" t="s">
        <v>101</v>
      </c>
      <c r="I17" s="21">
        <v>4.8000000000000001E-2</v>
      </c>
      <c r="J17" s="8">
        <v>4.8300000000000003E-2</v>
      </c>
      <c r="K17" s="7">
        <v>750</v>
      </c>
      <c r="L17" s="7">
        <v>122.16</v>
      </c>
      <c r="M17" s="7">
        <v>0.92</v>
      </c>
      <c r="O17" s="8">
        <v>0</v>
      </c>
      <c r="P17" s="8">
        <v>0</v>
      </c>
    </row>
    <row r="18" spans="2:16">
      <c r="B18" s="6" t="s">
        <v>941</v>
      </c>
      <c r="C18" s="17">
        <v>8288725</v>
      </c>
      <c r="D18" s="6" t="s">
        <v>139</v>
      </c>
      <c r="E18" s="6"/>
      <c r="F18" s="6" t="s">
        <v>942</v>
      </c>
      <c r="G18" s="17">
        <v>1.1299999999999999</v>
      </c>
      <c r="H18" s="6" t="s">
        <v>101</v>
      </c>
      <c r="I18" s="21">
        <v>4.8000000000000001E-2</v>
      </c>
      <c r="J18" s="8">
        <v>4.8500000000000001E-2</v>
      </c>
      <c r="K18" s="7">
        <v>150</v>
      </c>
      <c r="L18" s="7">
        <v>122.49</v>
      </c>
      <c r="M18" s="7">
        <v>0.18</v>
      </c>
      <c r="O18" s="8">
        <v>0</v>
      </c>
      <c r="P18" s="8">
        <v>0</v>
      </c>
    </row>
    <row r="19" spans="2:16">
      <c r="B19" s="6" t="s">
        <v>943</v>
      </c>
      <c r="C19" s="17">
        <v>8288726</v>
      </c>
      <c r="D19" s="6" t="s">
        <v>139</v>
      </c>
      <c r="E19" s="6"/>
      <c r="F19" s="6" t="s">
        <v>944</v>
      </c>
      <c r="G19" s="17">
        <v>1.22</v>
      </c>
      <c r="H19" s="6" t="s">
        <v>101</v>
      </c>
      <c r="I19" s="21">
        <v>4.8000000000000001E-2</v>
      </c>
      <c r="J19" s="8">
        <v>4.82E-2</v>
      </c>
      <c r="K19" s="7">
        <v>100</v>
      </c>
      <c r="L19" s="7">
        <v>122.26</v>
      </c>
      <c r="M19" s="7">
        <v>0.12</v>
      </c>
      <c r="O19" s="8">
        <v>0</v>
      </c>
      <c r="P19" s="8">
        <v>0</v>
      </c>
    </row>
    <row r="20" spans="2:16">
      <c r="B20" s="6" t="s">
        <v>945</v>
      </c>
      <c r="C20" s="17">
        <v>828727</v>
      </c>
      <c r="D20" s="6" t="s">
        <v>139</v>
      </c>
      <c r="E20" s="6"/>
      <c r="F20" s="6" t="s">
        <v>946</v>
      </c>
      <c r="G20" s="17">
        <v>1.3</v>
      </c>
      <c r="H20" s="6" t="s">
        <v>101</v>
      </c>
      <c r="I20" s="21">
        <v>4.8000000000000001E-2</v>
      </c>
      <c r="J20" s="8">
        <v>4.8500000000000001E-2</v>
      </c>
      <c r="K20" s="7">
        <v>100</v>
      </c>
      <c r="L20" s="7">
        <v>121.75</v>
      </c>
      <c r="M20" s="7">
        <v>0.12</v>
      </c>
      <c r="O20" s="8">
        <v>0</v>
      </c>
      <c r="P20" s="8">
        <v>0</v>
      </c>
    </row>
    <row r="21" spans="2:16">
      <c r="B21" s="6" t="s">
        <v>947</v>
      </c>
      <c r="C21" s="17">
        <v>828728</v>
      </c>
      <c r="D21" s="6" t="s">
        <v>139</v>
      </c>
      <c r="E21" s="6"/>
      <c r="F21" s="6" t="s">
        <v>948</v>
      </c>
      <c r="G21" s="17">
        <v>1.38</v>
      </c>
      <c r="H21" s="6" t="s">
        <v>101</v>
      </c>
      <c r="I21" s="21">
        <v>4.8000000000000001E-2</v>
      </c>
      <c r="J21" s="8">
        <v>4.87E-2</v>
      </c>
      <c r="K21" s="7">
        <v>100</v>
      </c>
      <c r="L21" s="7">
        <v>121.43</v>
      </c>
      <c r="M21" s="7">
        <v>0.12</v>
      </c>
      <c r="O21" s="8">
        <v>0</v>
      </c>
      <c r="P21" s="8">
        <v>0</v>
      </c>
    </row>
    <row r="22" spans="2:16">
      <c r="B22" s="6" t="s">
        <v>949</v>
      </c>
      <c r="C22" s="17">
        <v>8288729</v>
      </c>
      <c r="D22" s="6" t="s">
        <v>139</v>
      </c>
      <c r="E22" s="6"/>
      <c r="F22" s="6" t="s">
        <v>950</v>
      </c>
      <c r="G22" s="17">
        <v>1.43</v>
      </c>
      <c r="H22" s="6" t="s">
        <v>101</v>
      </c>
      <c r="I22" s="21">
        <v>4.8000000000000001E-2</v>
      </c>
      <c r="J22" s="8">
        <v>4.8599999999999997E-2</v>
      </c>
      <c r="K22" s="7">
        <v>100</v>
      </c>
      <c r="L22" s="7">
        <v>124.24</v>
      </c>
      <c r="M22" s="7">
        <v>0.12</v>
      </c>
      <c r="O22" s="8">
        <v>0</v>
      </c>
      <c r="P22" s="8">
        <v>0</v>
      </c>
    </row>
    <row r="23" spans="2:16">
      <c r="B23" s="6" t="s">
        <v>951</v>
      </c>
      <c r="C23" s="17">
        <v>8768730</v>
      </c>
      <c r="D23" s="6" t="s">
        <v>139</v>
      </c>
      <c r="E23" s="6"/>
      <c r="F23" s="6" t="s">
        <v>952</v>
      </c>
      <c r="G23" s="17">
        <v>1.51</v>
      </c>
      <c r="H23" s="6" t="s">
        <v>101</v>
      </c>
      <c r="I23" s="21">
        <v>4.8000000000000001E-2</v>
      </c>
      <c r="J23" s="8">
        <v>4.8500000000000001E-2</v>
      </c>
      <c r="K23" s="7">
        <v>200</v>
      </c>
      <c r="L23" s="7">
        <v>123.51</v>
      </c>
      <c r="M23" s="7">
        <v>0.25</v>
      </c>
      <c r="O23" s="8">
        <v>0</v>
      </c>
      <c r="P23" s="8">
        <v>0</v>
      </c>
    </row>
    <row r="24" spans="2:16">
      <c r="B24" s="6" t="s">
        <v>953</v>
      </c>
      <c r="C24" s="17">
        <v>8768731</v>
      </c>
      <c r="D24" s="6" t="s">
        <v>139</v>
      </c>
      <c r="E24" s="6"/>
      <c r="F24" s="6" t="s">
        <v>954</v>
      </c>
      <c r="G24" s="17">
        <v>1.6</v>
      </c>
      <c r="H24" s="6" t="s">
        <v>101</v>
      </c>
      <c r="I24" s="21">
        <v>4.8000000000000001E-2</v>
      </c>
      <c r="J24" s="8">
        <v>4.8500000000000001E-2</v>
      </c>
      <c r="K24" s="7">
        <v>200</v>
      </c>
      <c r="L24" s="7">
        <v>122.4</v>
      </c>
      <c r="M24" s="7">
        <v>0.24</v>
      </c>
      <c r="O24" s="8">
        <v>0</v>
      </c>
      <c r="P24" s="8">
        <v>0</v>
      </c>
    </row>
    <row r="25" spans="2:16">
      <c r="B25" s="6" t="s">
        <v>955</v>
      </c>
      <c r="C25" s="17">
        <v>8768733</v>
      </c>
      <c r="D25" s="6" t="s">
        <v>139</v>
      </c>
      <c r="E25" s="6"/>
      <c r="F25" s="6" t="s">
        <v>956</v>
      </c>
      <c r="G25" s="17">
        <v>1.77</v>
      </c>
      <c r="H25" s="6" t="s">
        <v>101</v>
      </c>
      <c r="I25" s="21">
        <v>4.8000000000000001E-2</v>
      </c>
      <c r="J25" s="8">
        <v>4.8599999999999997E-2</v>
      </c>
      <c r="K25" s="7">
        <v>1000</v>
      </c>
      <c r="L25" s="7">
        <v>120.57</v>
      </c>
      <c r="M25" s="7">
        <v>1.21</v>
      </c>
      <c r="O25" s="8">
        <v>0</v>
      </c>
      <c r="P25" s="8">
        <v>0</v>
      </c>
    </row>
    <row r="26" spans="2:16">
      <c r="B26" s="6" t="s">
        <v>957</v>
      </c>
      <c r="C26" s="17">
        <v>8768734</v>
      </c>
      <c r="D26" s="6" t="s">
        <v>139</v>
      </c>
      <c r="E26" s="6"/>
      <c r="F26" s="6" t="s">
        <v>958</v>
      </c>
      <c r="G26" s="17">
        <v>1.85</v>
      </c>
      <c r="H26" s="6" t="s">
        <v>101</v>
      </c>
      <c r="I26" s="21">
        <v>4.8000000000000001E-2</v>
      </c>
      <c r="J26" s="8">
        <v>4.8599999999999997E-2</v>
      </c>
      <c r="K26" s="7">
        <v>1000</v>
      </c>
      <c r="L26" s="7">
        <v>118.78</v>
      </c>
      <c r="M26" s="7">
        <v>1.19</v>
      </c>
      <c r="O26" s="8">
        <v>0</v>
      </c>
      <c r="P26" s="8">
        <v>0</v>
      </c>
    </row>
    <row r="27" spans="2:16">
      <c r="B27" s="6" t="s">
        <v>959</v>
      </c>
      <c r="C27" s="17">
        <v>8768735</v>
      </c>
      <c r="D27" s="6" t="s">
        <v>139</v>
      </c>
      <c r="E27" s="6"/>
      <c r="F27" s="6" t="s">
        <v>960</v>
      </c>
      <c r="G27" s="17">
        <v>1.89</v>
      </c>
      <c r="H27" s="6" t="s">
        <v>101</v>
      </c>
      <c r="I27" s="21">
        <v>4.8000000000000001E-2</v>
      </c>
      <c r="J27" s="8">
        <v>4.8500000000000001E-2</v>
      </c>
      <c r="K27" s="7">
        <v>1000</v>
      </c>
      <c r="L27" s="7">
        <v>120.34</v>
      </c>
      <c r="M27" s="7">
        <v>1.2</v>
      </c>
      <c r="O27" s="8">
        <v>0</v>
      </c>
      <c r="P27" s="8">
        <v>0</v>
      </c>
    </row>
    <row r="28" spans="2:16">
      <c r="B28" s="6" t="s">
        <v>961</v>
      </c>
      <c r="C28" s="17">
        <v>8768736</v>
      </c>
      <c r="D28" s="6" t="s">
        <v>139</v>
      </c>
      <c r="E28" s="6"/>
      <c r="F28" s="6" t="s">
        <v>962</v>
      </c>
      <c r="G28" s="17">
        <v>1.97</v>
      </c>
      <c r="H28" s="6" t="s">
        <v>101</v>
      </c>
      <c r="I28" s="21">
        <v>4.8000000000000001E-2</v>
      </c>
      <c r="J28" s="8">
        <v>4.8500000000000001E-2</v>
      </c>
      <c r="K28" s="7">
        <v>1000</v>
      </c>
      <c r="L28" s="7">
        <v>120.47</v>
      </c>
      <c r="M28" s="7">
        <v>1.2</v>
      </c>
      <c r="O28" s="8">
        <v>0</v>
      </c>
      <c r="P28" s="8">
        <v>0</v>
      </c>
    </row>
    <row r="29" spans="2:16">
      <c r="B29" s="6" t="s">
        <v>963</v>
      </c>
      <c r="C29" s="17">
        <v>8768737</v>
      </c>
      <c r="D29" s="6" t="s">
        <v>139</v>
      </c>
      <c r="E29" s="6"/>
      <c r="F29" s="6" t="s">
        <v>964</v>
      </c>
      <c r="G29" s="17">
        <v>2.06</v>
      </c>
      <c r="H29" s="6" t="s">
        <v>101</v>
      </c>
      <c r="I29" s="21">
        <v>4.8000000000000001E-2</v>
      </c>
      <c r="J29" s="8">
        <v>4.8500000000000001E-2</v>
      </c>
      <c r="K29" s="7">
        <v>1000</v>
      </c>
      <c r="L29" s="7">
        <v>119.85</v>
      </c>
      <c r="M29" s="7">
        <v>1.2</v>
      </c>
      <c r="O29" s="8">
        <v>0</v>
      </c>
      <c r="P29" s="8">
        <v>0</v>
      </c>
    </row>
    <row r="30" spans="2:16">
      <c r="B30" s="6" t="s">
        <v>965</v>
      </c>
      <c r="C30" s="17">
        <v>8768738</v>
      </c>
      <c r="D30" s="6" t="s">
        <v>139</v>
      </c>
      <c r="E30" s="6"/>
      <c r="F30" s="6" t="s">
        <v>966</v>
      </c>
      <c r="G30" s="17">
        <v>2.14</v>
      </c>
      <c r="H30" s="6" t="s">
        <v>101</v>
      </c>
      <c r="I30" s="21">
        <v>4.8000000000000001E-2</v>
      </c>
      <c r="J30" s="8">
        <v>4.8399999999999999E-2</v>
      </c>
      <c r="K30" s="7">
        <v>1000</v>
      </c>
      <c r="L30" s="7">
        <v>118.94</v>
      </c>
      <c r="M30" s="7">
        <v>1.19</v>
      </c>
      <c r="O30" s="8">
        <v>0</v>
      </c>
      <c r="P30" s="8">
        <v>0</v>
      </c>
    </row>
    <row r="31" spans="2:16">
      <c r="B31" s="6" t="s">
        <v>967</v>
      </c>
      <c r="C31" s="17">
        <v>8768742</v>
      </c>
      <c r="D31" s="6" t="s">
        <v>139</v>
      </c>
      <c r="E31" s="6"/>
      <c r="F31" s="6" t="s">
        <v>968</v>
      </c>
      <c r="G31" s="17">
        <v>2.41</v>
      </c>
      <c r="H31" s="6" t="s">
        <v>101</v>
      </c>
      <c r="I31" s="21">
        <v>4.8000000000000001E-2</v>
      </c>
      <c r="J31" s="8">
        <v>4.8500000000000001E-2</v>
      </c>
      <c r="K31" s="7">
        <v>3000</v>
      </c>
      <c r="L31" s="7">
        <v>119.06</v>
      </c>
      <c r="M31" s="7">
        <v>3.57</v>
      </c>
      <c r="O31" s="8">
        <v>0</v>
      </c>
      <c r="P31" s="8">
        <v>0</v>
      </c>
    </row>
    <row r="32" spans="2:16">
      <c r="B32" s="6" t="s">
        <v>969</v>
      </c>
      <c r="C32" s="17">
        <v>8768743</v>
      </c>
      <c r="D32" s="6" t="s">
        <v>139</v>
      </c>
      <c r="E32" s="6"/>
      <c r="F32" s="6" t="s">
        <v>970</v>
      </c>
      <c r="G32" s="17">
        <v>2.5</v>
      </c>
      <c r="H32" s="6" t="s">
        <v>101</v>
      </c>
      <c r="I32" s="21">
        <v>4.8000000000000001E-2</v>
      </c>
      <c r="J32" s="8">
        <v>4.8500000000000001E-2</v>
      </c>
      <c r="K32" s="7">
        <v>160000</v>
      </c>
      <c r="L32" s="7">
        <v>116.88</v>
      </c>
      <c r="M32" s="7">
        <v>187</v>
      </c>
      <c r="O32" s="8">
        <v>2E-3</v>
      </c>
      <c r="P32" s="8">
        <v>5.9999999999999995E-4</v>
      </c>
    </row>
    <row r="33" spans="2:16">
      <c r="B33" s="6" t="s">
        <v>971</v>
      </c>
      <c r="C33" s="17">
        <v>8768746</v>
      </c>
      <c r="D33" s="6" t="s">
        <v>139</v>
      </c>
      <c r="E33" s="6"/>
      <c r="F33" s="6" t="s">
        <v>972</v>
      </c>
      <c r="G33" s="17">
        <v>2.75</v>
      </c>
      <c r="H33" s="6" t="s">
        <v>101</v>
      </c>
      <c r="I33" s="21">
        <v>4.8000000000000001E-2</v>
      </c>
      <c r="J33" s="8">
        <v>4.8599999999999997E-2</v>
      </c>
      <c r="K33" s="7">
        <v>38000</v>
      </c>
      <c r="L33" s="7">
        <v>113.31</v>
      </c>
      <c r="M33" s="7">
        <v>43.06</v>
      </c>
      <c r="O33" s="8">
        <v>5.0000000000000001E-4</v>
      </c>
      <c r="P33" s="8">
        <v>1E-4</v>
      </c>
    </row>
    <row r="34" spans="2:16">
      <c r="B34" s="6" t="s">
        <v>973</v>
      </c>
      <c r="C34" s="17">
        <v>82888751</v>
      </c>
      <c r="D34" s="6" t="s">
        <v>139</v>
      </c>
      <c r="E34" s="6"/>
      <c r="F34" s="6" t="s">
        <v>974</v>
      </c>
      <c r="G34" s="17">
        <v>3.1</v>
      </c>
      <c r="H34" s="6" t="s">
        <v>101</v>
      </c>
      <c r="I34" s="21">
        <v>4.8000000000000001E-2</v>
      </c>
      <c r="J34" s="8">
        <v>4.8500000000000001E-2</v>
      </c>
      <c r="K34" s="7">
        <v>40000</v>
      </c>
      <c r="L34" s="7">
        <v>113.43</v>
      </c>
      <c r="M34" s="7">
        <v>45.37</v>
      </c>
      <c r="O34" s="8">
        <v>5.0000000000000001E-4</v>
      </c>
      <c r="P34" s="8">
        <v>1E-4</v>
      </c>
    </row>
    <row r="35" spans="2:16">
      <c r="B35" s="6" t="s">
        <v>975</v>
      </c>
      <c r="C35" s="17">
        <v>82888752</v>
      </c>
      <c r="D35" s="6" t="s">
        <v>139</v>
      </c>
      <c r="E35" s="6"/>
      <c r="F35" s="6" t="s">
        <v>976</v>
      </c>
      <c r="G35" s="17">
        <v>3.18</v>
      </c>
      <c r="H35" s="6" t="s">
        <v>101</v>
      </c>
      <c r="I35" s="21">
        <v>4.8000000000000001E-2</v>
      </c>
      <c r="J35" s="8">
        <v>4.8599999999999997E-2</v>
      </c>
      <c r="K35" s="7">
        <v>90000</v>
      </c>
      <c r="L35" s="7">
        <v>113.59</v>
      </c>
      <c r="M35" s="7">
        <v>102.23</v>
      </c>
      <c r="O35" s="8">
        <v>1.1000000000000001E-3</v>
      </c>
      <c r="P35" s="8">
        <v>2.9999999999999997E-4</v>
      </c>
    </row>
    <row r="36" spans="2:16">
      <c r="B36" s="6" t="s">
        <v>977</v>
      </c>
      <c r="C36" s="17">
        <v>82888753</v>
      </c>
      <c r="D36" s="6" t="s">
        <v>139</v>
      </c>
      <c r="E36" s="6"/>
      <c r="F36" s="6" t="s">
        <v>978</v>
      </c>
      <c r="G36" s="17">
        <v>3.19</v>
      </c>
      <c r="H36" s="6" t="s">
        <v>101</v>
      </c>
      <c r="I36" s="21">
        <v>4.8000000000000001E-2</v>
      </c>
      <c r="J36" s="8">
        <v>4.8500000000000001E-2</v>
      </c>
      <c r="K36" s="7">
        <v>160000</v>
      </c>
      <c r="L36" s="7">
        <v>115.98</v>
      </c>
      <c r="M36" s="7">
        <v>185.57</v>
      </c>
      <c r="O36" s="8">
        <v>2E-3</v>
      </c>
      <c r="P36" s="8">
        <v>5.9999999999999995E-4</v>
      </c>
    </row>
    <row r="37" spans="2:16">
      <c r="B37" s="6" t="s">
        <v>979</v>
      </c>
      <c r="C37" s="17">
        <v>82888754</v>
      </c>
      <c r="D37" s="6" t="s">
        <v>139</v>
      </c>
      <c r="E37" s="6"/>
      <c r="F37" s="6" t="s">
        <v>980</v>
      </c>
      <c r="G37" s="17">
        <v>3.27</v>
      </c>
      <c r="H37" s="6" t="s">
        <v>101</v>
      </c>
      <c r="I37" s="21">
        <v>4.8000000000000001E-2</v>
      </c>
      <c r="J37" s="8">
        <v>4.8500000000000001E-2</v>
      </c>
      <c r="K37" s="7">
        <v>18000</v>
      </c>
      <c r="L37" s="7">
        <v>114.96</v>
      </c>
      <c r="M37" s="7">
        <v>20.69</v>
      </c>
      <c r="O37" s="8">
        <v>2.0000000000000001E-4</v>
      </c>
      <c r="P37" s="8">
        <v>1E-4</v>
      </c>
    </row>
    <row r="38" spans="2:16">
      <c r="B38" s="6" t="s">
        <v>981</v>
      </c>
      <c r="C38" s="17">
        <v>82888755</v>
      </c>
      <c r="D38" s="6" t="s">
        <v>139</v>
      </c>
      <c r="E38" s="6"/>
      <c r="F38" s="6" t="s">
        <v>982</v>
      </c>
      <c r="G38" s="17">
        <v>3.36</v>
      </c>
      <c r="H38" s="6" t="s">
        <v>101</v>
      </c>
      <c r="I38" s="21">
        <v>4.8000000000000001E-2</v>
      </c>
      <c r="J38" s="8">
        <v>4.8500000000000001E-2</v>
      </c>
      <c r="K38" s="7">
        <v>20000</v>
      </c>
      <c r="L38" s="7">
        <v>113.38</v>
      </c>
      <c r="M38" s="7">
        <v>22.68</v>
      </c>
      <c r="O38" s="8">
        <v>2.0000000000000001E-4</v>
      </c>
      <c r="P38" s="8">
        <v>1E-4</v>
      </c>
    </row>
    <row r="39" spans="2:16">
      <c r="B39" s="6" t="s">
        <v>983</v>
      </c>
      <c r="C39" s="17">
        <v>82888756</v>
      </c>
      <c r="D39" s="6" t="s">
        <v>139</v>
      </c>
      <c r="E39" s="6"/>
      <c r="F39" s="6" t="s">
        <v>984</v>
      </c>
      <c r="G39" s="17">
        <v>3.44</v>
      </c>
      <c r="H39" s="6" t="s">
        <v>101</v>
      </c>
      <c r="I39" s="21">
        <v>4.8000000000000001E-2</v>
      </c>
      <c r="J39" s="8">
        <v>4.8500000000000001E-2</v>
      </c>
      <c r="K39" s="7">
        <v>120000</v>
      </c>
      <c r="L39" s="7">
        <v>112.5</v>
      </c>
      <c r="M39" s="7">
        <v>135</v>
      </c>
      <c r="O39" s="8">
        <v>1.4E-3</v>
      </c>
      <c r="P39" s="8">
        <v>4.0000000000000002E-4</v>
      </c>
    </row>
    <row r="40" spans="2:16">
      <c r="B40" s="6" t="s">
        <v>985</v>
      </c>
      <c r="C40" s="17">
        <v>82888769</v>
      </c>
      <c r="D40" s="6" t="s">
        <v>139</v>
      </c>
      <c r="E40" s="6"/>
      <c r="F40" s="6" t="s">
        <v>986</v>
      </c>
      <c r="G40" s="17">
        <v>4.34</v>
      </c>
      <c r="H40" s="6" t="s">
        <v>101</v>
      </c>
      <c r="I40" s="21">
        <v>4.8000000000000001E-2</v>
      </c>
      <c r="J40" s="8">
        <v>4.8599999999999997E-2</v>
      </c>
      <c r="K40" s="7">
        <v>130000</v>
      </c>
      <c r="L40" s="7">
        <v>108.44</v>
      </c>
      <c r="M40" s="7">
        <v>140.97</v>
      </c>
      <c r="O40" s="8">
        <v>1.5E-3</v>
      </c>
      <c r="P40" s="8">
        <v>4.0000000000000002E-4</v>
      </c>
    </row>
    <row r="41" spans="2:16">
      <c r="B41" s="6" t="s">
        <v>987</v>
      </c>
      <c r="C41" s="17">
        <v>82888772</v>
      </c>
      <c r="D41" s="6" t="s">
        <v>139</v>
      </c>
      <c r="E41" s="6"/>
      <c r="F41" s="6" t="s">
        <v>988</v>
      </c>
      <c r="G41" s="17">
        <v>4.49</v>
      </c>
      <c r="H41" s="6" t="s">
        <v>101</v>
      </c>
      <c r="I41" s="21">
        <v>4.8000000000000001E-2</v>
      </c>
      <c r="J41" s="8">
        <v>4.8500000000000001E-2</v>
      </c>
      <c r="K41" s="7">
        <v>14000</v>
      </c>
      <c r="L41" s="7">
        <v>108.42</v>
      </c>
      <c r="M41" s="7">
        <v>15.18</v>
      </c>
      <c r="O41" s="8">
        <v>2.0000000000000001E-4</v>
      </c>
      <c r="P41" s="8">
        <v>0</v>
      </c>
    </row>
    <row r="42" spans="2:16">
      <c r="B42" s="6" t="s">
        <v>989</v>
      </c>
      <c r="C42" s="17">
        <v>82888776</v>
      </c>
      <c r="D42" s="6" t="s">
        <v>139</v>
      </c>
      <c r="E42" s="6"/>
      <c r="F42" s="6" t="s">
        <v>990</v>
      </c>
      <c r="G42" s="17">
        <v>4.8099999999999996</v>
      </c>
      <c r="H42" s="6" t="s">
        <v>101</v>
      </c>
      <c r="I42" s="21">
        <v>4.8000000000000001E-2</v>
      </c>
      <c r="J42" s="8">
        <v>4.8599999999999997E-2</v>
      </c>
      <c r="K42" s="7">
        <v>5000</v>
      </c>
      <c r="L42" s="7">
        <v>105.69</v>
      </c>
      <c r="M42" s="7">
        <v>5.28</v>
      </c>
      <c r="O42" s="8">
        <v>1E-4</v>
      </c>
      <c r="P42" s="8">
        <v>0</v>
      </c>
    </row>
    <row r="43" spans="2:16">
      <c r="B43" s="6" t="s">
        <v>991</v>
      </c>
      <c r="C43" s="17">
        <v>82888777</v>
      </c>
      <c r="D43" s="6" t="s">
        <v>139</v>
      </c>
      <c r="E43" s="6"/>
      <c r="F43" s="6" t="s">
        <v>992</v>
      </c>
      <c r="G43" s="17">
        <v>4.79</v>
      </c>
      <c r="H43" s="6" t="s">
        <v>101</v>
      </c>
      <c r="I43" s="21">
        <v>4.8000000000000001E-2</v>
      </c>
      <c r="J43" s="8">
        <v>4.8599999999999997E-2</v>
      </c>
      <c r="K43" s="7">
        <v>5000</v>
      </c>
      <c r="L43" s="7">
        <v>107.5</v>
      </c>
      <c r="M43" s="7">
        <v>5.37</v>
      </c>
      <c r="O43" s="8">
        <v>1E-4</v>
      </c>
      <c r="P43" s="8">
        <v>0</v>
      </c>
    </row>
    <row r="44" spans="2:16">
      <c r="B44" s="6" t="s">
        <v>993</v>
      </c>
      <c r="C44" s="17">
        <v>82888779</v>
      </c>
      <c r="D44" s="6" t="s">
        <v>139</v>
      </c>
      <c r="E44" s="6"/>
      <c r="F44" s="6" t="s">
        <v>994</v>
      </c>
      <c r="G44" s="17">
        <v>4.95</v>
      </c>
      <c r="H44" s="6" t="s">
        <v>101</v>
      </c>
      <c r="I44" s="21">
        <v>4.8000000000000001E-2</v>
      </c>
      <c r="J44" s="8">
        <v>4.8599999999999997E-2</v>
      </c>
      <c r="K44" s="7">
        <v>317000</v>
      </c>
      <c r="L44" s="7">
        <v>105.83</v>
      </c>
      <c r="M44" s="7">
        <v>335.47</v>
      </c>
      <c r="O44" s="8">
        <v>3.5000000000000001E-3</v>
      </c>
      <c r="P44" s="8">
        <v>1E-3</v>
      </c>
    </row>
    <row r="45" spans="2:16">
      <c r="B45" s="6" t="s">
        <v>995</v>
      </c>
      <c r="C45" s="17">
        <v>82888788</v>
      </c>
      <c r="D45" s="6" t="s">
        <v>139</v>
      </c>
      <c r="E45" s="6"/>
      <c r="F45" s="6" t="s">
        <v>996</v>
      </c>
      <c r="G45" s="17">
        <v>5.58</v>
      </c>
      <c r="H45" s="6" t="s">
        <v>101</v>
      </c>
      <c r="I45" s="21">
        <v>4.8000000000000001E-2</v>
      </c>
      <c r="J45" s="8">
        <v>4.8599999999999997E-2</v>
      </c>
      <c r="K45" s="7">
        <v>18000</v>
      </c>
      <c r="L45" s="7">
        <v>103.66</v>
      </c>
      <c r="M45" s="7">
        <v>18.66</v>
      </c>
      <c r="O45" s="8">
        <v>2.0000000000000001E-4</v>
      </c>
      <c r="P45" s="8">
        <v>1E-4</v>
      </c>
    </row>
    <row r="46" spans="2:16">
      <c r="B46" s="6" t="s">
        <v>997</v>
      </c>
      <c r="C46" s="17">
        <v>82888789</v>
      </c>
      <c r="D46" s="6" t="s">
        <v>139</v>
      </c>
      <c r="E46" s="6"/>
      <c r="F46" s="6" t="s">
        <v>998</v>
      </c>
      <c r="G46" s="17">
        <v>5.53</v>
      </c>
      <c r="H46" s="6" t="s">
        <v>101</v>
      </c>
      <c r="I46" s="21">
        <v>4.8000000000000001E-2</v>
      </c>
      <c r="J46" s="8">
        <v>4.8599999999999997E-2</v>
      </c>
      <c r="K46" s="7">
        <v>6000</v>
      </c>
      <c r="L46" s="7">
        <v>105.74</v>
      </c>
      <c r="M46" s="7">
        <v>6.34</v>
      </c>
      <c r="O46" s="8">
        <v>1E-4</v>
      </c>
      <c r="P46" s="8">
        <v>0</v>
      </c>
    </row>
    <row r="47" spans="2:16">
      <c r="B47" s="6" t="s">
        <v>999</v>
      </c>
      <c r="C47" s="17">
        <v>828887930</v>
      </c>
      <c r="D47" s="6" t="s">
        <v>139</v>
      </c>
      <c r="E47" s="6"/>
      <c r="F47" s="6" t="s">
        <v>1000</v>
      </c>
      <c r="G47" s="17">
        <v>5.7</v>
      </c>
      <c r="H47" s="6" t="s">
        <v>101</v>
      </c>
      <c r="I47" s="21">
        <v>4.8000000000000001E-2</v>
      </c>
      <c r="J47" s="8">
        <v>4.8599999999999997E-2</v>
      </c>
      <c r="K47" s="7">
        <v>25000</v>
      </c>
      <c r="L47" s="7">
        <v>103.62</v>
      </c>
      <c r="M47" s="7">
        <v>25.9</v>
      </c>
      <c r="O47" s="8">
        <v>2.9999999999999997E-4</v>
      </c>
      <c r="P47" s="8">
        <v>1E-4</v>
      </c>
    </row>
    <row r="48" spans="2:16">
      <c r="B48" s="6" t="s">
        <v>1001</v>
      </c>
      <c r="C48" s="17">
        <v>82888792</v>
      </c>
      <c r="D48" s="6" t="s">
        <v>139</v>
      </c>
      <c r="E48" s="6"/>
      <c r="F48" s="6" t="s">
        <v>1002</v>
      </c>
      <c r="G48" s="17">
        <v>5.78</v>
      </c>
      <c r="H48" s="6" t="s">
        <v>101</v>
      </c>
      <c r="I48" s="21">
        <v>4.8000000000000001E-2</v>
      </c>
      <c r="J48" s="8">
        <v>4.8599999999999997E-2</v>
      </c>
      <c r="K48" s="7">
        <v>74000</v>
      </c>
      <c r="L48" s="7">
        <v>103.21</v>
      </c>
      <c r="M48" s="7">
        <v>76.38</v>
      </c>
      <c r="O48" s="8">
        <v>8.0000000000000004E-4</v>
      </c>
      <c r="P48" s="8">
        <v>2.0000000000000001E-4</v>
      </c>
    </row>
    <row r="49" spans="2:16">
      <c r="B49" s="6" t="s">
        <v>1003</v>
      </c>
      <c r="C49" s="17">
        <v>82888793</v>
      </c>
      <c r="D49" s="6" t="s">
        <v>139</v>
      </c>
      <c r="E49" s="6"/>
      <c r="F49" s="6" t="s">
        <v>1004</v>
      </c>
      <c r="G49" s="17">
        <v>5.86</v>
      </c>
      <c r="H49" s="6" t="s">
        <v>101</v>
      </c>
      <c r="I49" s="21">
        <v>4.8000000000000001E-2</v>
      </c>
      <c r="J49" s="8">
        <v>4.8599999999999997E-2</v>
      </c>
      <c r="K49" s="7">
        <v>184000</v>
      </c>
      <c r="L49" s="7">
        <v>103.08</v>
      </c>
      <c r="M49" s="7">
        <v>189.66</v>
      </c>
      <c r="O49" s="8">
        <v>2E-3</v>
      </c>
      <c r="P49" s="8">
        <v>5.9999999999999995E-4</v>
      </c>
    </row>
    <row r="50" spans="2:16">
      <c r="B50" s="6" t="s">
        <v>1005</v>
      </c>
      <c r="C50" s="17">
        <v>82888802</v>
      </c>
      <c r="D50" s="6" t="s">
        <v>139</v>
      </c>
      <c r="E50" s="6"/>
      <c r="F50" s="6" t="s">
        <v>1006</v>
      </c>
      <c r="G50" s="17">
        <v>6.32</v>
      </c>
      <c r="H50" s="6" t="s">
        <v>101</v>
      </c>
      <c r="I50" s="21">
        <v>4.8000000000000001E-2</v>
      </c>
      <c r="J50" s="8">
        <v>4.8599999999999997E-2</v>
      </c>
      <c r="K50" s="7">
        <v>160000</v>
      </c>
      <c r="L50" s="7">
        <v>103.61</v>
      </c>
      <c r="M50" s="7">
        <v>165.78</v>
      </c>
      <c r="O50" s="8">
        <v>1.6999999999999999E-3</v>
      </c>
      <c r="P50" s="8">
        <v>5.0000000000000001E-4</v>
      </c>
    </row>
    <row r="51" spans="2:16">
      <c r="B51" s="6" t="s">
        <v>1007</v>
      </c>
      <c r="C51" s="17">
        <v>82888805</v>
      </c>
      <c r="D51" s="6" t="s">
        <v>139</v>
      </c>
      <c r="E51" s="6"/>
      <c r="F51" s="6" t="s">
        <v>1008</v>
      </c>
      <c r="G51" s="17">
        <v>6.58</v>
      </c>
      <c r="H51" s="6" t="s">
        <v>101</v>
      </c>
      <c r="I51" s="21">
        <v>4.8000000000000001E-2</v>
      </c>
      <c r="J51" s="8">
        <v>4.8599999999999997E-2</v>
      </c>
      <c r="K51" s="7">
        <v>79000</v>
      </c>
      <c r="L51" s="7">
        <v>101.06</v>
      </c>
      <c r="M51" s="7">
        <v>79.84</v>
      </c>
      <c r="O51" s="8">
        <v>8.0000000000000004E-4</v>
      </c>
      <c r="P51" s="8">
        <v>2.0000000000000001E-4</v>
      </c>
    </row>
    <row r="52" spans="2:16">
      <c r="B52" s="6" t="s">
        <v>1009</v>
      </c>
      <c r="C52" s="17">
        <v>82888818</v>
      </c>
      <c r="D52" s="6" t="s">
        <v>139</v>
      </c>
      <c r="E52" s="6"/>
      <c r="F52" s="6" t="s">
        <v>1010</v>
      </c>
      <c r="G52" s="17">
        <v>7.33</v>
      </c>
      <c r="H52" s="6" t="s">
        <v>101</v>
      </c>
      <c r="I52" s="21">
        <v>4.8000000000000001E-2</v>
      </c>
      <c r="J52" s="8">
        <v>4.8599999999999997E-2</v>
      </c>
      <c r="K52" s="7">
        <v>164000</v>
      </c>
      <c r="L52" s="7">
        <v>100.38</v>
      </c>
      <c r="M52" s="7">
        <v>164.63</v>
      </c>
      <c r="O52" s="8">
        <v>1.6999999999999999E-3</v>
      </c>
      <c r="P52" s="8">
        <v>5.0000000000000001E-4</v>
      </c>
    </row>
    <row r="53" spans="2:16">
      <c r="B53" s="6" t="s">
        <v>1011</v>
      </c>
      <c r="C53" s="17">
        <v>82888819</v>
      </c>
      <c r="D53" s="6" t="s">
        <v>139</v>
      </c>
      <c r="E53" s="6"/>
      <c r="F53" s="6" t="s">
        <v>1012</v>
      </c>
      <c r="G53" s="17">
        <v>7.24</v>
      </c>
      <c r="H53" s="6" t="s">
        <v>101</v>
      </c>
      <c r="I53" s="21">
        <v>4.8000000000000001E-2</v>
      </c>
      <c r="J53" s="8">
        <v>4.8599999999999997E-2</v>
      </c>
      <c r="K53" s="7">
        <v>15000</v>
      </c>
      <c r="L53" s="7">
        <v>102.39</v>
      </c>
      <c r="M53" s="7">
        <v>15.36</v>
      </c>
      <c r="O53" s="8">
        <v>2.0000000000000001E-4</v>
      </c>
      <c r="P53" s="8">
        <v>0</v>
      </c>
    </row>
    <row r="54" spans="2:16">
      <c r="B54" s="6" t="s">
        <v>1013</v>
      </c>
      <c r="C54" s="17">
        <v>82888820</v>
      </c>
      <c r="D54" s="6" t="s">
        <v>139</v>
      </c>
      <c r="E54" s="6"/>
      <c r="F54" s="6" t="s">
        <v>1014</v>
      </c>
      <c r="G54" s="17">
        <v>7.33</v>
      </c>
      <c r="H54" s="6" t="s">
        <v>101</v>
      </c>
      <c r="I54" s="21">
        <v>4.8000000000000001E-2</v>
      </c>
      <c r="J54" s="8">
        <v>4.8599999999999997E-2</v>
      </c>
      <c r="K54" s="7">
        <v>32000</v>
      </c>
      <c r="L54" s="7">
        <v>102.06</v>
      </c>
      <c r="M54" s="7">
        <v>32.659999999999997</v>
      </c>
      <c r="O54" s="8">
        <v>2.9999999999999997E-4</v>
      </c>
      <c r="P54" s="8">
        <v>1E-4</v>
      </c>
    </row>
    <row r="55" spans="2:16">
      <c r="B55" s="6" t="s">
        <v>1015</v>
      </c>
      <c r="C55" s="17">
        <v>82888821</v>
      </c>
      <c r="D55" s="6" t="s">
        <v>139</v>
      </c>
      <c r="E55" s="6"/>
      <c r="F55" s="6" t="s">
        <v>1016</v>
      </c>
      <c r="G55" s="17">
        <v>7.41</v>
      </c>
      <c r="H55" s="6" t="s">
        <v>101</v>
      </c>
      <c r="I55" s="21">
        <v>4.8000000000000001E-2</v>
      </c>
      <c r="J55" s="8">
        <v>4.8500000000000001E-2</v>
      </c>
      <c r="K55" s="7">
        <v>153000</v>
      </c>
      <c r="L55" s="7">
        <v>101.59</v>
      </c>
      <c r="M55" s="7">
        <v>155.43</v>
      </c>
      <c r="O55" s="8">
        <v>1.6000000000000001E-3</v>
      </c>
      <c r="P55" s="8">
        <v>5.0000000000000001E-4</v>
      </c>
    </row>
    <row r="56" spans="2:16">
      <c r="B56" s="6" t="s">
        <v>1017</v>
      </c>
      <c r="C56" s="17">
        <v>82888823</v>
      </c>
      <c r="D56" s="6" t="s">
        <v>139</v>
      </c>
      <c r="E56" s="6"/>
      <c r="F56" s="6" t="s">
        <v>1018</v>
      </c>
      <c r="G56" s="17">
        <v>7.58</v>
      </c>
      <c r="H56" s="6" t="s">
        <v>101</v>
      </c>
      <c r="I56" s="21">
        <v>4.8000000000000001E-2</v>
      </c>
      <c r="J56" s="8">
        <v>4.8599999999999997E-2</v>
      </c>
      <c r="K56" s="7">
        <v>27000</v>
      </c>
      <c r="L56" s="7">
        <v>100.78</v>
      </c>
      <c r="M56" s="7">
        <v>27.21</v>
      </c>
      <c r="O56" s="8">
        <v>2.9999999999999997E-4</v>
      </c>
      <c r="P56" s="8">
        <v>1E-4</v>
      </c>
    </row>
    <row r="57" spans="2:16">
      <c r="B57" s="6" t="s">
        <v>1019</v>
      </c>
      <c r="C57" s="17">
        <v>82888824</v>
      </c>
      <c r="D57" s="6" t="s">
        <v>139</v>
      </c>
      <c r="E57" s="6"/>
      <c r="F57" s="6" t="s">
        <v>1020</v>
      </c>
      <c r="G57" s="17">
        <v>7.65</v>
      </c>
      <c r="H57" s="6" t="s">
        <v>101</v>
      </c>
      <c r="I57" s="21">
        <v>4.8000000000000001E-2</v>
      </c>
      <c r="J57" s="8">
        <v>4.8599999999999997E-2</v>
      </c>
      <c r="K57" s="7">
        <v>128000</v>
      </c>
      <c r="L57" s="7">
        <v>101.28</v>
      </c>
      <c r="M57" s="7">
        <v>129.63999999999999</v>
      </c>
      <c r="O57" s="8">
        <v>1.4E-3</v>
      </c>
      <c r="P57" s="8">
        <v>4.0000000000000002E-4</v>
      </c>
    </row>
    <row r="58" spans="2:16">
      <c r="B58" s="6" t="s">
        <v>1021</v>
      </c>
      <c r="C58" s="17">
        <v>82888828</v>
      </c>
      <c r="D58" s="6" t="s">
        <v>139</v>
      </c>
      <c r="E58" s="6"/>
      <c r="F58" s="6" t="s">
        <v>1022</v>
      </c>
      <c r="G58" s="17">
        <v>7.81</v>
      </c>
      <c r="H58" s="6" t="s">
        <v>101</v>
      </c>
      <c r="I58" s="21">
        <v>4.8000000000000001E-2</v>
      </c>
      <c r="J58" s="8">
        <v>4.8599999999999997E-2</v>
      </c>
      <c r="K58" s="7">
        <v>280000</v>
      </c>
      <c r="L58" s="7">
        <v>101.69</v>
      </c>
      <c r="M58" s="7">
        <v>284.74</v>
      </c>
      <c r="O58" s="8">
        <v>3.0000000000000001E-3</v>
      </c>
      <c r="P58" s="8">
        <v>8.9999999999999998E-4</v>
      </c>
    </row>
    <row r="59" spans="2:16">
      <c r="B59" s="6" t="s">
        <v>1023</v>
      </c>
      <c r="C59" s="17">
        <v>82888298</v>
      </c>
      <c r="D59" s="6" t="s">
        <v>139</v>
      </c>
      <c r="E59" s="6"/>
      <c r="F59" s="6" t="s">
        <v>1024</v>
      </c>
      <c r="G59" s="17">
        <v>7.9</v>
      </c>
      <c r="H59" s="6" t="s">
        <v>101</v>
      </c>
      <c r="I59" s="21">
        <v>4.8000000000000001E-2</v>
      </c>
      <c r="J59" s="8">
        <v>4.8599999999999997E-2</v>
      </c>
      <c r="K59" s="7">
        <v>141000</v>
      </c>
      <c r="L59" s="7">
        <v>100.97</v>
      </c>
      <c r="M59" s="7">
        <v>142.36000000000001</v>
      </c>
      <c r="O59" s="8">
        <v>1.5E-3</v>
      </c>
      <c r="P59" s="8">
        <v>4.0000000000000002E-4</v>
      </c>
    </row>
    <row r="60" spans="2:16">
      <c r="B60" s="6" t="s">
        <v>1025</v>
      </c>
      <c r="C60" s="17">
        <v>8288300</v>
      </c>
      <c r="D60" s="6" t="s">
        <v>139</v>
      </c>
      <c r="E60" s="6"/>
      <c r="F60" s="6" t="s">
        <v>1026</v>
      </c>
      <c r="G60" s="17">
        <v>7.98</v>
      </c>
      <c r="H60" s="6" t="s">
        <v>101</v>
      </c>
      <c r="I60" s="21">
        <v>4.8000000000000001E-2</v>
      </c>
      <c r="J60" s="8">
        <v>4.8599999999999997E-2</v>
      </c>
      <c r="K60" s="7">
        <v>77000</v>
      </c>
      <c r="L60" s="7">
        <v>100.38</v>
      </c>
      <c r="M60" s="7">
        <v>77.290000000000006</v>
      </c>
      <c r="O60" s="8">
        <v>8.0000000000000004E-4</v>
      </c>
      <c r="P60" s="8">
        <v>2.0000000000000001E-4</v>
      </c>
    </row>
    <row r="61" spans="2:16">
      <c r="B61" s="6" t="s">
        <v>1027</v>
      </c>
      <c r="C61" s="17">
        <v>8288318</v>
      </c>
      <c r="D61" s="6" t="s">
        <v>139</v>
      </c>
      <c r="E61" s="6"/>
      <c r="F61" s="6" t="s">
        <v>1028</v>
      </c>
      <c r="G61" s="17">
        <v>7.87</v>
      </c>
      <c r="H61" s="6" t="s">
        <v>101</v>
      </c>
      <c r="I61" s="21">
        <v>4.8000000000000001E-2</v>
      </c>
      <c r="J61" s="8">
        <v>4.8599999999999997E-2</v>
      </c>
      <c r="K61" s="7">
        <v>28000</v>
      </c>
      <c r="L61" s="7">
        <v>102.59</v>
      </c>
      <c r="M61" s="7">
        <v>28.72</v>
      </c>
      <c r="O61" s="8">
        <v>2.9999999999999997E-4</v>
      </c>
      <c r="P61" s="8">
        <v>1E-4</v>
      </c>
    </row>
    <row r="62" spans="2:16">
      <c r="B62" s="6" t="s">
        <v>1029</v>
      </c>
      <c r="C62" s="17">
        <v>8288326</v>
      </c>
      <c r="D62" s="6" t="s">
        <v>139</v>
      </c>
      <c r="E62" s="6"/>
      <c r="F62" s="6" t="s">
        <v>1030</v>
      </c>
      <c r="G62" s="17">
        <v>7.96</v>
      </c>
      <c r="H62" s="6" t="s">
        <v>101</v>
      </c>
      <c r="I62" s="21">
        <v>4.8000000000000001E-2</v>
      </c>
      <c r="J62" s="8">
        <v>4.8500000000000001E-2</v>
      </c>
      <c r="K62" s="7">
        <v>39000</v>
      </c>
      <c r="L62" s="7">
        <v>102.6</v>
      </c>
      <c r="M62" s="7">
        <v>40.01</v>
      </c>
      <c r="O62" s="8">
        <v>4.0000000000000002E-4</v>
      </c>
      <c r="P62" s="8">
        <v>1E-4</v>
      </c>
    </row>
    <row r="63" spans="2:16">
      <c r="B63" s="6" t="s">
        <v>1031</v>
      </c>
      <c r="C63" s="17">
        <v>8288334</v>
      </c>
      <c r="D63" s="6" t="s">
        <v>139</v>
      </c>
      <c r="E63" s="6"/>
      <c r="F63" s="6" t="s">
        <v>1032</v>
      </c>
      <c r="G63" s="17">
        <v>8.0399999999999991</v>
      </c>
      <c r="H63" s="6" t="s">
        <v>101</v>
      </c>
      <c r="I63" s="21">
        <v>4.8000000000000001E-2</v>
      </c>
      <c r="J63" s="8">
        <v>4.8599999999999997E-2</v>
      </c>
      <c r="K63" s="7">
        <v>19000</v>
      </c>
      <c r="L63" s="7">
        <v>102.09</v>
      </c>
      <c r="M63" s="7">
        <v>19.399999999999999</v>
      </c>
      <c r="O63" s="8">
        <v>2.0000000000000001E-4</v>
      </c>
      <c r="P63" s="8">
        <v>1E-4</v>
      </c>
    </row>
    <row r="64" spans="2:16">
      <c r="B64" s="6" t="s">
        <v>1033</v>
      </c>
      <c r="C64" s="17">
        <v>8288342</v>
      </c>
      <c r="D64" s="6" t="s">
        <v>139</v>
      </c>
      <c r="E64" s="6"/>
      <c r="F64" s="6" t="s">
        <v>1034</v>
      </c>
      <c r="G64" s="17">
        <v>8.1199999999999992</v>
      </c>
      <c r="H64" s="6" t="s">
        <v>101</v>
      </c>
      <c r="I64" s="21">
        <v>4.8000000000000001E-2</v>
      </c>
      <c r="J64" s="8">
        <v>4.8500000000000001E-2</v>
      </c>
      <c r="K64" s="7">
        <v>85000</v>
      </c>
      <c r="L64" s="7">
        <v>102.1</v>
      </c>
      <c r="M64" s="7">
        <v>86.79</v>
      </c>
      <c r="O64" s="8">
        <v>8.9999999999999998E-4</v>
      </c>
      <c r="P64" s="8">
        <v>2.9999999999999997E-4</v>
      </c>
    </row>
    <row r="65" spans="2:16">
      <c r="B65" s="6" t="s">
        <v>1035</v>
      </c>
      <c r="C65" s="17">
        <v>8288359</v>
      </c>
      <c r="D65" s="6" t="s">
        <v>139</v>
      </c>
      <c r="E65" s="6"/>
      <c r="F65" s="6" t="s">
        <v>1036</v>
      </c>
      <c r="G65" s="17">
        <v>8.2100000000000009</v>
      </c>
      <c r="H65" s="6" t="s">
        <v>101</v>
      </c>
      <c r="I65" s="21">
        <v>4.8000000000000001E-2</v>
      </c>
      <c r="J65" s="8">
        <v>4.8599999999999997E-2</v>
      </c>
      <c r="K65" s="7">
        <v>2814000</v>
      </c>
      <c r="L65" s="7">
        <v>101.78</v>
      </c>
      <c r="M65" s="7">
        <v>2864.13</v>
      </c>
      <c r="O65" s="8">
        <v>3.0200000000000001E-2</v>
      </c>
      <c r="P65" s="8">
        <v>8.6999999999999994E-3</v>
      </c>
    </row>
    <row r="66" spans="2:16">
      <c r="B66" s="6" t="s">
        <v>1037</v>
      </c>
      <c r="C66" s="17">
        <v>8288367</v>
      </c>
      <c r="D66" s="6" t="s">
        <v>139</v>
      </c>
      <c r="E66" s="6"/>
      <c r="F66" s="6" t="s">
        <v>1038</v>
      </c>
      <c r="G66" s="17">
        <v>8.2899999999999991</v>
      </c>
      <c r="H66" s="6" t="s">
        <v>101</v>
      </c>
      <c r="I66" s="21">
        <v>4.8000000000000001E-2</v>
      </c>
      <c r="J66" s="8">
        <v>4.8599999999999997E-2</v>
      </c>
      <c r="K66" s="7">
        <v>2000</v>
      </c>
      <c r="L66" s="7">
        <v>101.9</v>
      </c>
      <c r="M66" s="7">
        <v>2.04</v>
      </c>
      <c r="O66" s="8">
        <v>0</v>
      </c>
      <c r="P66" s="8">
        <v>0</v>
      </c>
    </row>
    <row r="67" spans="2:16">
      <c r="B67" s="6" t="s">
        <v>1039</v>
      </c>
      <c r="C67" s="17">
        <v>8288375</v>
      </c>
      <c r="D67" s="6" t="s">
        <v>139</v>
      </c>
      <c r="E67" s="6"/>
      <c r="F67" s="6" t="s">
        <v>1040</v>
      </c>
      <c r="G67" s="17">
        <v>8.17</v>
      </c>
      <c r="H67" s="6" t="s">
        <v>101</v>
      </c>
      <c r="I67" s="21">
        <v>4.8000000000000001E-2</v>
      </c>
      <c r="J67" s="8">
        <v>4.8599999999999997E-2</v>
      </c>
      <c r="K67" s="7">
        <v>27000</v>
      </c>
      <c r="L67" s="7">
        <v>104.26</v>
      </c>
      <c r="M67" s="7">
        <v>28.15</v>
      </c>
      <c r="O67" s="8">
        <v>2.9999999999999997E-4</v>
      </c>
      <c r="P67" s="8">
        <v>1E-4</v>
      </c>
    </row>
    <row r="68" spans="2:16">
      <c r="B68" s="6" t="s">
        <v>1041</v>
      </c>
      <c r="C68" s="17">
        <v>8288383</v>
      </c>
      <c r="D68" s="6" t="s">
        <v>139</v>
      </c>
      <c r="E68" s="6"/>
      <c r="F68" s="6" t="s">
        <v>1042</v>
      </c>
      <c r="G68" s="17">
        <v>8.26</v>
      </c>
      <c r="H68" s="6" t="s">
        <v>101</v>
      </c>
      <c r="I68" s="21">
        <v>4.8000000000000001E-2</v>
      </c>
      <c r="J68" s="8">
        <v>4.8599999999999997E-2</v>
      </c>
      <c r="K68" s="7">
        <v>204000</v>
      </c>
      <c r="L68" s="7">
        <v>104.07</v>
      </c>
      <c r="M68" s="7">
        <v>212.3</v>
      </c>
      <c r="O68" s="8">
        <v>2.2000000000000001E-3</v>
      </c>
      <c r="P68" s="8">
        <v>5.9999999999999995E-4</v>
      </c>
    </row>
    <row r="69" spans="2:16">
      <c r="B69" s="6" t="s">
        <v>1043</v>
      </c>
      <c r="C69" s="17">
        <v>8288391</v>
      </c>
      <c r="D69" s="6" t="s">
        <v>139</v>
      </c>
      <c r="E69" s="6"/>
      <c r="F69" s="6" t="s">
        <v>1044</v>
      </c>
      <c r="G69" s="17">
        <v>8.34</v>
      </c>
      <c r="H69" s="6" t="s">
        <v>101</v>
      </c>
      <c r="I69" s="21">
        <v>4.8000000000000001E-2</v>
      </c>
      <c r="J69" s="8">
        <v>4.8599999999999997E-2</v>
      </c>
      <c r="K69" s="7">
        <v>43000</v>
      </c>
      <c r="L69" s="7">
        <v>103.23</v>
      </c>
      <c r="M69" s="7">
        <v>44.39</v>
      </c>
      <c r="O69" s="8">
        <v>5.0000000000000001E-4</v>
      </c>
      <c r="P69" s="8">
        <v>1E-4</v>
      </c>
    </row>
    <row r="70" spans="2:16">
      <c r="B70" s="6" t="s">
        <v>1045</v>
      </c>
      <c r="C70" s="17">
        <v>8288409</v>
      </c>
      <c r="D70" s="6" t="s">
        <v>139</v>
      </c>
      <c r="E70" s="6"/>
      <c r="F70" s="6" t="s">
        <v>1046</v>
      </c>
      <c r="G70" s="17">
        <v>8.43</v>
      </c>
      <c r="H70" s="6" t="s">
        <v>101</v>
      </c>
      <c r="I70" s="21">
        <v>4.8000000000000001E-2</v>
      </c>
      <c r="J70" s="8">
        <v>4.8599999999999997E-2</v>
      </c>
      <c r="K70" s="7">
        <v>109000</v>
      </c>
      <c r="L70" s="7">
        <v>102.52</v>
      </c>
      <c r="M70" s="7">
        <v>111.74</v>
      </c>
      <c r="O70" s="8">
        <v>1.1999999999999999E-3</v>
      </c>
      <c r="P70" s="8">
        <v>2.9999999999999997E-4</v>
      </c>
    </row>
    <row r="71" spans="2:16">
      <c r="B71" s="6" t="s">
        <v>1047</v>
      </c>
      <c r="C71" s="17">
        <v>8288417</v>
      </c>
      <c r="D71" s="6" t="s">
        <v>139</v>
      </c>
      <c r="E71" s="6"/>
      <c r="F71" s="6" t="s">
        <v>1048</v>
      </c>
      <c r="G71" s="17">
        <v>8.51</v>
      </c>
      <c r="H71" s="6" t="s">
        <v>101</v>
      </c>
      <c r="I71" s="21">
        <v>4.8000000000000001E-2</v>
      </c>
      <c r="J71" s="8">
        <v>4.8599999999999997E-2</v>
      </c>
      <c r="K71" s="7">
        <v>78000</v>
      </c>
      <c r="L71" s="7">
        <v>101.78</v>
      </c>
      <c r="M71" s="7">
        <v>79.39</v>
      </c>
      <c r="O71" s="8">
        <v>8.0000000000000004E-4</v>
      </c>
      <c r="P71" s="8">
        <v>2.0000000000000001E-4</v>
      </c>
    </row>
    <row r="72" spans="2:16">
      <c r="B72" s="6" t="s">
        <v>1049</v>
      </c>
      <c r="C72" s="17">
        <v>8288425</v>
      </c>
      <c r="D72" s="6" t="s">
        <v>139</v>
      </c>
      <c r="E72" s="6"/>
      <c r="F72" s="6" t="s">
        <v>1050</v>
      </c>
      <c r="G72" s="17">
        <v>8.59</v>
      </c>
      <c r="H72" s="6" t="s">
        <v>101</v>
      </c>
      <c r="I72" s="21">
        <v>4.8000000000000001E-2</v>
      </c>
      <c r="J72" s="8">
        <v>4.8599999999999997E-2</v>
      </c>
      <c r="K72" s="7">
        <v>57000</v>
      </c>
      <c r="L72" s="7">
        <v>100.98</v>
      </c>
      <c r="M72" s="7">
        <v>57.56</v>
      </c>
      <c r="O72" s="8">
        <v>5.9999999999999995E-4</v>
      </c>
      <c r="P72" s="8">
        <v>2.0000000000000001E-4</v>
      </c>
    </row>
    <row r="73" spans="2:16">
      <c r="B73" s="6" t="s">
        <v>1051</v>
      </c>
      <c r="C73" s="17">
        <v>8288433</v>
      </c>
      <c r="D73" s="6" t="s">
        <v>139</v>
      </c>
      <c r="E73" s="6"/>
      <c r="F73" s="6" t="s">
        <v>1052</v>
      </c>
      <c r="G73" s="17">
        <v>8.4700000000000006</v>
      </c>
      <c r="H73" s="6" t="s">
        <v>101</v>
      </c>
      <c r="I73" s="21">
        <v>4.8000000000000001E-2</v>
      </c>
      <c r="J73" s="8">
        <v>4.8599999999999997E-2</v>
      </c>
      <c r="K73" s="7">
        <v>293000</v>
      </c>
      <c r="L73" s="7">
        <v>103.31</v>
      </c>
      <c r="M73" s="7">
        <v>302.7</v>
      </c>
      <c r="O73" s="8">
        <v>3.2000000000000002E-3</v>
      </c>
      <c r="P73" s="8">
        <v>8.9999999999999998E-4</v>
      </c>
    </row>
    <row r="74" spans="2:16">
      <c r="B74" s="6" t="s">
        <v>1053</v>
      </c>
      <c r="C74" s="17">
        <v>8288441</v>
      </c>
      <c r="D74" s="6" t="s">
        <v>139</v>
      </c>
      <c r="E74" s="6"/>
      <c r="F74" s="6" t="s">
        <v>1054</v>
      </c>
      <c r="G74" s="17">
        <v>8.56</v>
      </c>
      <c r="H74" s="6" t="s">
        <v>101</v>
      </c>
      <c r="I74" s="21">
        <v>4.8000000000000001E-2</v>
      </c>
      <c r="J74" s="8">
        <v>4.8500000000000001E-2</v>
      </c>
      <c r="K74" s="7">
        <v>43000</v>
      </c>
      <c r="L74" s="7">
        <v>103.02</v>
      </c>
      <c r="M74" s="7">
        <v>44.3</v>
      </c>
      <c r="O74" s="8">
        <v>5.0000000000000001E-4</v>
      </c>
      <c r="P74" s="8">
        <v>1E-4</v>
      </c>
    </row>
    <row r="75" spans="2:16">
      <c r="B75" s="6" t="s">
        <v>1055</v>
      </c>
      <c r="C75" s="17">
        <v>8288466</v>
      </c>
      <c r="D75" s="6" t="s">
        <v>139</v>
      </c>
      <c r="E75" s="6"/>
      <c r="F75" s="6" t="s">
        <v>1056</v>
      </c>
      <c r="G75" s="17">
        <v>8.7200000000000006</v>
      </c>
      <c r="H75" s="6" t="s">
        <v>101</v>
      </c>
      <c r="I75" s="21">
        <v>4.8000000000000001E-2</v>
      </c>
      <c r="J75" s="8">
        <v>4.8500000000000001E-2</v>
      </c>
      <c r="K75" s="7">
        <v>206000</v>
      </c>
      <c r="L75" s="7">
        <v>102.41</v>
      </c>
      <c r="M75" s="7">
        <v>210.97</v>
      </c>
      <c r="O75" s="8">
        <v>2.2000000000000001E-3</v>
      </c>
      <c r="P75" s="8">
        <v>5.9999999999999995E-4</v>
      </c>
    </row>
    <row r="76" spans="2:16">
      <c r="B76" s="6" t="s">
        <v>1057</v>
      </c>
      <c r="C76" s="17">
        <v>8288474</v>
      </c>
      <c r="D76" s="6" t="s">
        <v>139</v>
      </c>
      <c r="E76" s="6"/>
      <c r="F76" s="6" t="s">
        <v>1058</v>
      </c>
      <c r="G76" s="17">
        <v>8.81</v>
      </c>
      <c r="H76" s="6" t="s">
        <v>101</v>
      </c>
      <c r="I76" s="21">
        <v>4.8000000000000001E-2</v>
      </c>
      <c r="J76" s="8">
        <v>4.8599999999999997E-2</v>
      </c>
      <c r="K76" s="7">
        <v>28000</v>
      </c>
      <c r="L76" s="7">
        <v>101.99</v>
      </c>
      <c r="M76" s="7">
        <v>28.56</v>
      </c>
      <c r="O76" s="8">
        <v>2.9999999999999997E-4</v>
      </c>
      <c r="P76" s="8">
        <v>1E-4</v>
      </c>
    </row>
    <row r="77" spans="2:16">
      <c r="B77" s="6" t="s">
        <v>1059</v>
      </c>
      <c r="C77" s="17">
        <v>8288482</v>
      </c>
      <c r="D77" s="6" t="s">
        <v>139</v>
      </c>
      <c r="E77" s="6"/>
      <c r="F77" s="6" t="s">
        <v>1060</v>
      </c>
      <c r="G77" s="17">
        <v>8.89</v>
      </c>
      <c r="H77" s="6" t="s">
        <v>101</v>
      </c>
      <c r="I77" s="21">
        <v>4.8000000000000001E-2</v>
      </c>
      <c r="J77" s="8">
        <v>4.8599999999999997E-2</v>
      </c>
      <c r="K77" s="7">
        <v>202000</v>
      </c>
      <c r="L77" s="7">
        <v>101.79</v>
      </c>
      <c r="M77" s="7">
        <v>205.62</v>
      </c>
      <c r="O77" s="8">
        <v>2.2000000000000001E-3</v>
      </c>
      <c r="P77" s="8">
        <v>5.9999999999999995E-4</v>
      </c>
    </row>
    <row r="78" spans="2:16">
      <c r="B78" s="6" t="s">
        <v>1061</v>
      </c>
      <c r="C78" s="17">
        <v>8288490</v>
      </c>
      <c r="D78" s="6" t="s">
        <v>139</v>
      </c>
      <c r="E78" s="6"/>
      <c r="F78" s="6" t="s">
        <v>1062</v>
      </c>
      <c r="G78" s="17">
        <v>8.77</v>
      </c>
      <c r="H78" s="6" t="s">
        <v>101</v>
      </c>
      <c r="I78" s="21">
        <v>4.8000000000000001E-2</v>
      </c>
      <c r="J78" s="8">
        <v>4.8500000000000001E-2</v>
      </c>
      <c r="K78" s="7">
        <v>305000</v>
      </c>
      <c r="L78" s="7">
        <v>103.82</v>
      </c>
      <c r="M78" s="7">
        <v>316.64999999999998</v>
      </c>
      <c r="O78" s="8">
        <v>3.3E-3</v>
      </c>
      <c r="P78" s="8">
        <v>1E-3</v>
      </c>
    </row>
    <row r="79" spans="2:16">
      <c r="B79" s="6" t="s">
        <v>1063</v>
      </c>
      <c r="C79" s="17">
        <v>8288508</v>
      </c>
      <c r="D79" s="6" t="s">
        <v>139</v>
      </c>
      <c r="E79" s="6"/>
      <c r="F79" s="6" t="s">
        <v>1064</v>
      </c>
      <c r="G79" s="17">
        <v>8.85</v>
      </c>
      <c r="H79" s="6" t="s">
        <v>101</v>
      </c>
      <c r="I79" s="21">
        <v>4.8000000000000001E-2</v>
      </c>
      <c r="J79" s="8">
        <v>4.8500000000000001E-2</v>
      </c>
      <c r="K79" s="7">
        <v>63000</v>
      </c>
      <c r="L79" s="7">
        <v>103.12</v>
      </c>
      <c r="M79" s="7">
        <v>64.97</v>
      </c>
      <c r="O79" s="8">
        <v>6.9999999999999999E-4</v>
      </c>
      <c r="P79" s="8">
        <v>2.0000000000000001E-4</v>
      </c>
    </row>
    <row r="80" spans="2:16">
      <c r="B80" s="6" t="s">
        <v>1065</v>
      </c>
      <c r="C80" s="17">
        <v>8288516</v>
      </c>
      <c r="D80" s="6" t="s">
        <v>139</v>
      </c>
      <c r="E80" s="6"/>
      <c r="F80" s="6" t="s">
        <v>1066</v>
      </c>
      <c r="G80" s="17">
        <v>8.93</v>
      </c>
      <c r="H80" s="6" t="s">
        <v>101</v>
      </c>
      <c r="I80" s="21">
        <v>4.8000000000000001E-2</v>
      </c>
      <c r="J80" s="8">
        <v>4.8599999999999997E-2</v>
      </c>
      <c r="K80" s="7">
        <v>82000</v>
      </c>
      <c r="L80" s="7">
        <v>102.5</v>
      </c>
      <c r="M80" s="7">
        <v>84.05</v>
      </c>
      <c r="O80" s="8">
        <v>8.9999999999999998E-4</v>
      </c>
      <c r="P80" s="8">
        <v>2.9999999999999997E-4</v>
      </c>
    </row>
    <row r="81" spans="2:16">
      <c r="B81" s="6" t="s">
        <v>1067</v>
      </c>
      <c r="C81" s="17">
        <v>8288532</v>
      </c>
      <c r="D81" s="6" t="s">
        <v>139</v>
      </c>
      <c r="E81" s="6"/>
      <c r="F81" s="6" t="s">
        <v>1068</v>
      </c>
      <c r="G81" s="17">
        <v>9.1</v>
      </c>
      <c r="H81" s="6" t="s">
        <v>101</v>
      </c>
      <c r="I81" s="21">
        <v>4.8000000000000001E-2</v>
      </c>
      <c r="J81" s="8">
        <v>4.8599999999999997E-2</v>
      </c>
      <c r="K81" s="7">
        <v>505000</v>
      </c>
      <c r="L81" s="7">
        <v>101.99</v>
      </c>
      <c r="M81" s="7">
        <v>515.04</v>
      </c>
      <c r="O81" s="8">
        <v>5.4000000000000003E-3</v>
      </c>
      <c r="P81" s="8">
        <v>1.6000000000000001E-3</v>
      </c>
    </row>
    <row r="82" spans="2:16">
      <c r="B82" s="6" t="s">
        <v>1069</v>
      </c>
      <c r="C82" s="17">
        <v>8288540</v>
      </c>
      <c r="D82" s="6" t="s">
        <v>139</v>
      </c>
      <c r="E82" s="6"/>
      <c r="F82" s="6" t="s">
        <v>1070</v>
      </c>
      <c r="G82" s="17">
        <v>9.18</v>
      </c>
      <c r="H82" s="6" t="s">
        <v>101</v>
      </c>
      <c r="I82" s="21">
        <v>4.8000000000000001E-2</v>
      </c>
      <c r="J82" s="8">
        <v>4.8599999999999997E-2</v>
      </c>
      <c r="K82" s="7">
        <v>459000</v>
      </c>
      <c r="L82" s="7">
        <v>101.69</v>
      </c>
      <c r="M82" s="7">
        <v>466.76</v>
      </c>
      <c r="O82" s="8">
        <v>4.8999999999999998E-3</v>
      </c>
      <c r="P82" s="8">
        <v>1.4E-3</v>
      </c>
    </row>
    <row r="83" spans="2:16">
      <c r="B83" s="6" t="s">
        <v>1071</v>
      </c>
      <c r="C83" s="17">
        <v>8288557</v>
      </c>
      <c r="D83" s="6" t="s">
        <v>139</v>
      </c>
      <c r="E83" s="6"/>
      <c r="F83" s="6" t="s">
        <v>1072</v>
      </c>
      <c r="G83" s="17">
        <v>9.0399999999999991</v>
      </c>
      <c r="H83" s="6" t="s">
        <v>101</v>
      </c>
      <c r="I83" s="21">
        <v>4.8000000000000001E-2</v>
      </c>
      <c r="J83" s="8">
        <v>4.8599999999999997E-2</v>
      </c>
      <c r="K83" s="7">
        <v>103000</v>
      </c>
      <c r="L83" s="7">
        <v>103.42</v>
      </c>
      <c r="M83" s="7">
        <v>106.52</v>
      </c>
      <c r="O83" s="8">
        <v>1.1000000000000001E-3</v>
      </c>
      <c r="P83" s="8">
        <v>2.9999999999999997E-4</v>
      </c>
    </row>
    <row r="84" spans="2:16">
      <c r="B84" s="6" t="s">
        <v>1073</v>
      </c>
      <c r="C84" s="17">
        <v>8288565</v>
      </c>
      <c r="D84" s="6" t="s">
        <v>139</v>
      </c>
      <c r="E84" s="6"/>
      <c r="F84" s="6" t="s">
        <v>1074</v>
      </c>
      <c r="G84" s="17">
        <v>9.1300000000000008</v>
      </c>
      <c r="H84" s="6" t="s">
        <v>101</v>
      </c>
      <c r="I84" s="21">
        <v>4.8000000000000001E-2</v>
      </c>
      <c r="J84" s="8">
        <v>4.8599999999999997E-2</v>
      </c>
      <c r="K84" s="7">
        <v>232000</v>
      </c>
      <c r="L84" s="7">
        <v>102.92</v>
      </c>
      <c r="M84" s="7">
        <v>238.77</v>
      </c>
      <c r="O84" s="8">
        <v>2.5000000000000001E-3</v>
      </c>
      <c r="P84" s="8">
        <v>6.9999999999999999E-4</v>
      </c>
    </row>
    <row r="85" spans="2:16">
      <c r="B85" s="6" t="s">
        <v>1075</v>
      </c>
      <c r="C85" s="17">
        <v>8288573</v>
      </c>
      <c r="D85" s="6" t="s">
        <v>139</v>
      </c>
      <c r="E85" s="6"/>
      <c r="F85" s="6" t="s">
        <v>1076</v>
      </c>
      <c r="G85" s="17">
        <v>9.2100000000000009</v>
      </c>
      <c r="H85" s="6" t="s">
        <v>101</v>
      </c>
      <c r="I85" s="21">
        <v>4.8000000000000001E-2</v>
      </c>
      <c r="J85" s="8">
        <v>4.8599999999999997E-2</v>
      </c>
      <c r="K85" s="7">
        <v>361000</v>
      </c>
      <c r="L85" s="7">
        <v>102.2</v>
      </c>
      <c r="M85" s="7">
        <v>368.94</v>
      </c>
      <c r="O85" s="8">
        <v>3.8999999999999998E-3</v>
      </c>
      <c r="P85" s="8">
        <v>1.1000000000000001E-3</v>
      </c>
    </row>
    <row r="86" spans="2:16">
      <c r="B86" s="6" t="s">
        <v>1077</v>
      </c>
      <c r="C86" s="17">
        <v>8288581</v>
      </c>
      <c r="D86" s="6" t="s">
        <v>139</v>
      </c>
      <c r="E86" s="6"/>
      <c r="F86" s="6" t="s">
        <v>1078</v>
      </c>
      <c r="G86" s="17">
        <v>9.3000000000000007</v>
      </c>
      <c r="H86" s="6" t="s">
        <v>101</v>
      </c>
      <c r="I86" s="21">
        <v>4.8000000000000001E-2</v>
      </c>
      <c r="J86" s="8">
        <v>4.8500000000000001E-2</v>
      </c>
      <c r="K86" s="7">
        <v>416000</v>
      </c>
      <c r="L86" s="7">
        <v>102.11</v>
      </c>
      <c r="M86" s="7">
        <v>424.76</v>
      </c>
      <c r="O86" s="8">
        <v>4.4999999999999997E-3</v>
      </c>
      <c r="P86" s="8">
        <v>1.2999999999999999E-3</v>
      </c>
    </row>
    <row r="87" spans="2:16">
      <c r="B87" s="6" t="s">
        <v>1079</v>
      </c>
      <c r="C87" s="17">
        <v>8288599</v>
      </c>
      <c r="D87" s="6" t="s">
        <v>139</v>
      </c>
      <c r="E87" s="6"/>
      <c r="F87" s="6" t="s">
        <v>1080</v>
      </c>
      <c r="G87" s="17">
        <v>9.3800000000000008</v>
      </c>
      <c r="H87" s="6" t="s">
        <v>101</v>
      </c>
      <c r="I87" s="21">
        <v>4.8000000000000001E-2</v>
      </c>
      <c r="J87" s="8">
        <v>4.8599999999999997E-2</v>
      </c>
      <c r="K87" s="7">
        <v>1644000</v>
      </c>
      <c r="L87" s="7">
        <v>101.58</v>
      </c>
      <c r="M87" s="7">
        <v>1669.99</v>
      </c>
      <c r="O87" s="8">
        <v>1.7600000000000001E-2</v>
      </c>
      <c r="P87" s="8">
        <v>5.1000000000000004E-3</v>
      </c>
    </row>
    <row r="88" spans="2:16">
      <c r="B88" s="6" t="s">
        <v>1081</v>
      </c>
      <c r="C88" s="17">
        <v>8288607</v>
      </c>
      <c r="D88" s="6" t="s">
        <v>139</v>
      </c>
      <c r="E88" s="6"/>
      <c r="F88" s="6" t="s">
        <v>1082</v>
      </c>
      <c r="G88" s="17">
        <v>9.4600000000000009</v>
      </c>
      <c r="H88" s="6" t="s">
        <v>101</v>
      </c>
      <c r="I88" s="21">
        <v>4.8000000000000001E-2</v>
      </c>
      <c r="J88" s="8">
        <v>4.8599999999999997E-2</v>
      </c>
      <c r="K88" s="7">
        <v>707000</v>
      </c>
      <c r="L88" s="7">
        <v>101.68</v>
      </c>
      <c r="M88" s="7">
        <v>718.85</v>
      </c>
      <c r="O88" s="8">
        <v>7.6E-3</v>
      </c>
      <c r="P88" s="8">
        <v>2.2000000000000001E-3</v>
      </c>
    </row>
    <row r="89" spans="2:16">
      <c r="B89" s="6" t="s">
        <v>1083</v>
      </c>
      <c r="C89" s="17">
        <v>8188861</v>
      </c>
      <c r="D89" s="6" t="s">
        <v>139</v>
      </c>
      <c r="E89" s="6"/>
      <c r="F89" s="6" t="s">
        <v>1084</v>
      </c>
      <c r="G89" s="17">
        <v>9.32</v>
      </c>
      <c r="H89" s="6" t="s">
        <v>101</v>
      </c>
      <c r="I89" s="21">
        <v>4.8000000000000001E-2</v>
      </c>
      <c r="J89" s="8">
        <v>4.8599999999999997E-2</v>
      </c>
      <c r="K89" s="7">
        <v>1008000</v>
      </c>
      <c r="L89" s="7">
        <v>103.62</v>
      </c>
      <c r="M89" s="7">
        <v>1044.53</v>
      </c>
      <c r="O89" s="8">
        <v>1.0999999999999999E-2</v>
      </c>
      <c r="P89" s="8">
        <v>3.2000000000000002E-3</v>
      </c>
    </row>
    <row r="90" spans="2:16">
      <c r="B90" s="6" t="s">
        <v>1085</v>
      </c>
      <c r="C90" s="17">
        <v>8288631</v>
      </c>
      <c r="D90" s="6" t="s">
        <v>139</v>
      </c>
      <c r="E90" s="6"/>
      <c r="F90" s="6" t="s">
        <v>1086</v>
      </c>
      <c r="G90" s="17">
        <v>9.49</v>
      </c>
      <c r="H90" s="6" t="s">
        <v>101</v>
      </c>
      <c r="I90" s="21">
        <v>4.8000000000000001E-2</v>
      </c>
      <c r="J90" s="8">
        <v>4.8599999999999997E-2</v>
      </c>
      <c r="K90" s="7">
        <v>186000</v>
      </c>
      <c r="L90" s="7">
        <v>102.1</v>
      </c>
      <c r="M90" s="7">
        <v>189.9</v>
      </c>
      <c r="O90" s="8">
        <v>2E-3</v>
      </c>
      <c r="P90" s="8">
        <v>5.9999999999999995E-4</v>
      </c>
    </row>
    <row r="91" spans="2:16">
      <c r="B91" s="6" t="s">
        <v>1087</v>
      </c>
      <c r="C91" s="17">
        <v>8288649</v>
      </c>
      <c r="D91" s="6" t="s">
        <v>139</v>
      </c>
      <c r="E91" s="6"/>
      <c r="F91" s="6" t="s">
        <v>1088</v>
      </c>
      <c r="G91" s="17">
        <v>9.57</v>
      </c>
      <c r="H91" s="6" t="s">
        <v>101</v>
      </c>
      <c r="I91" s="21">
        <v>4.8000000000000001E-2</v>
      </c>
      <c r="J91" s="8">
        <v>4.8599999999999997E-2</v>
      </c>
      <c r="K91" s="7">
        <v>1726000</v>
      </c>
      <c r="L91" s="7">
        <v>101.2</v>
      </c>
      <c r="M91" s="7">
        <v>1746.69</v>
      </c>
      <c r="O91" s="8">
        <v>1.84E-2</v>
      </c>
      <c r="P91" s="8">
        <v>5.3E-3</v>
      </c>
    </row>
    <row r="92" spans="2:16">
      <c r="B92" s="6" t="s">
        <v>1089</v>
      </c>
      <c r="C92" s="17">
        <v>8288656</v>
      </c>
      <c r="D92" s="6" t="s">
        <v>139</v>
      </c>
      <c r="E92" s="6"/>
      <c r="F92" s="6" t="s">
        <v>1090</v>
      </c>
      <c r="G92" s="17">
        <v>9.66</v>
      </c>
      <c r="H92" s="6" t="s">
        <v>101</v>
      </c>
      <c r="I92" s="21">
        <v>4.8000000000000001E-2</v>
      </c>
      <c r="J92" s="8">
        <v>4.8599999999999997E-2</v>
      </c>
      <c r="K92" s="7">
        <v>286000</v>
      </c>
      <c r="L92" s="7">
        <v>100.78</v>
      </c>
      <c r="M92" s="7">
        <v>288.22000000000003</v>
      </c>
      <c r="O92" s="8">
        <v>3.0000000000000001E-3</v>
      </c>
      <c r="P92" s="8">
        <v>8.9999999999999998E-4</v>
      </c>
    </row>
    <row r="93" spans="2:16">
      <c r="B93" s="6" t="s">
        <v>1091</v>
      </c>
      <c r="C93" s="17">
        <v>8288664</v>
      </c>
      <c r="D93" s="6" t="s">
        <v>139</v>
      </c>
      <c r="E93" s="6"/>
      <c r="F93" s="6" t="s">
        <v>1092</v>
      </c>
      <c r="G93" s="17">
        <v>9.74</v>
      </c>
      <c r="H93" s="6" t="s">
        <v>101</v>
      </c>
      <c r="I93" s="21">
        <v>4.8000000000000001E-2</v>
      </c>
      <c r="J93" s="8">
        <v>4.8599999999999997E-2</v>
      </c>
      <c r="K93" s="7">
        <v>111000</v>
      </c>
      <c r="L93" s="7">
        <v>100.37</v>
      </c>
      <c r="M93" s="7">
        <v>111.41</v>
      </c>
      <c r="O93" s="8">
        <v>1.1999999999999999E-3</v>
      </c>
      <c r="P93" s="8">
        <v>2.9999999999999997E-4</v>
      </c>
    </row>
    <row r="94" spans="2:16">
      <c r="B94" s="6" t="s">
        <v>1093</v>
      </c>
      <c r="C94" s="17">
        <v>8288672</v>
      </c>
      <c r="D94" s="6" t="s">
        <v>139</v>
      </c>
      <c r="E94" s="6"/>
      <c r="F94" s="6" t="s">
        <v>1094</v>
      </c>
      <c r="G94" s="17">
        <v>9.6</v>
      </c>
      <c r="H94" s="6" t="s">
        <v>101</v>
      </c>
      <c r="I94" s="21">
        <v>4.8000000000000001E-2</v>
      </c>
      <c r="J94" s="8">
        <v>4.8599999999999997E-2</v>
      </c>
      <c r="K94" s="7">
        <v>1149000</v>
      </c>
      <c r="L94" s="7">
        <v>102.38</v>
      </c>
      <c r="M94" s="7">
        <v>1176.3499999999999</v>
      </c>
      <c r="O94" s="8">
        <v>1.24E-2</v>
      </c>
      <c r="P94" s="8">
        <v>3.5999999999999999E-3</v>
      </c>
    </row>
    <row r="95" spans="2:16">
      <c r="B95" s="6" t="s">
        <v>1095</v>
      </c>
      <c r="C95" s="17">
        <v>8288680</v>
      </c>
      <c r="D95" s="6" t="s">
        <v>139</v>
      </c>
      <c r="E95" s="6"/>
      <c r="F95" s="6" t="s">
        <v>1096</v>
      </c>
      <c r="G95" s="17">
        <v>9.68</v>
      </c>
      <c r="H95" s="6" t="s">
        <v>101</v>
      </c>
      <c r="I95" s="21">
        <v>4.8000000000000001E-2</v>
      </c>
      <c r="J95" s="8">
        <v>4.8599999999999997E-2</v>
      </c>
      <c r="K95" s="7">
        <v>1296000</v>
      </c>
      <c r="L95" s="7">
        <v>102</v>
      </c>
      <c r="M95" s="7">
        <v>1321.91</v>
      </c>
      <c r="O95" s="8">
        <v>1.3899999999999999E-2</v>
      </c>
      <c r="P95" s="8">
        <v>4.0000000000000001E-3</v>
      </c>
    </row>
    <row r="96" spans="2:16">
      <c r="B96" s="6" t="s">
        <v>1097</v>
      </c>
      <c r="C96" s="17">
        <v>8288698</v>
      </c>
      <c r="D96" s="6" t="s">
        <v>139</v>
      </c>
      <c r="E96" s="6"/>
      <c r="F96" s="6" t="s">
        <v>1098</v>
      </c>
      <c r="G96" s="17">
        <v>9.76</v>
      </c>
      <c r="H96" s="6" t="s">
        <v>101</v>
      </c>
      <c r="I96" s="21">
        <v>4.8000000000000001E-2</v>
      </c>
      <c r="J96" s="8">
        <v>4.8599999999999997E-2</v>
      </c>
      <c r="K96" s="7">
        <v>2363000</v>
      </c>
      <c r="L96" s="7">
        <v>101.58</v>
      </c>
      <c r="M96" s="7">
        <v>2400.29</v>
      </c>
      <c r="O96" s="8">
        <v>2.53E-2</v>
      </c>
      <c r="P96" s="8">
        <v>7.3000000000000001E-3</v>
      </c>
    </row>
    <row r="97" spans="2:16">
      <c r="B97" s="6" t="s">
        <v>1099</v>
      </c>
      <c r="C97" s="17">
        <v>8288706</v>
      </c>
      <c r="D97" s="6" t="s">
        <v>139</v>
      </c>
      <c r="E97" s="6"/>
      <c r="F97" s="6" t="s">
        <v>1100</v>
      </c>
      <c r="G97" s="17">
        <v>9.84</v>
      </c>
      <c r="H97" s="6" t="s">
        <v>101</v>
      </c>
      <c r="I97" s="21">
        <v>4.8000000000000001E-2</v>
      </c>
      <c r="J97" s="8">
        <v>4.8500000000000001E-2</v>
      </c>
      <c r="K97" s="7">
        <v>2895000</v>
      </c>
      <c r="L97" s="7">
        <v>101.2</v>
      </c>
      <c r="M97" s="7">
        <v>2929.64</v>
      </c>
      <c r="O97" s="8">
        <v>3.09E-2</v>
      </c>
      <c r="P97" s="8">
        <v>8.8999999999999999E-3</v>
      </c>
    </row>
    <row r="98" spans="2:16">
      <c r="B98" s="6" t="s">
        <v>1101</v>
      </c>
      <c r="C98" s="17">
        <v>8288714</v>
      </c>
      <c r="D98" s="6" t="s">
        <v>139</v>
      </c>
      <c r="E98" s="6"/>
      <c r="F98" s="6" t="s">
        <v>1102</v>
      </c>
      <c r="G98" s="17">
        <v>9.93</v>
      </c>
      <c r="H98" s="6" t="s">
        <v>101</v>
      </c>
      <c r="I98" s="21">
        <v>4.8000000000000001E-2</v>
      </c>
      <c r="J98" s="8">
        <v>4.8599999999999997E-2</v>
      </c>
      <c r="K98" s="7">
        <v>1779000</v>
      </c>
      <c r="L98" s="7">
        <v>100.78</v>
      </c>
      <c r="M98" s="7">
        <v>1792.84</v>
      </c>
      <c r="O98" s="8">
        <v>1.89E-2</v>
      </c>
      <c r="P98" s="8">
        <v>5.4000000000000003E-3</v>
      </c>
    </row>
    <row r="99" spans="2:16">
      <c r="B99" s="6" t="s">
        <v>1103</v>
      </c>
      <c r="C99" s="17">
        <v>8288722</v>
      </c>
      <c r="D99" s="6" t="s">
        <v>139</v>
      </c>
      <c r="E99" s="6"/>
      <c r="F99" s="6" t="s">
        <v>1104</v>
      </c>
      <c r="G99" s="17">
        <v>10</v>
      </c>
      <c r="H99" s="6" t="s">
        <v>101</v>
      </c>
      <c r="I99" s="21">
        <v>4.8000000000000001E-2</v>
      </c>
      <c r="J99" s="8">
        <v>4.8599999999999997E-2</v>
      </c>
      <c r="K99" s="7">
        <v>1930000</v>
      </c>
      <c r="L99" s="7">
        <v>100.48</v>
      </c>
      <c r="M99" s="7">
        <v>1939.3</v>
      </c>
      <c r="O99" s="8">
        <v>2.0500000000000001E-2</v>
      </c>
      <c r="P99" s="8">
        <v>5.8999999999999999E-3</v>
      </c>
    </row>
    <row r="100" spans="2:16">
      <c r="B100" s="6" t="s">
        <v>1105</v>
      </c>
      <c r="C100" s="17">
        <v>8288730</v>
      </c>
      <c r="D100" s="6" t="s">
        <v>139</v>
      </c>
      <c r="E100" s="6"/>
      <c r="F100" s="6" t="s">
        <v>1106</v>
      </c>
      <c r="G100" s="17">
        <v>9.86</v>
      </c>
      <c r="H100" s="6" t="s">
        <v>101</v>
      </c>
      <c r="I100" s="21">
        <v>4.8000000000000001E-2</v>
      </c>
      <c r="J100" s="8">
        <v>4.8599999999999997E-2</v>
      </c>
      <c r="K100" s="7">
        <v>2714000</v>
      </c>
      <c r="L100" s="7">
        <v>102.39</v>
      </c>
      <c r="M100" s="7">
        <v>2778.96</v>
      </c>
      <c r="O100" s="8">
        <v>2.93E-2</v>
      </c>
      <c r="P100" s="8">
        <v>8.3999999999999995E-3</v>
      </c>
    </row>
    <row r="101" spans="2:16">
      <c r="B101" s="6" t="s">
        <v>1107</v>
      </c>
      <c r="C101" s="17">
        <v>8288748</v>
      </c>
      <c r="D101" s="6" t="s">
        <v>139</v>
      </c>
      <c r="E101" s="6"/>
      <c r="F101" s="6" t="s">
        <v>1108</v>
      </c>
      <c r="G101" s="17">
        <v>9.94</v>
      </c>
      <c r="H101" s="6" t="s">
        <v>101</v>
      </c>
      <c r="I101" s="21">
        <v>4.8000000000000001E-2</v>
      </c>
      <c r="J101" s="8">
        <v>4.8599999999999997E-2</v>
      </c>
      <c r="K101" s="7">
        <v>4881000</v>
      </c>
      <c r="L101" s="7">
        <v>102</v>
      </c>
      <c r="M101" s="7">
        <v>4978.57</v>
      </c>
      <c r="O101" s="8">
        <v>5.2499999999999998E-2</v>
      </c>
      <c r="P101" s="8">
        <v>1.5100000000000001E-2</v>
      </c>
    </row>
    <row r="102" spans="2:16">
      <c r="B102" s="6" t="s">
        <v>1109</v>
      </c>
      <c r="C102" s="17">
        <v>8288755</v>
      </c>
      <c r="D102" s="6" t="s">
        <v>139</v>
      </c>
      <c r="E102" s="6"/>
      <c r="F102" s="6" t="s">
        <v>1110</v>
      </c>
      <c r="G102" s="17">
        <v>10.02</v>
      </c>
      <c r="H102" s="6" t="s">
        <v>101</v>
      </c>
      <c r="I102" s="21">
        <v>4.8000000000000001E-2</v>
      </c>
      <c r="J102" s="8">
        <v>4.8599999999999997E-2</v>
      </c>
      <c r="K102" s="7">
        <v>936000</v>
      </c>
      <c r="L102" s="7">
        <v>101.58</v>
      </c>
      <c r="M102" s="7">
        <v>950.77</v>
      </c>
      <c r="O102" s="8">
        <v>0.01</v>
      </c>
      <c r="P102" s="8">
        <v>2.8999999999999998E-3</v>
      </c>
    </row>
    <row r="103" spans="2:16">
      <c r="B103" s="6" t="s">
        <v>1111</v>
      </c>
      <c r="C103" s="17">
        <v>8288763</v>
      </c>
      <c r="D103" s="6" t="s">
        <v>139</v>
      </c>
      <c r="E103" s="6"/>
      <c r="F103" s="6" t="s">
        <v>1112</v>
      </c>
      <c r="G103" s="17">
        <v>10.11</v>
      </c>
      <c r="H103" s="6" t="s">
        <v>101</v>
      </c>
      <c r="I103" s="21">
        <v>4.8000000000000001E-2</v>
      </c>
      <c r="J103" s="8">
        <v>4.8599999999999997E-2</v>
      </c>
      <c r="K103" s="7">
        <v>3610000</v>
      </c>
      <c r="L103" s="7">
        <v>101.2</v>
      </c>
      <c r="M103" s="7">
        <v>3653.2</v>
      </c>
      <c r="O103" s="8">
        <v>3.85E-2</v>
      </c>
      <c r="P103" s="8">
        <v>1.11E-2</v>
      </c>
    </row>
    <row r="104" spans="2:16">
      <c r="B104" s="6" t="s">
        <v>1113</v>
      </c>
      <c r="C104" s="17">
        <v>8288771</v>
      </c>
      <c r="D104" s="6" t="s">
        <v>139</v>
      </c>
      <c r="E104" s="6"/>
      <c r="F104" s="6" t="s">
        <v>1114</v>
      </c>
      <c r="G104" s="17">
        <v>10.19</v>
      </c>
      <c r="H104" s="6" t="s">
        <v>101</v>
      </c>
      <c r="I104" s="21">
        <v>4.8000000000000001E-2</v>
      </c>
      <c r="J104" s="8">
        <v>4.8599999999999997E-2</v>
      </c>
      <c r="K104" s="7">
        <v>3981000</v>
      </c>
      <c r="L104" s="7">
        <v>100.78</v>
      </c>
      <c r="M104" s="7">
        <v>4011.89</v>
      </c>
      <c r="O104" s="8">
        <v>4.2299999999999997E-2</v>
      </c>
      <c r="P104" s="8">
        <v>1.21E-2</v>
      </c>
    </row>
    <row r="105" spans="2:16">
      <c r="B105" s="6" t="s">
        <v>1115</v>
      </c>
      <c r="C105" s="17">
        <v>8288789</v>
      </c>
      <c r="D105" s="6" t="s">
        <v>139</v>
      </c>
      <c r="E105" s="6"/>
      <c r="F105" s="6" t="s">
        <v>1116</v>
      </c>
      <c r="G105" s="17">
        <v>10.27</v>
      </c>
      <c r="H105" s="6" t="s">
        <v>101</v>
      </c>
      <c r="I105" s="21">
        <v>4.8000000000000001E-2</v>
      </c>
      <c r="J105" s="8">
        <v>4.8599999999999997E-2</v>
      </c>
      <c r="K105" s="7">
        <v>3705000</v>
      </c>
      <c r="L105" s="7">
        <v>100.38</v>
      </c>
      <c r="M105" s="7">
        <v>3719.13</v>
      </c>
      <c r="O105" s="8">
        <v>3.9199999999999999E-2</v>
      </c>
      <c r="P105" s="8">
        <v>1.1299999999999999E-2</v>
      </c>
    </row>
    <row r="106" spans="2:16">
      <c r="B106" s="6" t="s">
        <v>1117</v>
      </c>
      <c r="C106" s="17">
        <v>8288797</v>
      </c>
      <c r="D106" s="6" t="s">
        <v>139</v>
      </c>
      <c r="E106" s="6"/>
      <c r="F106" s="6" t="s">
        <v>1118</v>
      </c>
      <c r="G106" s="17">
        <v>10.11</v>
      </c>
      <c r="H106" s="6" t="s">
        <v>101</v>
      </c>
      <c r="I106" s="21">
        <v>4.8000000000000001E-2</v>
      </c>
      <c r="J106" s="8">
        <v>4.8599999999999997E-2</v>
      </c>
      <c r="K106" s="7">
        <v>2084000</v>
      </c>
      <c r="L106" s="7">
        <v>102.38</v>
      </c>
      <c r="M106" s="7">
        <v>2133.6</v>
      </c>
      <c r="O106" s="8">
        <v>2.2499999999999999E-2</v>
      </c>
      <c r="P106" s="8">
        <v>6.4999999999999997E-3</v>
      </c>
    </row>
    <row r="107" spans="2:16">
      <c r="B107" s="6" t="s">
        <v>1119</v>
      </c>
      <c r="C107" s="17">
        <v>8288805</v>
      </c>
      <c r="D107" s="6" t="s">
        <v>139</v>
      </c>
      <c r="E107" s="6"/>
      <c r="F107" s="6" t="s">
        <v>1120</v>
      </c>
      <c r="G107" s="17">
        <v>10.199999999999999</v>
      </c>
      <c r="H107" s="6" t="s">
        <v>101</v>
      </c>
      <c r="I107" s="21">
        <v>4.8000000000000001E-2</v>
      </c>
      <c r="J107" s="8">
        <v>4.8599999999999997E-2</v>
      </c>
      <c r="K107" s="7">
        <v>1643000</v>
      </c>
      <c r="L107" s="7">
        <v>102</v>
      </c>
      <c r="M107" s="7">
        <v>1675.84</v>
      </c>
      <c r="O107" s="8">
        <v>1.77E-2</v>
      </c>
      <c r="P107" s="8">
        <v>5.1000000000000004E-3</v>
      </c>
    </row>
    <row r="108" spans="2:16">
      <c r="B108" s="6" t="s">
        <v>1121</v>
      </c>
      <c r="C108" s="17">
        <v>8288813</v>
      </c>
      <c r="D108" s="6" t="s">
        <v>139</v>
      </c>
      <c r="E108" s="6"/>
      <c r="F108" s="6" t="s">
        <v>1122</v>
      </c>
      <c r="G108" s="17">
        <v>10.28</v>
      </c>
      <c r="H108" s="6" t="s">
        <v>101</v>
      </c>
      <c r="I108" s="21">
        <v>4.8000000000000001E-2</v>
      </c>
      <c r="J108" s="8">
        <v>4.8599999999999997E-2</v>
      </c>
      <c r="K108" s="7">
        <v>3449000</v>
      </c>
      <c r="L108" s="7">
        <v>101.59</v>
      </c>
      <c r="M108" s="7">
        <v>3503.88</v>
      </c>
      <c r="O108" s="8">
        <v>3.6999999999999998E-2</v>
      </c>
      <c r="P108" s="8">
        <v>1.06E-2</v>
      </c>
    </row>
    <row r="109" spans="2:16">
      <c r="B109" s="6" t="s">
        <v>1123</v>
      </c>
      <c r="C109" s="17">
        <v>8288821</v>
      </c>
      <c r="D109" s="6" t="s">
        <v>139</v>
      </c>
      <c r="E109" s="6"/>
      <c r="F109" s="6" t="s">
        <v>1124</v>
      </c>
      <c r="G109" s="17">
        <v>10.36</v>
      </c>
      <c r="H109" s="6" t="s">
        <v>101</v>
      </c>
      <c r="I109" s="21">
        <v>4.8000000000000001E-2</v>
      </c>
      <c r="J109" s="8">
        <v>4.8599999999999997E-2</v>
      </c>
      <c r="K109" s="7">
        <v>5397000</v>
      </c>
      <c r="L109" s="7">
        <v>101.2</v>
      </c>
      <c r="M109" s="7">
        <v>5461.59</v>
      </c>
      <c r="O109" s="8">
        <v>5.7599999999999998E-2</v>
      </c>
      <c r="P109" s="8">
        <v>1.6500000000000001E-2</v>
      </c>
    </row>
    <row r="110" spans="2:16">
      <c r="B110" s="6" t="s">
        <v>1125</v>
      </c>
      <c r="C110" s="17">
        <v>8288839</v>
      </c>
      <c r="D110" s="6" t="s">
        <v>139</v>
      </c>
      <c r="E110" s="6"/>
      <c r="F110" s="6" t="s">
        <v>1126</v>
      </c>
      <c r="G110" s="17">
        <v>10.45</v>
      </c>
      <c r="H110" s="6" t="s">
        <v>101</v>
      </c>
      <c r="I110" s="21">
        <v>4.8000000000000001E-2</v>
      </c>
      <c r="J110" s="8">
        <v>4.8599999999999997E-2</v>
      </c>
      <c r="K110" s="7">
        <v>5400000</v>
      </c>
      <c r="L110" s="7">
        <v>100.78</v>
      </c>
      <c r="M110" s="7">
        <v>5441.9</v>
      </c>
      <c r="O110" s="8">
        <v>5.74E-2</v>
      </c>
      <c r="P110" s="8">
        <v>1.6500000000000001E-2</v>
      </c>
    </row>
    <row r="111" spans="2:16">
      <c r="B111" s="6" t="s">
        <v>1127</v>
      </c>
      <c r="C111" s="17">
        <v>8288847</v>
      </c>
      <c r="D111" s="6" t="s">
        <v>139</v>
      </c>
      <c r="E111" s="6"/>
      <c r="F111" s="6" t="s">
        <v>1128</v>
      </c>
      <c r="G111" s="17">
        <v>10.52</v>
      </c>
      <c r="H111" s="6" t="s">
        <v>101</v>
      </c>
      <c r="I111" s="21">
        <v>4.8000000000000001E-2</v>
      </c>
      <c r="J111" s="8">
        <v>4.8599999999999997E-2</v>
      </c>
      <c r="K111" s="7">
        <v>3599000</v>
      </c>
      <c r="L111" s="7">
        <v>100.38</v>
      </c>
      <c r="M111" s="7">
        <v>3612.73</v>
      </c>
      <c r="O111" s="8">
        <v>3.8100000000000002E-2</v>
      </c>
      <c r="P111" s="8">
        <v>1.09E-2</v>
      </c>
    </row>
    <row r="112" spans="2:16">
      <c r="B112" s="6" t="s">
        <v>1129</v>
      </c>
      <c r="C112" s="17">
        <v>8288854</v>
      </c>
      <c r="D112" s="6" t="s">
        <v>139</v>
      </c>
      <c r="E112" s="6"/>
      <c r="F112" s="6" t="s">
        <v>1130</v>
      </c>
      <c r="G112" s="17">
        <v>10.44</v>
      </c>
      <c r="H112" s="6" t="s">
        <v>101</v>
      </c>
      <c r="I112" s="21">
        <v>4.8000000000000001E-2</v>
      </c>
      <c r="J112" s="8">
        <v>4.8599999999999997E-2</v>
      </c>
      <c r="K112" s="7">
        <v>5002000</v>
      </c>
      <c r="L112" s="7">
        <v>102</v>
      </c>
      <c r="M112" s="7">
        <v>5101.99</v>
      </c>
      <c r="O112" s="8">
        <v>5.3800000000000001E-2</v>
      </c>
      <c r="P112" s="8">
        <v>1.54E-2</v>
      </c>
    </row>
    <row r="113" spans="2:16">
      <c r="B113" s="6" t="s">
        <v>1131</v>
      </c>
      <c r="C113" s="17">
        <v>8288862</v>
      </c>
      <c r="D113" s="6" t="s">
        <v>139</v>
      </c>
      <c r="E113" s="6"/>
      <c r="F113" s="6" t="s">
        <v>1132</v>
      </c>
      <c r="G113" s="17">
        <v>10.53</v>
      </c>
      <c r="H113" s="6" t="s">
        <v>101</v>
      </c>
      <c r="I113" s="21">
        <v>4.8000000000000001E-2</v>
      </c>
      <c r="J113" s="8">
        <v>4.8599999999999997E-2</v>
      </c>
      <c r="K113" s="7">
        <v>10435000</v>
      </c>
      <c r="L113" s="7">
        <v>101.59</v>
      </c>
      <c r="M113" s="7">
        <v>10601.05</v>
      </c>
      <c r="O113" s="8">
        <v>0.1119</v>
      </c>
      <c r="P113" s="8">
        <v>3.2099999999999997E-2</v>
      </c>
    </row>
    <row r="114" spans="2:16">
      <c r="B114" s="6" t="s">
        <v>1133</v>
      </c>
      <c r="C114" s="17">
        <v>8288870</v>
      </c>
      <c r="D114" s="6" t="s">
        <v>139</v>
      </c>
      <c r="E114" s="6"/>
      <c r="F114" s="6" t="s">
        <v>1134</v>
      </c>
      <c r="G114" s="17">
        <v>10.61</v>
      </c>
      <c r="H114" s="6" t="s">
        <v>101</v>
      </c>
      <c r="I114" s="21">
        <v>4.8000000000000001E-2</v>
      </c>
      <c r="J114" s="8">
        <v>4.8599999999999997E-2</v>
      </c>
      <c r="K114" s="7">
        <v>2305000</v>
      </c>
      <c r="L114" s="7">
        <v>101.3</v>
      </c>
      <c r="M114" s="7">
        <v>2334.91</v>
      </c>
      <c r="O114" s="8">
        <v>2.46E-2</v>
      </c>
      <c r="P114" s="8">
        <v>7.1000000000000004E-3</v>
      </c>
    </row>
    <row r="115" spans="2:16">
      <c r="B115" s="6" t="s">
        <v>1135</v>
      </c>
      <c r="C115" s="17">
        <v>8288888</v>
      </c>
      <c r="D115" s="6" t="s">
        <v>139</v>
      </c>
      <c r="E115" s="6"/>
      <c r="F115" s="6" t="s">
        <v>1136</v>
      </c>
      <c r="G115" s="17">
        <v>10.7</v>
      </c>
      <c r="H115" s="6" t="s">
        <v>101</v>
      </c>
      <c r="I115" s="21">
        <v>4.8000000000000001E-2</v>
      </c>
      <c r="J115" s="8">
        <v>4.8599999999999997E-2</v>
      </c>
      <c r="K115" s="7">
        <v>2871000</v>
      </c>
      <c r="L115" s="7">
        <v>100.98</v>
      </c>
      <c r="M115" s="7">
        <v>2899.06</v>
      </c>
      <c r="O115" s="8">
        <v>3.0599999999999999E-2</v>
      </c>
      <c r="P115" s="8">
        <v>8.8000000000000005E-3</v>
      </c>
    </row>
    <row r="116" spans="2:16">
      <c r="B116" s="6" t="s">
        <v>1137</v>
      </c>
      <c r="C116" s="17">
        <v>8288896</v>
      </c>
      <c r="D116" s="6" t="s">
        <v>139</v>
      </c>
      <c r="E116" s="6"/>
      <c r="F116" s="6" t="s">
        <v>1138</v>
      </c>
      <c r="G116" s="17">
        <v>10.78</v>
      </c>
      <c r="H116" s="6" t="s">
        <v>101</v>
      </c>
      <c r="I116" s="21">
        <v>4.8000000000000001E-2</v>
      </c>
      <c r="J116" s="8">
        <v>4.8599999999999997E-2</v>
      </c>
      <c r="K116" s="7">
        <v>4757000</v>
      </c>
      <c r="L116" s="7">
        <v>100.38</v>
      </c>
      <c r="M116" s="7">
        <v>4775.1400000000003</v>
      </c>
      <c r="O116" s="8">
        <v>5.04E-2</v>
      </c>
      <c r="P116" s="8">
        <v>1.44E-2</v>
      </c>
    </row>
    <row r="117" spans="2:16">
      <c r="B117" s="13" t="s">
        <v>1139</v>
      </c>
      <c r="C117" s="14"/>
      <c r="D117" s="13"/>
      <c r="E117" s="13"/>
      <c r="F117" s="13"/>
      <c r="H117" s="13"/>
      <c r="K117" s="15">
        <v>0</v>
      </c>
      <c r="M117" s="15">
        <v>0</v>
      </c>
      <c r="O117" s="16">
        <v>0</v>
      </c>
      <c r="P117" s="16">
        <v>0</v>
      </c>
    </row>
    <row r="118" spans="2:16">
      <c r="B118" s="13" t="s">
        <v>1140</v>
      </c>
      <c r="C118" s="14"/>
      <c r="D118" s="13"/>
      <c r="E118" s="13"/>
      <c r="F118" s="13"/>
      <c r="H118" s="13"/>
      <c r="K118" s="15">
        <v>0</v>
      </c>
      <c r="M118" s="15">
        <v>0</v>
      </c>
      <c r="O118" s="16">
        <v>0</v>
      </c>
      <c r="P118" s="16">
        <v>0</v>
      </c>
    </row>
    <row r="119" spans="2:16">
      <c r="B119" s="13" t="s">
        <v>172</v>
      </c>
      <c r="C119" s="14"/>
      <c r="D119" s="13"/>
      <c r="E119" s="13"/>
      <c r="F119" s="13"/>
      <c r="H119" s="13"/>
      <c r="K119" s="15">
        <v>0</v>
      </c>
      <c r="M119" s="15">
        <v>0</v>
      </c>
      <c r="O119" s="16">
        <v>0</v>
      </c>
      <c r="P119" s="16">
        <v>0</v>
      </c>
    </row>
    <row r="120" spans="2:16" ht="13">
      <c r="B120" s="3" t="s">
        <v>118</v>
      </c>
      <c r="C120" s="12"/>
      <c r="D120" s="3"/>
      <c r="E120" s="3"/>
      <c r="F120" s="3"/>
      <c r="H120" s="3"/>
      <c r="K120" s="9">
        <v>0</v>
      </c>
      <c r="M120" s="9">
        <v>0</v>
      </c>
      <c r="O120" s="10">
        <v>0</v>
      </c>
      <c r="P120" s="10">
        <v>0</v>
      </c>
    </row>
    <row r="121" spans="2:16">
      <c r="B121" s="13" t="s">
        <v>169</v>
      </c>
      <c r="C121" s="14"/>
      <c r="D121" s="13"/>
      <c r="E121" s="13"/>
      <c r="F121" s="13"/>
      <c r="H121" s="13"/>
      <c r="K121" s="15">
        <v>0</v>
      </c>
      <c r="M121" s="15">
        <v>0</v>
      </c>
      <c r="O121" s="16">
        <v>0</v>
      </c>
      <c r="P121" s="16">
        <v>0</v>
      </c>
    </row>
    <row r="122" spans="2:16">
      <c r="B122" s="13" t="s">
        <v>1141</v>
      </c>
      <c r="C122" s="14"/>
      <c r="D122" s="13"/>
      <c r="E122" s="13"/>
      <c r="F122" s="13"/>
      <c r="H122" s="13"/>
      <c r="K122" s="15">
        <v>0</v>
      </c>
      <c r="M122" s="15">
        <v>0</v>
      </c>
      <c r="O122" s="16">
        <v>0</v>
      </c>
      <c r="P122" s="16">
        <v>0</v>
      </c>
    </row>
    <row r="125" spans="2:16">
      <c r="B125" s="6" t="s">
        <v>119</v>
      </c>
      <c r="C125" s="17"/>
      <c r="D125" s="6"/>
      <c r="E125" s="6"/>
      <c r="F125" s="6"/>
      <c r="H125" s="6"/>
    </row>
    <row r="129" spans="2:2" ht="13">
      <c r="B129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931</v>
      </c>
    </row>
    <row r="7" spans="2:19" ht="15.5">
      <c r="B7" s="2" t="s">
        <v>180</v>
      </c>
    </row>
    <row r="8" spans="2:19" ht="13">
      <c r="B8" s="3" t="s">
        <v>82</v>
      </c>
      <c r="C8" s="3" t="s">
        <v>83</v>
      </c>
      <c r="D8" s="3" t="s">
        <v>181</v>
      </c>
      <c r="E8" s="3" t="s">
        <v>84</v>
      </c>
      <c r="F8" s="3" t="s">
        <v>182</v>
      </c>
      <c r="G8" s="3" t="s">
        <v>85</v>
      </c>
      <c r="H8" s="3" t="s">
        <v>86</v>
      </c>
      <c r="I8" s="3" t="s">
        <v>123</v>
      </c>
      <c r="J8" s="3" t="s">
        <v>124</v>
      </c>
      <c r="K8" s="3" t="s">
        <v>87</v>
      </c>
      <c r="L8" s="3" t="s">
        <v>88</v>
      </c>
      <c r="M8" s="3" t="s">
        <v>89</v>
      </c>
      <c r="N8" s="3" t="s">
        <v>125</v>
      </c>
      <c r="O8" s="3" t="s">
        <v>43</v>
      </c>
      <c r="P8" s="3" t="s">
        <v>932</v>
      </c>
      <c r="Q8" s="3" t="s">
        <v>127</v>
      </c>
      <c r="R8" s="3" t="s">
        <v>128</v>
      </c>
      <c r="S8" s="3" t="s">
        <v>129</v>
      </c>
    </row>
    <row r="9" spans="2:19" ht="13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/>
      <c r="L9" s="4" t="s">
        <v>93</v>
      </c>
      <c r="M9" s="4" t="s">
        <v>93</v>
      </c>
      <c r="N9" s="4" t="s">
        <v>132</v>
      </c>
      <c r="O9" s="4" t="s">
        <v>133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183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1142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1143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789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888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1144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1145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119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3"/>
  <sheetViews>
    <sheetView rightToLeft="1" topLeftCell="B1" zoomScale="85" zoomScaleNormal="85" workbookViewId="0">
      <selection activeCell="J18" sqref="J18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0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931</v>
      </c>
    </row>
    <row r="7" spans="2:19" ht="15.5">
      <c r="B7" s="2" t="s">
        <v>189</v>
      </c>
    </row>
    <row r="8" spans="2:19" ht="13">
      <c r="B8" s="3" t="s">
        <v>82</v>
      </c>
      <c r="C8" s="3" t="s">
        <v>83</v>
      </c>
      <c r="D8" s="3" t="s">
        <v>181</v>
      </c>
      <c r="E8" s="3" t="s">
        <v>84</v>
      </c>
      <c r="F8" s="3" t="s">
        <v>182</v>
      </c>
      <c r="G8" s="3" t="s">
        <v>85</v>
      </c>
      <c r="H8" s="3" t="s">
        <v>86</v>
      </c>
      <c r="I8" s="3" t="s">
        <v>123</v>
      </c>
      <c r="J8" s="3" t="s">
        <v>124</v>
      </c>
      <c r="K8" s="3" t="s">
        <v>87</v>
      </c>
      <c r="L8" s="3" t="s">
        <v>88</v>
      </c>
      <c r="M8" s="3" t="s">
        <v>89</v>
      </c>
      <c r="N8" s="3" t="s">
        <v>125</v>
      </c>
      <c r="O8" s="3" t="s">
        <v>43</v>
      </c>
      <c r="P8" s="3" t="s">
        <v>932</v>
      </c>
      <c r="Q8" s="3" t="s">
        <v>127</v>
      </c>
      <c r="R8" s="3" t="s">
        <v>128</v>
      </c>
      <c r="S8" s="3" t="s">
        <v>129</v>
      </c>
    </row>
    <row r="9" spans="2:19" ht="13">
      <c r="B9" s="4"/>
      <c r="C9" s="4"/>
      <c r="D9" s="4"/>
      <c r="E9" s="4"/>
      <c r="F9" s="4"/>
      <c r="G9" s="4"/>
      <c r="H9" s="4"/>
      <c r="I9" s="4" t="s">
        <v>130</v>
      </c>
      <c r="J9" s="4" t="s">
        <v>131</v>
      </c>
      <c r="K9" s="4"/>
      <c r="L9" s="4" t="s">
        <v>93</v>
      </c>
      <c r="M9" s="4" t="s">
        <v>93</v>
      </c>
      <c r="N9" s="4" t="s">
        <v>132</v>
      </c>
      <c r="O9" s="4" t="s">
        <v>133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851</v>
      </c>
      <c r="C11" s="12"/>
      <c r="D11" s="3"/>
      <c r="E11" s="3"/>
      <c r="F11" s="3"/>
      <c r="G11" s="3"/>
      <c r="H11" s="3"/>
      <c r="I11" s="3"/>
      <c r="J11" s="12">
        <v>2.63</v>
      </c>
      <c r="K11" s="3"/>
      <c r="M11" s="10">
        <v>3.2899999999999999E-2</v>
      </c>
      <c r="N11" s="9">
        <v>2722827.87</v>
      </c>
      <c r="P11" s="9">
        <v>2779.59</v>
      </c>
      <c r="R11" s="10">
        <v>1</v>
      </c>
      <c r="S11" s="10">
        <v>8.3999999999999995E-3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2.63</v>
      </c>
      <c r="K12" s="3"/>
      <c r="M12" s="10">
        <v>3.2899999999999999E-2</v>
      </c>
      <c r="N12" s="9">
        <v>2722827.87</v>
      </c>
      <c r="P12" s="9">
        <v>2779.59</v>
      </c>
      <c r="R12" s="10">
        <v>1</v>
      </c>
      <c r="S12" s="10">
        <v>8.3999999999999995E-3</v>
      </c>
    </row>
    <row r="13" spans="2:19">
      <c r="B13" s="13" t="s">
        <v>1142</v>
      </c>
      <c r="C13" s="14"/>
      <c r="D13" s="13"/>
      <c r="E13" s="13"/>
      <c r="F13" s="13"/>
      <c r="G13" s="13"/>
      <c r="H13" s="13"/>
      <c r="I13" s="13"/>
      <c r="J13" s="14">
        <v>1.46</v>
      </c>
      <c r="K13" s="13"/>
      <c r="M13" s="16">
        <v>4.3099999999999999E-2</v>
      </c>
      <c r="N13" s="15">
        <v>397435.97</v>
      </c>
      <c r="P13" s="15">
        <v>392.62</v>
      </c>
      <c r="R13" s="16">
        <v>0.14130000000000001</v>
      </c>
      <c r="S13" s="16">
        <v>1.1999999999999999E-3</v>
      </c>
    </row>
    <row r="14" spans="2:19">
      <c r="B14" s="6" t="s">
        <v>1146</v>
      </c>
      <c r="C14" s="17">
        <v>1141381</v>
      </c>
      <c r="D14" s="6"/>
      <c r="E14" s="18">
        <v>515630770</v>
      </c>
      <c r="F14" s="6" t="s">
        <v>306</v>
      </c>
      <c r="G14" s="6" t="s">
        <v>227</v>
      </c>
      <c r="H14" s="6" t="s">
        <v>195</v>
      </c>
      <c r="I14" s="6" t="s">
        <v>1147</v>
      </c>
      <c r="J14" s="17">
        <v>0.73</v>
      </c>
      <c r="K14" s="6" t="s">
        <v>101</v>
      </c>
      <c r="L14" s="21">
        <v>2.5173000000000001E-2</v>
      </c>
      <c r="M14" s="8">
        <v>3.61E-2</v>
      </c>
      <c r="N14" s="7">
        <v>15147.7</v>
      </c>
      <c r="O14" s="7">
        <v>100.48</v>
      </c>
      <c r="P14" s="7">
        <v>15.22</v>
      </c>
      <c r="Q14" s="8">
        <v>3.2000000000000002E-3</v>
      </c>
      <c r="R14" s="8">
        <v>5.4999999999999997E-3</v>
      </c>
      <c r="S14" s="8">
        <v>0</v>
      </c>
    </row>
    <row r="15" spans="2:19">
      <c r="B15" s="6" t="s">
        <v>1148</v>
      </c>
      <c r="C15" s="17">
        <v>1153071</v>
      </c>
      <c r="D15" s="6"/>
      <c r="E15" s="18">
        <v>515828820</v>
      </c>
      <c r="F15" s="6" t="s">
        <v>306</v>
      </c>
      <c r="G15" s="6" t="s">
        <v>215</v>
      </c>
      <c r="H15" s="6" t="s">
        <v>100</v>
      </c>
      <c r="I15" s="6" t="s">
        <v>1090</v>
      </c>
      <c r="J15" s="17">
        <v>1.52</v>
      </c>
      <c r="K15" s="6" t="s">
        <v>101</v>
      </c>
      <c r="L15" s="21">
        <v>-0.11743000000000001</v>
      </c>
      <c r="M15" s="8">
        <v>2.93E-2</v>
      </c>
      <c r="N15" s="7">
        <v>294544.57</v>
      </c>
      <c r="O15" s="7">
        <v>100.24</v>
      </c>
      <c r="P15" s="7">
        <v>295.25</v>
      </c>
      <c r="Q15" s="8">
        <v>-9.1999999999999998E-3</v>
      </c>
      <c r="R15" s="8">
        <v>0.1062</v>
      </c>
      <c r="S15" s="8">
        <v>8.9999999999999998E-4</v>
      </c>
    </row>
    <row r="16" spans="2:19">
      <c r="B16" s="6" t="s">
        <v>1149</v>
      </c>
      <c r="C16" s="17">
        <v>1139740</v>
      </c>
      <c r="D16" s="6"/>
      <c r="E16" s="18">
        <v>513893123</v>
      </c>
      <c r="F16" s="6" t="s">
        <v>306</v>
      </c>
      <c r="G16" s="30" t="s">
        <v>309</v>
      </c>
      <c r="H16" s="30" t="s">
        <v>195</v>
      </c>
      <c r="I16" s="6" t="s">
        <v>1150</v>
      </c>
      <c r="J16" s="17">
        <v>1.41</v>
      </c>
      <c r="K16" s="6" t="s">
        <v>101</v>
      </c>
      <c r="L16" s="21">
        <v>3.15E-2</v>
      </c>
      <c r="M16" s="8">
        <v>9.4100000000000003E-2</v>
      </c>
      <c r="N16" s="7">
        <v>87590</v>
      </c>
      <c r="O16" s="7">
        <v>93.78</v>
      </c>
      <c r="P16" s="7">
        <v>82.14</v>
      </c>
      <c r="Q16" s="8">
        <v>4.0000000000000002E-4</v>
      </c>
      <c r="R16" s="8">
        <v>2.9600000000000001E-2</v>
      </c>
      <c r="S16" s="8">
        <v>2.0000000000000001E-4</v>
      </c>
    </row>
    <row r="17" spans="2:19">
      <c r="B17" s="6" t="s">
        <v>1151</v>
      </c>
      <c r="C17" s="17">
        <v>3780038</v>
      </c>
      <c r="D17" s="6"/>
      <c r="E17" s="18">
        <v>520038480</v>
      </c>
      <c r="F17" s="6" t="s">
        <v>247</v>
      </c>
      <c r="G17" s="6" t="s">
        <v>117</v>
      </c>
      <c r="H17" s="6"/>
      <c r="I17" s="6" t="s">
        <v>1152</v>
      </c>
      <c r="J17" s="17">
        <v>0.89</v>
      </c>
      <c r="K17" s="6" t="s">
        <v>101</v>
      </c>
      <c r="L17" s="21">
        <v>6.4399999999999999E-2</v>
      </c>
      <c r="M17" s="8">
        <v>6.4399999999999999E-2</v>
      </c>
      <c r="N17" s="7">
        <v>21.75</v>
      </c>
      <c r="O17" s="7">
        <v>21.15</v>
      </c>
      <c r="P17" s="7">
        <v>0</v>
      </c>
      <c r="Q17" s="8">
        <v>0</v>
      </c>
      <c r="R17" s="8">
        <v>0</v>
      </c>
      <c r="S17" s="8">
        <v>0</v>
      </c>
    </row>
    <row r="18" spans="2:19">
      <c r="B18" s="6" t="s">
        <v>1153</v>
      </c>
      <c r="C18" s="17">
        <v>1112911</v>
      </c>
      <c r="D18" s="6"/>
      <c r="E18" s="18">
        <v>510928518</v>
      </c>
      <c r="F18" s="6" t="s">
        <v>201</v>
      </c>
      <c r="G18" s="6" t="s">
        <v>117</v>
      </c>
      <c r="H18" s="6"/>
      <c r="I18" s="6"/>
      <c r="J18" s="48">
        <v>0</v>
      </c>
      <c r="K18" s="6" t="s">
        <v>101</v>
      </c>
      <c r="N18" s="7">
        <v>131.94999999999999</v>
      </c>
      <c r="O18" s="7">
        <v>0</v>
      </c>
      <c r="P18" s="7">
        <v>0</v>
      </c>
      <c r="R18" s="8">
        <v>0</v>
      </c>
      <c r="S18" s="8">
        <v>0</v>
      </c>
    </row>
    <row r="19" spans="2:19">
      <c r="B19" s="13" t="s">
        <v>1143</v>
      </c>
      <c r="C19" s="14"/>
      <c r="D19" s="13"/>
      <c r="E19" s="13"/>
      <c r="F19" s="13"/>
      <c r="G19" s="13"/>
      <c r="H19" s="13"/>
      <c r="I19" s="13"/>
      <c r="J19" s="14">
        <v>2.82</v>
      </c>
      <c r="K19" s="13"/>
      <c r="M19" s="16">
        <v>3.1199999999999999E-2</v>
      </c>
      <c r="N19" s="15">
        <v>2325270.29</v>
      </c>
      <c r="P19" s="15">
        <v>2386.75</v>
      </c>
      <c r="R19" s="16">
        <v>0.85870000000000002</v>
      </c>
      <c r="S19" s="16">
        <v>7.1999999999999998E-3</v>
      </c>
    </row>
    <row r="20" spans="2:19">
      <c r="B20" s="6" t="s">
        <v>1154</v>
      </c>
      <c r="C20" s="17">
        <v>1140284</v>
      </c>
      <c r="D20" s="6"/>
      <c r="E20" s="18">
        <v>520042185</v>
      </c>
      <c r="F20" s="6" t="s">
        <v>1155</v>
      </c>
      <c r="G20" s="6" t="s">
        <v>194</v>
      </c>
      <c r="H20" s="6" t="s">
        <v>195</v>
      </c>
      <c r="I20" s="6" t="s">
        <v>1060</v>
      </c>
      <c r="J20" s="17">
        <v>6.68</v>
      </c>
      <c r="K20" s="6" t="s">
        <v>101</v>
      </c>
      <c r="L20" s="21">
        <v>3.7400000000000003E-2</v>
      </c>
      <c r="M20" s="8">
        <v>1.6199999999999999E-2</v>
      </c>
      <c r="N20" s="7">
        <v>93340</v>
      </c>
      <c r="O20" s="7">
        <v>114.78</v>
      </c>
      <c r="P20" s="7">
        <v>107.14</v>
      </c>
      <c r="Q20" s="8">
        <v>2.0000000000000001E-4</v>
      </c>
      <c r="R20" s="8">
        <v>3.85E-2</v>
      </c>
      <c r="S20" s="8">
        <v>2.9999999999999997E-4</v>
      </c>
    </row>
    <row r="21" spans="2:19">
      <c r="B21" s="6" t="s">
        <v>1156</v>
      </c>
      <c r="C21" s="17">
        <v>1140292</v>
      </c>
      <c r="D21" s="6"/>
      <c r="E21" s="18">
        <v>520042185</v>
      </c>
      <c r="F21" s="6" t="s">
        <v>1155</v>
      </c>
      <c r="G21" s="6" t="s">
        <v>99</v>
      </c>
      <c r="H21" s="6" t="s">
        <v>100</v>
      </c>
      <c r="I21" s="6" t="s">
        <v>1060</v>
      </c>
      <c r="J21" s="17">
        <v>2.88</v>
      </c>
      <c r="K21" s="6" t="s">
        <v>101</v>
      </c>
      <c r="L21" s="21">
        <v>2.5000000000000001E-2</v>
      </c>
      <c r="M21" s="8">
        <v>8.3999999999999995E-3</v>
      </c>
      <c r="N21" s="7">
        <v>85710</v>
      </c>
      <c r="O21" s="7">
        <v>104.92</v>
      </c>
      <c r="P21" s="7">
        <v>89.93</v>
      </c>
      <c r="Q21" s="8">
        <v>1E-4</v>
      </c>
      <c r="R21" s="8">
        <v>3.2399999999999998E-2</v>
      </c>
      <c r="S21" s="8">
        <v>2.9999999999999997E-4</v>
      </c>
    </row>
    <row r="22" spans="2:19">
      <c r="B22" s="6" t="s">
        <v>1157</v>
      </c>
      <c r="C22" s="17">
        <v>1160852</v>
      </c>
      <c r="D22" s="6"/>
      <c r="E22" s="18">
        <v>512711789</v>
      </c>
      <c r="F22" s="6" t="s">
        <v>306</v>
      </c>
      <c r="G22" s="6" t="s">
        <v>250</v>
      </c>
      <c r="H22" s="6" t="s">
        <v>195</v>
      </c>
      <c r="I22" s="6" t="s">
        <v>1158</v>
      </c>
      <c r="J22" s="17">
        <v>1.24</v>
      </c>
      <c r="K22" s="6" t="s">
        <v>101</v>
      </c>
      <c r="L22" s="21">
        <v>1.34E-2</v>
      </c>
      <c r="M22" s="8">
        <v>1.7600000000000001E-2</v>
      </c>
      <c r="N22" s="7">
        <v>333600</v>
      </c>
      <c r="O22" s="7">
        <v>99.5</v>
      </c>
      <c r="P22" s="7">
        <v>331.93</v>
      </c>
      <c r="R22" s="8">
        <v>0.11940000000000001</v>
      </c>
      <c r="S22" s="8">
        <v>1E-3</v>
      </c>
    </row>
    <row r="23" spans="2:19">
      <c r="B23" s="6" t="s">
        <v>1159</v>
      </c>
      <c r="C23" s="17">
        <v>1158799</v>
      </c>
      <c r="D23" s="6"/>
      <c r="E23" s="18">
        <v>512905423</v>
      </c>
      <c r="F23" s="6" t="s">
        <v>306</v>
      </c>
      <c r="G23" s="6" t="s">
        <v>255</v>
      </c>
      <c r="H23" s="6" t="s">
        <v>100</v>
      </c>
      <c r="I23" s="6" t="s">
        <v>1160</v>
      </c>
      <c r="J23" s="17">
        <v>1</v>
      </c>
      <c r="K23" s="6" t="s">
        <v>101</v>
      </c>
      <c r="L23" s="21">
        <v>1.14E-2</v>
      </c>
      <c r="M23" s="8">
        <v>7.6E-3</v>
      </c>
      <c r="N23" s="7">
        <v>226684.79999999999</v>
      </c>
      <c r="O23" s="7">
        <v>100.38</v>
      </c>
      <c r="P23" s="7">
        <v>227.55</v>
      </c>
      <c r="Q23" s="8">
        <v>5.9999999999999995E-4</v>
      </c>
      <c r="R23" s="8">
        <v>8.1900000000000001E-2</v>
      </c>
      <c r="S23" s="8">
        <v>6.9999999999999999E-4</v>
      </c>
    </row>
    <row r="24" spans="2:19">
      <c r="B24" s="6" t="s">
        <v>1161</v>
      </c>
      <c r="C24" s="17">
        <v>1155506</v>
      </c>
      <c r="D24" s="6"/>
      <c r="E24" s="18">
        <v>512905423</v>
      </c>
      <c r="F24" s="6" t="s">
        <v>306</v>
      </c>
      <c r="G24" s="6" t="s">
        <v>255</v>
      </c>
      <c r="H24" s="6" t="s">
        <v>100</v>
      </c>
      <c r="I24" s="6" t="s">
        <v>1162</v>
      </c>
      <c r="J24" s="17">
        <v>1.72</v>
      </c>
      <c r="K24" s="6" t="s">
        <v>101</v>
      </c>
      <c r="L24" s="21">
        <v>2.1899999999999999E-2</v>
      </c>
      <c r="M24" s="8">
        <v>1.2800000000000001E-2</v>
      </c>
      <c r="N24" s="7">
        <v>502565.36</v>
      </c>
      <c r="O24" s="7">
        <v>102.12</v>
      </c>
      <c r="P24" s="7">
        <v>513.22</v>
      </c>
      <c r="Q24" s="8">
        <v>5.9999999999999995E-4</v>
      </c>
      <c r="R24" s="8">
        <v>0.18459999999999999</v>
      </c>
      <c r="S24" s="8">
        <v>1.6000000000000001E-3</v>
      </c>
    </row>
    <row r="25" spans="2:19">
      <c r="B25" s="6" t="s">
        <v>1163</v>
      </c>
      <c r="C25" s="17">
        <v>1151141</v>
      </c>
      <c r="D25" s="6"/>
      <c r="E25" s="18">
        <v>514189596</v>
      </c>
      <c r="F25" s="30" t="s">
        <v>206</v>
      </c>
      <c r="G25" s="6" t="s">
        <v>299</v>
      </c>
      <c r="H25" s="6" t="s">
        <v>100</v>
      </c>
      <c r="I25" s="6" t="s">
        <v>1164</v>
      </c>
      <c r="J25" s="17">
        <v>3.6</v>
      </c>
      <c r="K25" s="6" t="s">
        <v>101</v>
      </c>
      <c r="L25" s="21">
        <v>3.5499999999999997E-2</v>
      </c>
      <c r="M25" s="8">
        <v>2.01E-2</v>
      </c>
      <c r="N25" s="7">
        <v>47040</v>
      </c>
      <c r="O25" s="7">
        <v>106.56</v>
      </c>
      <c r="P25" s="7">
        <v>50.13</v>
      </c>
      <c r="Q25" s="8">
        <v>2.0000000000000001E-4</v>
      </c>
      <c r="R25" s="8">
        <v>1.7999999999999999E-2</v>
      </c>
      <c r="S25" s="8">
        <v>2.0000000000000001E-4</v>
      </c>
    </row>
    <row r="26" spans="2:19">
      <c r="B26" s="6" t="s">
        <v>1165</v>
      </c>
      <c r="C26" s="17">
        <v>1156223</v>
      </c>
      <c r="D26" s="6"/>
      <c r="E26" s="18">
        <v>512905423</v>
      </c>
      <c r="F26" s="6" t="s">
        <v>306</v>
      </c>
      <c r="G26" s="6" t="s">
        <v>301</v>
      </c>
      <c r="H26" s="6" t="s">
        <v>195</v>
      </c>
      <c r="I26" s="6" t="s">
        <v>1166</v>
      </c>
      <c r="J26" s="17">
        <v>6.72</v>
      </c>
      <c r="K26" s="6" t="s">
        <v>101</v>
      </c>
      <c r="L26" s="21">
        <v>5.1799999999999999E-2</v>
      </c>
      <c r="M26" s="8">
        <v>4.2799999999999998E-2</v>
      </c>
      <c r="N26" s="7">
        <v>192000</v>
      </c>
      <c r="O26" s="7">
        <v>109.98</v>
      </c>
      <c r="P26" s="7">
        <v>211.16</v>
      </c>
      <c r="Q26" s="8">
        <v>1.4E-3</v>
      </c>
      <c r="R26" s="8">
        <v>7.5999999999999998E-2</v>
      </c>
      <c r="S26" s="8">
        <v>5.9999999999999995E-4</v>
      </c>
    </row>
    <row r="27" spans="2:19">
      <c r="B27" s="6" t="s">
        <v>1167</v>
      </c>
      <c r="C27" s="17">
        <v>1138825</v>
      </c>
      <c r="D27" s="6"/>
      <c r="E27" s="18">
        <v>520044439</v>
      </c>
      <c r="F27" s="6" t="s">
        <v>320</v>
      </c>
      <c r="G27" s="6" t="s">
        <v>309</v>
      </c>
      <c r="H27" s="6" t="s">
        <v>195</v>
      </c>
      <c r="I27" s="6" t="s">
        <v>1168</v>
      </c>
      <c r="J27" s="17">
        <v>4.3600000000000003</v>
      </c>
      <c r="K27" s="6" t="s">
        <v>101</v>
      </c>
      <c r="L27" s="21">
        <v>4.6124999999999999E-2</v>
      </c>
      <c r="M27" s="8">
        <v>4.6100000000000002E-2</v>
      </c>
      <c r="N27" s="7">
        <v>310236.63</v>
      </c>
      <c r="O27" s="7">
        <v>101.34</v>
      </c>
      <c r="P27" s="7">
        <v>314.39</v>
      </c>
      <c r="Q27" s="8">
        <v>6.9999999999999999E-4</v>
      </c>
      <c r="R27" s="8">
        <v>0.11310000000000001</v>
      </c>
      <c r="S27" s="8">
        <v>1E-3</v>
      </c>
    </row>
    <row r="28" spans="2:19">
      <c r="B28" s="6" t="s">
        <v>1169</v>
      </c>
      <c r="C28" s="17">
        <v>1142009</v>
      </c>
      <c r="D28" s="6"/>
      <c r="E28" s="18">
        <v>515703528</v>
      </c>
      <c r="F28" s="6" t="s">
        <v>224</v>
      </c>
      <c r="G28" s="6" t="s">
        <v>332</v>
      </c>
      <c r="H28" s="6" t="s">
        <v>195</v>
      </c>
      <c r="I28" s="6" t="s">
        <v>1170</v>
      </c>
      <c r="J28" s="17">
        <v>3.17</v>
      </c>
      <c r="K28" s="6" t="s">
        <v>101</v>
      </c>
      <c r="L28" s="21">
        <v>3.85E-2</v>
      </c>
      <c r="M28" s="8">
        <v>9.6299999999999997E-2</v>
      </c>
      <c r="N28" s="7">
        <v>23269.5</v>
      </c>
      <c r="O28" s="7">
        <v>84.15</v>
      </c>
      <c r="P28" s="7">
        <v>19.579999999999998</v>
      </c>
      <c r="Q28" s="8">
        <v>0</v>
      </c>
      <c r="R28" s="8">
        <v>7.0000000000000001E-3</v>
      </c>
      <c r="S28" s="8">
        <v>1E-4</v>
      </c>
    </row>
    <row r="29" spans="2:19">
      <c r="B29" s="6" t="s">
        <v>1171</v>
      </c>
      <c r="C29" s="17">
        <v>1143007</v>
      </c>
      <c r="D29" s="6"/>
      <c r="E29" s="18">
        <v>550016091</v>
      </c>
      <c r="F29" s="6" t="s">
        <v>320</v>
      </c>
      <c r="G29" s="6" t="s">
        <v>334</v>
      </c>
      <c r="H29" s="6" t="s">
        <v>100</v>
      </c>
      <c r="I29" s="6" t="s">
        <v>1172</v>
      </c>
      <c r="J29" s="17">
        <v>1.23</v>
      </c>
      <c r="K29" s="6" t="s">
        <v>101</v>
      </c>
      <c r="L29" s="21">
        <v>2.5700000000000001E-2</v>
      </c>
      <c r="M29" s="8">
        <v>2.69E-2</v>
      </c>
      <c r="N29" s="7">
        <v>60000</v>
      </c>
      <c r="O29" s="7">
        <v>100.51</v>
      </c>
      <c r="P29" s="7">
        <v>60.31</v>
      </c>
      <c r="Q29" s="8">
        <v>2.0000000000000001E-4</v>
      </c>
      <c r="R29" s="8">
        <v>2.1700000000000001E-2</v>
      </c>
      <c r="S29" s="8">
        <v>2.0000000000000001E-4</v>
      </c>
    </row>
    <row r="30" spans="2:19">
      <c r="B30" s="6" t="s">
        <v>1173</v>
      </c>
      <c r="C30" s="17">
        <v>1162205</v>
      </c>
      <c r="D30" s="6"/>
      <c r="E30" s="18">
        <v>1789</v>
      </c>
      <c r="F30" s="6" t="s">
        <v>247</v>
      </c>
      <c r="G30" s="6" t="s">
        <v>463</v>
      </c>
      <c r="H30" s="6" t="s">
        <v>100</v>
      </c>
      <c r="I30" s="6" t="s">
        <v>1174</v>
      </c>
      <c r="J30" s="17">
        <v>2.4300000000000002</v>
      </c>
      <c r="K30" s="6" t="s">
        <v>101</v>
      </c>
      <c r="L30" s="21">
        <v>5.6500000000000002E-2</v>
      </c>
      <c r="M30" s="8">
        <v>6.4399999999999999E-2</v>
      </c>
      <c r="N30" s="7">
        <v>450824</v>
      </c>
      <c r="O30" s="7">
        <v>102.35</v>
      </c>
      <c r="P30" s="7">
        <v>461.42</v>
      </c>
      <c r="Q30" s="8">
        <v>8.9999999999999998E-4</v>
      </c>
      <c r="R30" s="8">
        <v>0.16600000000000001</v>
      </c>
      <c r="S30" s="8">
        <v>1.4E-3</v>
      </c>
    </row>
    <row r="31" spans="2:19">
      <c r="B31" s="13" t="s">
        <v>185</v>
      </c>
      <c r="C31" s="14"/>
      <c r="D31" s="13"/>
      <c r="E31" s="13"/>
      <c r="F31" s="13"/>
      <c r="G31" s="13"/>
      <c r="H31" s="13"/>
      <c r="I31" s="13"/>
      <c r="J31" s="14">
        <v>2.57</v>
      </c>
      <c r="K31" s="13"/>
      <c r="M31" s="16">
        <v>0.31369999999999998</v>
      </c>
      <c r="N31" s="15">
        <v>121.61</v>
      </c>
      <c r="P31" s="15">
        <v>0.22</v>
      </c>
      <c r="R31" s="16">
        <v>1E-4</v>
      </c>
      <c r="S31" s="16">
        <v>0</v>
      </c>
    </row>
    <row r="32" spans="2:19">
      <c r="B32" s="6" t="s">
        <v>1175</v>
      </c>
      <c r="C32" s="17">
        <v>6510044</v>
      </c>
      <c r="D32" s="6"/>
      <c r="E32" s="18">
        <v>520015041</v>
      </c>
      <c r="F32" s="6" t="s">
        <v>201</v>
      </c>
      <c r="G32" s="6" t="s">
        <v>117</v>
      </c>
      <c r="H32" s="6"/>
      <c r="I32" s="6" t="s">
        <v>1176</v>
      </c>
      <c r="J32" s="17">
        <v>2.57</v>
      </c>
      <c r="K32" s="6" t="s">
        <v>44</v>
      </c>
      <c r="L32" s="21">
        <v>0.03</v>
      </c>
      <c r="M32" s="8">
        <v>0.31369999999999998</v>
      </c>
      <c r="N32" s="7">
        <v>121.61</v>
      </c>
      <c r="O32" s="7">
        <v>53.25</v>
      </c>
      <c r="P32" s="7">
        <v>0.22</v>
      </c>
      <c r="Q32" s="8">
        <v>0</v>
      </c>
      <c r="R32" s="8">
        <v>1E-4</v>
      </c>
      <c r="S32" s="8">
        <v>0</v>
      </c>
    </row>
    <row r="33" spans="2:19">
      <c r="B33" s="13" t="s">
        <v>789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v>0</v>
      </c>
      <c r="S33" s="16">
        <v>0</v>
      </c>
    </row>
    <row r="34" spans="2:19" ht="13">
      <c r="B34" s="3" t="s">
        <v>118</v>
      </c>
      <c r="C34" s="12"/>
      <c r="D34" s="3"/>
      <c r="E34" s="3"/>
      <c r="F34" s="3"/>
      <c r="G34" s="3"/>
      <c r="H34" s="3"/>
      <c r="I34" s="3"/>
      <c r="K34" s="3"/>
      <c r="N34" s="9">
        <v>0</v>
      </c>
      <c r="P34" s="9">
        <v>0</v>
      </c>
      <c r="R34" s="10">
        <v>0</v>
      </c>
      <c r="S34" s="10">
        <v>0</v>
      </c>
    </row>
    <row r="35" spans="2:19">
      <c r="B35" s="13" t="s">
        <v>1177</v>
      </c>
      <c r="C35" s="14"/>
      <c r="D35" s="13"/>
      <c r="E35" s="13"/>
      <c r="F35" s="13"/>
      <c r="G35" s="13"/>
      <c r="H35" s="13"/>
      <c r="I35" s="13"/>
      <c r="K35" s="13"/>
      <c r="N35" s="15">
        <v>0</v>
      </c>
      <c r="P35" s="15">
        <v>0</v>
      </c>
      <c r="R35" s="16">
        <v>0</v>
      </c>
      <c r="S35" s="16">
        <v>0</v>
      </c>
    </row>
    <row r="36" spans="2:19">
      <c r="B36" s="13" t="s">
        <v>1178</v>
      </c>
      <c r="C36" s="14"/>
      <c r="D36" s="13"/>
      <c r="E36" s="13"/>
      <c r="F36" s="13"/>
      <c r="G36" s="13"/>
      <c r="H36" s="13"/>
      <c r="I36" s="13"/>
      <c r="K36" s="13"/>
      <c r="N36" s="15">
        <v>0</v>
      </c>
      <c r="P36" s="15">
        <v>0</v>
      </c>
      <c r="R36" s="16">
        <v>0</v>
      </c>
      <c r="S36" s="16">
        <v>0</v>
      </c>
    </row>
    <row r="39" spans="2:19">
      <c r="B39" s="6" t="s">
        <v>119</v>
      </c>
      <c r="C39" s="17"/>
      <c r="D39" s="6"/>
      <c r="E39" s="6"/>
      <c r="F39" s="6"/>
      <c r="G39" s="6"/>
      <c r="H39" s="6"/>
      <c r="I39" s="6"/>
      <c r="K39" s="6"/>
    </row>
    <row r="43" spans="2:19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4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15.7265625" customWidth="1"/>
    <col min="8" max="8" width="11.7265625" customWidth="1"/>
    <col min="9" max="9" width="10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931</v>
      </c>
    </row>
    <row r="7" spans="2:13" ht="15.5">
      <c r="B7" s="2" t="s">
        <v>578</v>
      </c>
    </row>
    <row r="8" spans="2:13" ht="13">
      <c r="B8" s="3" t="s">
        <v>82</v>
      </c>
      <c r="C8" s="3" t="s">
        <v>83</v>
      </c>
      <c r="D8" s="3" t="s">
        <v>181</v>
      </c>
      <c r="E8" s="3" t="s">
        <v>84</v>
      </c>
      <c r="F8" s="3" t="s">
        <v>182</v>
      </c>
      <c r="G8" s="3" t="s">
        <v>87</v>
      </c>
      <c r="H8" s="3" t="s">
        <v>125</v>
      </c>
      <c r="I8" s="3" t="s">
        <v>43</v>
      </c>
      <c r="J8" s="3" t="s">
        <v>932</v>
      </c>
      <c r="K8" s="3" t="s">
        <v>127</v>
      </c>
      <c r="L8" s="3" t="s">
        <v>128</v>
      </c>
      <c r="M8" s="3" t="s">
        <v>129</v>
      </c>
    </row>
    <row r="9" spans="2:13" ht="13">
      <c r="B9" s="4"/>
      <c r="C9" s="4"/>
      <c r="D9" s="4"/>
      <c r="E9" s="4"/>
      <c r="F9" s="4"/>
      <c r="G9" s="4"/>
      <c r="H9" s="4" t="s">
        <v>132</v>
      </c>
      <c r="I9" s="4" t="s">
        <v>133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579</v>
      </c>
      <c r="C11" s="12"/>
      <c r="D11" s="3"/>
      <c r="E11" s="3"/>
      <c r="F11" s="3"/>
      <c r="G11" s="3"/>
      <c r="H11" s="9">
        <v>6517.29</v>
      </c>
      <c r="J11" s="9">
        <v>28.86</v>
      </c>
      <c r="L11" s="10">
        <v>1</v>
      </c>
      <c r="M11" s="10">
        <v>1E-4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6517.29</v>
      </c>
      <c r="J12" s="9">
        <v>28.86</v>
      </c>
      <c r="L12" s="10">
        <v>1</v>
      </c>
      <c r="M12" s="10">
        <v>1E-4</v>
      </c>
    </row>
    <row r="13" spans="2:13">
      <c r="B13" s="6" t="s">
        <v>1179</v>
      </c>
      <c r="C13" s="17">
        <v>65100364</v>
      </c>
      <c r="D13" s="6"/>
      <c r="E13" s="18">
        <v>520015041</v>
      </c>
      <c r="F13" s="6" t="s">
        <v>172</v>
      </c>
      <c r="G13" s="6" t="s">
        <v>44</v>
      </c>
      <c r="H13" s="7">
        <v>2</v>
      </c>
      <c r="I13" s="7">
        <v>1540.4</v>
      </c>
      <c r="J13" s="7">
        <v>0.11</v>
      </c>
      <c r="K13" s="8">
        <v>0</v>
      </c>
      <c r="L13" s="8">
        <v>3.7000000000000002E-3</v>
      </c>
      <c r="M13" s="8">
        <v>0</v>
      </c>
    </row>
    <row r="14" spans="2:13">
      <c r="B14" s="6" t="s">
        <v>1180</v>
      </c>
      <c r="C14" s="17">
        <v>201730041</v>
      </c>
      <c r="D14" s="6"/>
      <c r="E14" s="6"/>
      <c r="F14" s="6" t="s">
        <v>172</v>
      </c>
      <c r="G14" s="6" t="s">
        <v>44</v>
      </c>
      <c r="H14" s="7">
        <v>6515.29</v>
      </c>
      <c r="I14" s="7">
        <v>128.25</v>
      </c>
      <c r="J14" s="7">
        <v>28.75</v>
      </c>
      <c r="K14" s="8">
        <v>8.9999999999999998E-4</v>
      </c>
      <c r="L14" s="8">
        <v>0.99629999999999996</v>
      </c>
      <c r="M14" s="8">
        <v>1E-4</v>
      </c>
    </row>
    <row r="15" spans="2:13" ht="13">
      <c r="B15" s="3" t="s">
        <v>118</v>
      </c>
      <c r="C15" s="12"/>
      <c r="D15" s="3"/>
      <c r="E15" s="3"/>
      <c r="F15" s="3"/>
      <c r="G15" s="3"/>
      <c r="H15" s="9">
        <v>0</v>
      </c>
      <c r="J15" s="9">
        <v>0</v>
      </c>
      <c r="L15" s="10">
        <v>0</v>
      </c>
      <c r="M15" s="10">
        <v>0</v>
      </c>
    </row>
    <row r="16" spans="2:13">
      <c r="B16" s="13" t="s">
        <v>187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7" spans="2:13">
      <c r="B17" s="13" t="s">
        <v>188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20" spans="2:13">
      <c r="B20" s="6" t="s">
        <v>119</v>
      </c>
      <c r="C20" s="17"/>
      <c r="D20" s="6"/>
      <c r="E20" s="6"/>
      <c r="F20" s="6"/>
      <c r="G20" s="6"/>
    </row>
    <row r="24" spans="2:13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6"/>
  <sheetViews>
    <sheetView rightToLeft="1" workbookViewId="0"/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7" width="13.7265625" customWidth="1"/>
    <col min="8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931</v>
      </c>
    </row>
    <row r="7" spans="2:11" ht="15.5">
      <c r="B7" s="2" t="s">
        <v>1181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123</v>
      </c>
      <c r="F8" s="3" t="s">
        <v>125</v>
      </c>
      <c r="G8" s="3" t="s">
        <v>43</v>
      </c>
      <c r="H8" s="3" t="s">
        <v>932</v>
      </c>
      <c r="I8" s="3" t="s">
        <v>127</v>
      </c>
      <c r="J8" s="3" t="s">
        <v>128</v>
      </c>
      <c r="K8" s="3" t="s">
        <v>129</v>
      </c>
    </row>
    <row r="9" spans="2:11" ht="13">
      <c r="B9" s="4"/>
      <c r="C9" s="4"/>
      <c r="D9" s="4"/>
      <c r="E9" s="4" t="s">
        <v>130</v>
      </c>
      <c r="F9" s="4" t="s">
        <v>132</v>
      </c>
      <c r="G9" s="4" t="s">
        <v>133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1182</v>
      </c>
      <c r="C11" s="12"/>
      <c r="D11" s="3"/>
      <c r="E11" s="3"/>
      <c r="F11" s="9">
        <v>939731.81</v>
      </c>
      <c r="H11" s="9">
        <v>2647.72</v>
      </c>
      <c r="J11" s="10">
        <v>1</v>
      </c>
      <c r="K11" s="10">
        <v>8.0000000000000002E-3</v>
      </c>
    </row>
    <row r="12" spans="2:11" ht="13">
      <c r="B12" s="3" t="s">
        <v>1183</v>
      </c>
      <c r="C12" s="12"/>
      <c r="D12" s="3"/>
      <c r="E12" s="3"/>
      <c r="F12" s="9">
        <v>408867.65</v>
      </c>
      <c r="H12" s="9">
        <v>1016.29</v>
      </c>
      <c r="J12" s="10">
        <v>0.38379999999999997</v>
      </c>
      <c r="K12" s="10">
        <v>3.0999999999999999E-3</v>
      </c>
    </row>
    <row r="13" spans="2:11">
      <c r="B13" s="13" t="s">
        <v>1184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1185</v>
      </c>
      <c r="C14" s="14"/>
      <c r="D14" s="13"/>
      <c r="E14" s="13"/>
      <c r="F14" s="15">
        <v>98936.16</v>
      </c>
      <c r="H14" s="15">
        <v>708.97</v>
      </c>
      <c r="J14" s="16">
        <v>0.26779999999999998</v>
      </c>
      <c r="K14" s="16">
        <v>2.0999999999999999E-3</v>
      </c>
    </row>
    <row r="15" spans="2:11">
      <c r="B15" s="6" t="s">
        <v>1186</v>
      </c>
      <c r="C15" s="17">
        <v>202002275</v>
      </c>
      <c r="D15" s="6" t="s">
        <v>101</v>
      </c>
      <c r="E15" s="6" t="s">
        <v>1187</v>
      </c>
      <c r="F15" s="7">
        <v>75586.240000000005</v>
      </c>
      <c r="G15" s="7">
        <v>160.26</v>
      </c>
      <c r="H15" s="7">
        <v>121.13</v>
      </c>
      <c r="I15" s="8">
        <v>1E-4</v>
      </c>
      <c r="J15" s="8">
        <v>4.58E-2</v>
      </c>
      <c r="K15" s="8">
        <v>4.0000000000000002E-4</v>
      </c>
    </row>
    <row r="16" spans="2:11">
      <c r="B16" s="6" t="s">
        <v>1188</v>
      </c>
      <c r="C16" s="17">
        <v>201912011</v>
      </c>
      <c r="D16" s="6" t="s">
        <v>101</v>
      </c>
      <c r="E16" s="6" t="s">
        <v>1189</v>
      </c>
      <c r="F16" s="7">
        <v>303.86</v>
      </c>
      <c r="G16" s="7">
        <v>152945.82999999999</v>
      </c>
      <c r="H16" s="7">
        <v>464.75</v>
      </c>
      <c r="I16" s="8">
        <v>0</v>
      </c>
      <c r="J16" s="8">
        <v>0.17549999999999999</v>
      </c>
      <c r="K16" s="8">
        <v>1.4E-3</v>
      </c>
    </row>
    <row r="17" spans="2:11">
      <c r="B17" s="6" t="s">
        <v>1190</v>
      </c>
      <c r="C17" s="17">
        <v>201805314</v>
      </c>
      <c r="D17" s="6" t="s">
        <v>44</v>
      </c>
      <c r="E17" s="6" t="s">
        <v>1191</v>
      </c>
      <c r="F17" s="7">
        <v>23046.06</v>
      </c>
      <c r="G17" s="7">
        <v>155.22</v>
      </c>
      <c r="H17" s="7">
        <v>123.09</v>
      </c>
      <c r="I17" s="8">
        <v>1E-4</v>
      </c>
      <c r="J17" s="8">
        <v>4.65E-2</v>
      </c>
      <c r="K17" s="8">
        <v>4.0000000000000002E-4</v>
      </c>
    </row>
    <row r="18" spans="2:11">
      <c r="B18" s="13" t="s">
        <v>1192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1193</v>
      </c>
      <c r="C19" s="14"/>
      <c r="D19" s="13"/>
      <c r="E19" s="13"/>
      <c r="F19" s="15">
        <v>309931.48</v>
      </c>
      <c r="H19" s="15">
        <v>307.32</v>
      </c>
      <c r="J19" s="16">
        <v>0.11609999999999999</v>
      </c>
      <c r="K19" s="16">
        <v>8.9999999999999998E-4</v>
      </c>
    </row>
    <row r="20" spans="2:11">
      <c r="B20" s="6" t="s">
        <v>1194</v>
      </c>
      <c r="C20" s="17">
        <v>201907102</v>
      </c>
      <c r="D20" s="6" t="s">
        <v>101</v>
      </c>
      <c r="E20" s="6" t="s">
        <v>1160</v>
      </c>
      <c r="F20" s="7">
        <v>155038.23000000001</v>
      </c>
      <c r="G20" s="7">
        <v>86.5</v>
      </c>
      <c r="H20" s="7">
        <v>134.11000000000001</v>
      </c>
      <c r="I20" s="8">
        <v>2.0000000000000001E-4</v>
      </c>
      <c r="J20" s="8">
        <v>5.0700000000000002E-2</v>
      </c>
      <c r="K20" s="8">
        <v>4.0000000000000002E-4</v>
      </c>
    </row>
    <row r="21" spans="2:11">
      <c r="B21" s="6" t="s">
        <v>1195</v>
      </c>
      <c r="C21" s="17">
        <v>201731122</v>
      </c>
      <c r="D21" s="6" t="s">
        <v>101</v>
      </c>
      <c r="E21" s="6" t="s">
        <v>1196</v>
      </c>
      <c r="F21" s="7">
        <v>154893.25</v>
      </c>
      <c r="G21" s="7">
        <v>111.83</v>
      </c>
      <c r="H21" s="7">
        <v>173.21</v>
      </c>
      <c r="I21" s="8">
        <v>2.9999999999999997E-4</v>
      </c>
      <c r="J21" s="8">
        <v>6.54E-2</v>
      </c>
      <c r="K21" s="8">
        <v>5.0000000000000001E-4</v>
      </c>
    </row>
    <row r="22" spans="2:11" ht="13">
      <c r="B22" s="3" t="s">
        <v>1197</v>
      </c>
      <c r="C22" s="12"/>
      <c r="D22" s="3"/>
      <c r="E22" s="3"/>
      <c r="F22" s="9">
        <v>530864.16</v>
      </c>
      <c r="H22" s="9">
        <v>1631.43</v>
      </c>
      <c r="J22" s="10">
        <v>0.61619999999999997</v>
      </c>
      <c r="K22" s="10">
        <v>4.8999999999999998E-3</v>
      </c>
    </row>
    <row r="23" spans="2:11">
      <c r="B23" s="13" t="s">
        <v>1184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4" spans="2:11">
      <c r="B24" s="13" t="s">
        <v>1185</v>
      </c>
      <c r="C24" s="14"/>
      <c r="D24" s="13"/>
      <c r="E24" s="13"/>
      <c r="F24" s="15">
        <v>22431.93</v>
      </c>
      <c r="H24" s="15">
        <v>269.57</v>
      </c>
      <c r="J24" s="16">
        <v>0.1018</v>
      </c>
      <c r="K24" s="16">
        <v>8.0000000000000004E-4</v>
      </c>
    </row>
    <row r="25" spans="2:11">
      <c r="B25" s="6" t="s">
        <v>1198</v>
      </c>
      <c r="C25" s="17" t="s">
        <v>1199</v>
      </c>
      <c r="D25" s="6" t="s">
        <v>44</v>
      </c>
      <c r="E25" s="6" t="s">
        <v>1200</v>
      </c>
      <c r="F25" s="7">
        <v>33.950000000000003</v>
      </c>
      <c r="G25" s="7">
        <v>64792.28</v>
      </c>
      <c r="H25" s="7">
        <v>75.69</v>
      </c>
      <c r="I25" s="8">
        <v>1E-4</v>
      </c>
      <c r="J25" s="8">
        <v>2.86E-2</v>
      </c>
      <c r="K25" s="8">
        <v>2.0000000000000001E-4</v>
      </c>
    </row>
    <row r="26" spans="2:11">
      <c r="B26" s="6" t="s">
        <v>1201</v>
      </c>
      <c r="C26" s="17">
        <v>202002119</v>
      </c>
      <c r="D26" s="6" t="s">
        <v>44</v>
      </c>
      <c r="E26" s="6" t="s">
        <v>1202</v>
      </c>
      <c r="F26" s="7">
        <v>2.88</v>
      </c>
      <c r="G26" s="7">
        <v>1124076.3799999999</v>
      </c>
      <c r="H26" s="7">
        <v>111.35</v>
      </c>
      <c r="I26" s="8">
        <v>1E-4</v>
      </c>
      <c r="J26" s="8">
        <v>4.2099999999999999E-2</v>
      </c>
      <c r="K26" s="8">
        <v>2.9999999999999997E-4</v>
      </c>
    </row>
    <row r="27" spans="2:11">
      <c r="B27" s="6" t="s">
        <v>1203</v>
      </c>
      <c r="C27" s="17">
        <v>202006235</v>
      </c>
      <c r="D27" s="6" t="s">
        <v>44</v>
      </c>
      <c r="E27" s="6" t="s">
        <v>1204</v>
      </c>
      <c r="F27" s="7">
        <v>22395.1</v>
      </c>
      <c r="G27" s="7">
        <v>107.1</v>
      </c>
      <c r="H27" s="7">
        <v>82.53</v>
      </c>
      <c r="I27" s="8">
        <v>8.0000000000000004E-4</v>
      </c>
      <c r="J27" s="8">
        <v>3.1199999999999999E-2</v>
      </c>
      <c r="K27" s="8">
        <v>2.0000000000000001E-4</v>
      </c>
    </row>
    <row r="28" spans="2:11">
      <c r="B28" s="13" t="s">
        <v>1192</v>
      </c>
      <c r="C28" s="14"/>
      <c r="D28" s="13"/>
      <c r="E28" s="13"/>
      <c r="F28" s="15">
        <v>77400</v>
      </c>
      <c r="H28" s="15">
        <v>261.43</v>
      </c>
      <c r="J28" s="16">
        <v>9.8699999999999996E-2</v>
      </c>
      <c r="K28" s="16">
        <v>8.0000000000000004E-4</v>
      </c>
    </row>
    <row r="29" spans="2:11">
      <c r="B29" s="6" t="s">
        <v>1205</v>
      </c>
      <c r="C29" s="17">
        <v>202002267</v>
      </c>
      <c r="D29" s="6" t="s">
        <v>44</v>
      </c>
      <c r="E29" s="6" t="s">
        <v>1206</v>
      </c>
      <c r="F29" s="7">
        <v>77400</v>
      </c>
      <c r="G29" s="7">
        <v>98.16</v>
      </c>
      <c r="H29" s="7">
        <v>261.43</v>
      </c>
      <c r="I29" s="8">
        <v>2.5999999999999999E-3</v>
      </c>
      <c r="J29" s="8">
        <v>9.8699999999999996E-2</v>
      </c>
      <c r="K29" s="8">
        <v>8.0000000000000004E-4</v>
      </c>
    </row>
    <row r="30" spans="2:11">
      <c r="B30" s="13" t="s">
        <v>1193</v>
      </c>
      <c r="C30" s="14"/>
      <c r="D30" s="13"/>
      <c r="E30" s="13"/>
      <c r="F30" s="15">
        <v>431032.23</v>
      </c>
      <c r="H30" s="15">
        <v>1100.42</v>
      </c>
      <c r="J30" s="16">
        <v>0.41560000000000002</v>
      </c>
      <c r="K30" s="16">
        <v>3.3E-3</v>
      </c>
    </row>
    <row r="31" spans="2:11">
      <c r="B31" s="6" t="s">
        <v>1207</v>
      </c>
      <c r="C31" s="17">
        <v>20190527</v>
      </c>
      <c r="D31" s="6" t="s">
        <v>44</v>
      </c>
      <c r="E31" s="6" t="s">
        <v>1208</v>
      </c>
      <c r="F31" s="7">
        <v>87829.79</v>
      </c>
      <c r="G31" s="7">
        <v>68.72</v>
      </c>
      <c r="H31" s="7">
        <v>207.68</v>
      </c>
      <c r="I31" s="8">
        <v>2.0000000000000001E-4</v>
      </c>
      <c r="J31" s="8">
        <v>7.8399999999999997E-2</v>
      </c>
      <c r="K31" s="8">
        <v>5.9999999999999995E-4</v>
      </c>
    </row>
    <row r="32" spans="2:11">
      <c r="B32" s="6" t="s">
        <v>1209</v>
      </c>
      <c r="C32" s="17">
        <v>97832281</v>
      </c>
      <c r="D32" s="6" t="s">
        <v>44</v>
      </c>
      <c r="E32" s="6" t="s">
        <v>1210</v>
      </c>
      <c r="F32" s="7">
        <v>180839.81</v>
      </c>
      <c r="G32" s="7">
        <v>55.81</v>
      </c>
      <c r="H32" s="7">
        <v>347.26</v>
      </c>
      <c r="I32" s="8">
        <v>2.0000000000000001E-4</v>
      </c>
      <c r="J32" s="8">
        <v>0.13120000000000001</v>
      </c>
      <c r="K32" s="8">
        <v>1.1000000000000001E-3</v>
      </c>
    </row>
    <row r="33" spans="2:11">
      <c r="B33" s="6" t="s">
        <v>1211</v>
      </c>
      <c r="C33" s="17">
        <v>20190211</v>
      </c>
      <c r="D33" s="6" t="s">
        <v>49</v>
      </c>
      <c r="E33" s="6" t="s">
        <v>1212</v>
      </c>
      <c r="F33" s="7">
        <v>38405.440000000002</v>
      </c>
      <c r="G33" s="7">
        <v>78.36</v>
      </c>
      <c r="H33" s="7">
        <v>121.15</v>
      </c>
      <c r="I33" s="8">
        <v>1E-4</v>
      </c>
      <c r="J33" s="8">
        <v>4.58E-2</v>
      </c>
      <c r="K33" s="8">
        <v>4.0000000000000002E-4</v>
      </c>
    </row>
    <row r="34" spans="2:11">
      <c r="B34" s="6" t="s">
        <v>1213</v>
      </c>
      <c r="C34" s="17">
        <v>201907094</v>
      </c>
      <c r="D34" s="6" t="s">
        <v>49</v>
      </c>
      <c r="E34" s="6" t="s">
        <v>1160</v>
      </c>
      <c r="F34" s="7">
        <v>7862.13</v>
      </c>
      <c r="G34" s="7">
        <v>111.31</v>
      </c>
      <c r="H34" s="7">
        <v>35.229999999999997</v>
      </c>
      <c r="I34" s="8">
        <v>0</v>
      </c>
      <c r="J34" s="8">
        <v>1.3299999999999999E-2</v>
      </c>
      <c r="K34" s="8">
        <v>1E-4</v>
      </c>
    </row>
    <row r="35" spans="2:11">
      <c r="B35" s="6" t="s">
        <v>1214</v>
      </c>
      <c r="C35" s="17">
        <v>202005211</v>
      </c>
      <c r="D35" s="6" t="s">
        <v>49</v>
      </c>
      <c r="E35" s="6" t="s">
        <v>1215</v>
      </c>
      <c r="F35" s="7">
        <v>2</v>
      </c>
      <c r="G35" s="7">
        <v>100</v>
      </c>
      <c r="H35" s="7">
        <v>0.01</v>
      </c>
      <c r="J35" s="8">
        <v>0</v>
      </c>
      <c r="K35" s="8">
        <v>0</v>
      </c>
    </row>
    <row r="36" spans="2:11">
      <c r="B36" s="6" t="s">
        <v>1216</v>
      </c>
      <c r="C36" s="17">
        <v>20190513</v>
      </c>
      <c r="D36" s="6" t="s">
        <v>44</v>
      </c>
      <c r="E36" s="6" t="s">
        <v>1217</v>
      </c>
      <c r="F36" s="7">
        <v>9993.8700000000008</v>
      </c>
      <c r="G36" s="7">
        <v>79.5</v>
      </c>
      <c r="H36" s="7">
        <v>27.34</v>
      </c>
      <c r="I36" s="8">
        <v>0</v>
      </c>
      <c r="J36" s="8">
        <v>1.03E-2</v>
      </c>
      <c r="K36" s="8">
        <v>1E-4</v>
      </c>
    </row>
    <row r="37" spans="2:11">
      <c r="B37" s="6" t="s">
        <v>1218</v>
      </c>
      <c r="C37" s="17">
        <v>20190521</v>
      </c>
      <c r="D37" s="6" t="s">
        <v>49</v>
      </c>
      <c r="E37" s="6" t="s">
        <v>1219</v>
      </c>
      <c r="F37" s="7">
        <v>33369.9</v>
      </c>
      <c r="G37" s="7">
        <v>99.58</v>
      </c>
      <c r="H37" s="7">
        <v>133.78</v>
      </c>
      <c r="I37" s="8">
        <v>0</v>
      </c>
      <c r="J37" s="8">
        <v>5.0500000000000003E-2</v>
      </c>
      <c r="K37" s="8">
        <v>4.0000000000000002E-4</v>
      </c>
    </row>
    <row r="38" spans="2:11">
      <c r="B38" s="6" t="s">
        <v>1220</v>
      </c>
      <c r="C38" s="17">
        <v>201806015</v>
      </c>
      <c r="D38" s="6" t="s">
        <v>44</v>
      </c>
      <c r="E38" s="6" t="s">
        <v>1191</v>
      </c>
      <c r="F38" s="7">
        <v>63858.77</v>
      </c>
      <c r="G38" s="7">
        <v>98.7</v>
      </c>
      <c r="H38" s="7">
        <v>216.88</v>
      </c>
      <c r="I38" s="8">
        <v>1E-4</v>
      </c>
      <c r="J38" s="8">
        <v>8.1900000000000001E-2</v>
      </c>
      <c r="K38" s="8">
        <v>6.9999999999999999E-4</v>
      </c>
    </row>
    <row r="39" spans="2:11">
      <c r="B39" s="6" t="s">
        <v>1221</v>
      </c>
      <c r="C39" s="17">
        <v>201901097</v>
      </c>
      <c r="D39" s="6" t="s">
        <v>44</v>
      </c>
      <c r="E39" s="6" t="s">
        <v>1208</v>
      </c>
      <c r="F39" s="7">
        <v>8870.52</v>
      </c>
      <c r="G39" s="7">
        <v>36.340000000000003</v>
      </c>
      <c r="H39" s="7">
        <v>11.09</v>
      </c>
      <c r="I39" s="8">
        <v>0</v>
      </c>
      <c r="J39" s="8">
        <v>4.1999999999999997E-3</v>
      </c>
      <c r="K39" s="8">
        <v>0</v>
      </c>
    </row>
    <row r="42" spans="2:11">
      <c r="B42" s="6" t="s">
        <v>119</v>
      </c>
      <c r="C42" s="17"/>
      <c r="D42" s="6"/>
      <c r="E42" s="6"/>
    </row>
    <row r="46" spans="2:11" ht="13">
      <c r="B46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4"/>
  <sheetViews>
    <sheetView rightToLeft="1" workbookViewId="0">
      <selection activeCell="D14" sqref="D14"/>
    </sheetView>
  </sheetViews>
  <sheetFormatPr defaultColWidth="9.1796875" defaultRowHeight="12.5"/>
  <cols>
    <col min="2" max="2" width="28.7265625" customWidth="1"/>
    <col min="3" max="3" width="12.7265625" customWidth="1"/>
    <col min="4" max="4" width="39.7265625" customWidth="1"/>
    <col min="5" max="5" width="11.7265625" customWidth="1"/>
    <col min="6" max="6" width="14.7265625" customWidth="1"/>
    <col min="7" max="7" width="12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931</v>
      </c>
    </row>
    <row r="7" spans="2:12" ht="15.5">
      <c r="B7" s="2" t="s">
        <v>1222</v>
      </c>
    </row>
    <row r="8" spans="2:12" ht="13">
      <c r="B8" s="3" t="s">
        <v>82</v>
      </c>
      <c r="C8" s="3" t="s">
        <v>83</v>
      </c>
      <c r="D8" s="3" t="s">
        <v>182</v>
      </c>
      <c r="E8" s="3" t="s">
        <v>87</v>
      </c>
      <c r="F8" s="3" t="s">
        <v>123</v>
      </c>
      <c r="G8" s="3" t="s">
        <v>125</v>
      </c>
      <c r="H8" s="3" t="s">
        <v>43</v>
      </c>
      <c r="I8" s="3" t="s">
        <v>932</v>
      </c>
      <c r="J8" s="3" t="s">
        <v>127</v>
      </c>
      <c r="K8" s="3" t="s">
        <v>128</v>
      </c>
      <c r="L8" s="3" t="s">
        <v>129</v>
      </c>
    </row>
    <row r="9" spans="2:12" ht="13">
      <c r="B9" s="4"/>
      <c r="C9" s="4"/>
      <c r="D9" s="4"/>
      <c r="E9" s="4"/>
      <c r="F9" s="4" t="s">
        <v>130</v>
      </c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887</v>
      </c>
      <c r="C11" s="12"/>
      <c r="D11" s="3"/>
      <c r="E11" s="3"/>
      <c r="F11" s="3"/>
      <c r="G11" s="9">
        <v>84523</v>
      </c>
      <c r="I11" s="9">
        <v>74.430000000000007</v>
      </c>
      <c r="K11" s="10">
        <v>1</v>
      </c>
      <c r="L11" s="10">
        <v>2.0000000000000001E-4</v>
      </c>
    </row>
    <row r="12" spans="2:12" ht="13">
      <c r="B12" s="3" t="s">
        <v>1223</v>
      </c>
      <c r="C12" s="12"/>
      <c r="D12" s="3"/>
      <c r="E12" s="3"/>
      <c r="F12" s="3"/>
      <c r="G12" s="9">
        <v>84523</v>
      </c>
      <c r="I12" s="9">
        <v>74.430000000000007</v>
      </c>
      <c r="K12" s="10">
        <v>1</v>
      </c>
      <c r="L12" s="10">
        <v>2.0000000000000001E-4</v>
      </c>
    </row>
    <row r="13" spans="2:12">
      <c r="B13" s="6" t="s">
        <v>1224</v>
      </c>
      <c r="C13" s="17">
        <v>202007217</v>
      </c>
      <c r="D13" s="6" t="s">
        <v>172</v>
      </c>
      <c r="E13" s="6" t="s">
        <v>101</v>
      </c>
      <c r="F13" s="6" t="s">
        <v>1225</v>
      </c>
      <c r="G13" s="7">
        <v>350</v>
      </c>
      <c r="H13" s="7">
        <v>4053.78</v>
      </c>
      <c r="I13" s="7">
        <v>14.19</v>
      </c>
      <c r="K13" s="8">
        <v>0.19059999999999999</v>
      </c>
      <c r="L13" s="8">
        <v>0</v>
      </c>
    </row>
    <row r="14" spans="2:12">
      <c r="B14" s="6" t="s">
        <v>1226</v>
      </c>
      <c r="C14" s="17">
        <v>202006304</v>
      </c>
      <c r="D14" s="6" t="s">
        <v>605</v>
      </c>
      <c r="E14" s="6" t="s">
        <v>101</v>
      </c>
      <c r="F14" s="6" t="s">
        <v>1227</v>
      </c>
      <c r="G14" s="7">
        <v>357</v>
      </c>
      <c r="H14" s="7">
        <v>9538.92</v>
      </c>
      <c r="I14" s="7">
        <v>34.049999999999997</v>
      </c>
      <c r="K14" s="8">
        <v>0.45760000000000001</v>
      </c>
      <c r="L14" s="8">
        <v>1E-4</v>
      </c>
    </row>
    <row r="15" spans="2:12">
      <c r="B15" s="6" t="s">
        <v>1228</v>
      </c>
      <c r="C15" s="17">
        <v>202006303</v>
      </c>
      <c r="D15" s="6" t="s">
        <v>1229</v>
      </c>
      <c r="E15" s="6" t="s">
        <v>101</v>
      </c>
      <c r="F15" s="6" t="s">
        <v>1227</v>
      </c>
      <c r="G15" s="7">
        <v>83000</v>
      </c>
      <c r="H15" s="7">
        <v>7.44</v>
      </c>
      <c r="I15" s="7">
        <v>6.18</v>
      </c>
      <c r="K15" s="8">
        <v>8.3000000000000004E-2</v>
      </c>
      <c r="L15" s="8">
        <v>0</v>
      </c>
    </row>
    <row r="16" spans="2:12">
      <c r="B16" s="6" t="s">
        <v>1230</v>
      </c>
      <c r="C16" s="17">
        <v>201904174</v>
      </c>
      <c r="D16" s="6" t="s">
        <v>259</v>
      </c>
      <c r="E16" s="6" t="s">
        <v>101</v>
      </c>
      <c r="F16" s="6" t="s">
        <v>1231</v>
      </c>
      <c r="G16" s="7">
        <v>816</v>
      </c>
      <c r="H16" s="7">
        <v>2452</v>
      </c>
      <c r="I16" s="7">
        <v>20.010000000000002</v>
      </c>
      <c r="K16" s="8">
        <v>0.26879999999999998</v>
      </c>
      <c r="L16" s="8">
        <v>1E-4</v>
      </c>
    </row>
    <row r="17" spans="2:12" ht="13">
      <c r="B17" s="3" t="s">
        <v>1232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20" spans="2:12">
      <c r="B20" s="6" t="s">
        <v>119</v>
      </c>
      <c r="C20" s="17"/>
      <c r="D20" s="6"/>
      <c r="E20" s="6"/>
      <c r="F20" s="6"/>
    </row>
    <row r="24" spans="2:12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931</v>
      </c>
    </row>
    <row r="7" spans="2:12" ht="15.5">
      <c r="B7" s="2" t="s">
        <v>1233</v>
      </c>
    </row>
    <row r="8" spans="2:12" ht="13">
      <c r="B8" s="3" t="s">
        <v>82</v>
      </c>
      <c r="C8" s="3" t="s">
        <v>83</v>
      </c>
      <c r="D8" s="3" t="s">
        <v>182</v>
      </c>
      <c r="E8" s="3" t="s">
        <v>123</v>
      </c>
      <c r="F8" s="3" t="s">
        <v>87</v>
      </c>
      <c r="G8" s="3" t="s">
        <v>125</v>
      </c>
      <c r="H8" s="3" t="s">
        <v>43</v>
      </c>
      <c r="I8" s="3" t="s">
        <v>932</v>
      </c>
      <c r="J8" s="3" t="s">
        <v>127</v>
      </c>
      <c r="K8" s="3" t="s">
        <v>128</v>
      </c>
      <c r="L8" s="3" t="s">
        <v>129</v>
      </c>
    </row>
    <row r="9" spans="2:12" ht="13">
      <c r="B9" s="4"/>
      <c r="C9" s="4"/>
      <c r="D9" s="4"/>
      <c r="E9" s="4" t="s">
        <v>130</v>
      </c>
      <c r="F9" s="4"/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893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894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789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1237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894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897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896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898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789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119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7" width="15.7265625" customWidth="1"/>
    <col min="8" max="8" width="9.7265625" customWidth="1"/>
    <col min="9" max="9" width="13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931</v>
      </c>
    </row>
    <row r="7" spans="2:11" ht="15.5">
      <c r="B7" s="2" t="s">
        <v>1238</v>
      </c>
    </row>
    <row r="8" spans="2:11" ht="13">
      <c r="B8" s="3" t="s">
        <v>82</v>
      </c>
      <c r="C8" s="3" t="s">
        <v>83</v>
      </c>
      <c r="D8" s="3" t="s">
        <v>182</v>
      </c>
      <c r="E8" s="3" t="s">
        <v>123</v>
      </c>
      <c r="F8" s="3" t="s">
        <v>87</v>
      </c>
      <c r="G8" s="3" t="s">
        <v>125</v>
      </c>
      <c r="H8" s="3" t="s">
        <v>43</v>
      </c>
      <c r="I8" s="3" t="s">
        <v>932</v>
      </c>
      <c r="J8" s="3" t="s">
        <v>128</v>
      </c>
      <c r="K8" s="3" t="s">
        <v>129</v>
      </c>
    </row>
    <row r="9" spans="2:11" ht="13">
      <c r="B9" s="4"/>
      <c r="C9" s="4"/>
      <c r="D9" s="4"/>
      <c r="E9" s="4" t="s">
        <v>130</v>
      </c>
      <c r="F9" s="4"/>
      <c r="G9" s="4" t="s">
        <v>132</v>
      </c>
      <c r="H9" s="4" t="s">
        <v>133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900</v>
      </c>
      <c r="C11" s="12"/>
      <c r="D11" s="3"/>
      <c r="E11" s="3"/>
      <c r="F11" s="3"/>
      <c r="G11" s="9">
        <v>4478298.26</v>
      </c>
      <c r="I11" s="9">
        <v>-98.83</v>
      </c>
      <c r="J11" s="10">
        <v>1</v>
      </c>
      <c r="K11" s="10">
        <v>-2.9999999999999997E-4</v>
      </c>
    </row>
    <row r="12" spans="2:11" ht="13">
      <c r="B12" s="3" t="s">
        <v>1239</v>
      </c>
      <c r="C12" s="12"/>
      <c r="D12" s="3"/>
      <c r="E12" s="3"/>
      <c r="F12" s="3"/>
      <c r="G12" s="9">
        <v>4478298.26</v>
      </c>
      <c r="I12" s="9">
        <v>-98.83</v>
      </c>
      <c r="J12" s="10">
        <v>1</v>
      </c>
      <c r="K12" s="10">
        <v>-2.9999999999999997E-4</v>
      </c>
    </row>
    <row r="13" spans="2:11">
      <c r="B13" s="13" t="s">
        <v>894</v>
      </c>
      <c r="C13" s="14"/>
      <c r="D13" s="13"/>
      <c r="E13" s="13"/>
      <c r="F13" s="13"/>
      <c r="G13" s="15">
        <v>10582</v>
      </c>
      <c r="I13" s="15">
        <v>13867.27</v>
      </c>
      <c r="J13" s="16">
        <v>-140.32069999999999</v>
      </c>
      <c r="K13" s="16">
        <v>4.2000000000000003E-2</v>
      </c>
    </row>
    <row r="14" spans="2:11">
      <c r="B14" s="6" t="s">
        <v>1240</v>
      </c>
      <c r="C14" s="17">
        <v>96322227</v>
      </c>
      <c r="D14" s="6" t="s">
        <v>905</v>
      </c>
      <c r="E14" s="6" t="s">
        <v>1241</v>
      </c>
      <c r="F14" s="6" t="s">
        <v>44</v>
      </c>
      <c r="G14" s="7">
        <v>588</v>
      </c>
      <c r="H14" s="7">
        <v>98.75</v>
      </c>
      <c r="I14" s="7">
        <v>579.03</v>
      </c>
      <c r="J14" s="8">
        <v>-5.8590999999999998</v>
      </c>
      <c r="K14" s="8">
        <v>1.8E-3</v>
      </c>
    </row>
    <row r="15" spans="2:11">
      <c r="B15" s="6" t="s">
        <v>1242</v>
      </c>
      <c r="C15" s="17">
        <v>96499926</v>
      </c>
      <c r="D15" s="6" t="s">
        <v>905</v>
      </c>
      <c r="E15" s="6" t="s">
        <v>1243</v>
      </c>
      <c r="F15" s="6" t="s">
        <v>44</v>
      </c>
      <c r="G15" s="7">
        <v>12</v>
      </c>
      <c r="H15" s="7">
        <v>108.68</v>
      </c>
      <c r="I15" s="7">
        <v>550.34</v>
      </c>
      <c r="J15" s="8">
        <v>-5.5688000000000004</v>
      </c>
      <c r="K15" s="8">
        <v>1.6999999999999999E-3</v>
      </c>
    </row>
    <row r="16" spans="2:11">
      <c r="B16" s="6" t="s">
        <v>1244</v>
      </c>
      <c r="C16" s="17">
        <v>99388126</v>
      </c>
      <c r="D16" s="6" t="s">
        <v>905</v>
      </c>
      <c r="E16" s="6" t="s">
        <v>1245</v>
      </c>
      <c r="F16" s="6" t="s">
        <v>49</v>
      </c>
      <c r="G16" s="7">
        <v>205</v>
      </c>
      <c r="H16" s="7">
        <v>98.43</v>
      </c>
      <c r="I16" s="7">
        <v>320.85000000000002</v>
      </c>
      <c r="J16" s="8">
        <v>-3.2465999999999999</v>
      </c>
      <c r="K16" s="8">
        <v>1E-3</v>
      </c>
    </row>
    <row r="17" spans="2:11">
      <c r="B17" s="6" t="s">
        <v>1246</v>
      </c>
      <c r="C17" s="17">
        <v>99488124</v>
      </c>
      <c r="D17" s="6" t="s">
        <v>905</v>
      </c>
      <c r="E17" s="6" t="s">
        <v>1245</v>
      </c>
      <c r="F17" s="6" t="s">
        <v>44</v>
      </c>
      <c r="G17" s="7">
        <v>173</v>
      </c>
      <c r="H17" s="7">
        <v>96.94</v>
      </c>
      <c r="I17" s="7">
        <v>487.84</v>
      </c>
      <c r="J17" s="8">
        <v>-4.9363000000000001</v>
      </c>
      <c r="K17" s="8">
        <v>1.5E-3</v>
      </c>
    </row>
    <row r="18" spans="2:11">
      <c r="B18" s="6" t="s">
        <v>1247</v>
      </c>
      <c r="C18" s="17">
        <v>96389929</v>
      </c>
      <c r="D18" s="6" t="s">
        <v>905</v>
      </c>
      <c r="E18" s="6" t="s">
        <v>1241</v>
      </c>
      <c r="F18" s="6" t="s">
        <v>44</v>
      </c>
      <c r="G18" s="7">
        <v>9027</v>
      </c>
      <c r="H18" s="7">
        <v>98.75</v>
      </c>
      <c r="I18" s="7">
        <v>8889.32</v>
      </c>
      <c r="J18" s="8">
        <v>-89.9495</v>
      </c>
      <c r="K18" s="8">
        <v>2.69E-2</v>
      </c>
    </row>
    <row r="19" spans="2:11">
      <c r="B19" s="6" t="s">
        <v>1248</v>
      </c>
      <c r="C19" s="17">
        <v>96389416</v>
      </c>
      <c r="D19" s="6" t="s">
        <v>905</v>
      </c>
      <c r="E19" s="6" t="s">
        <v>1249</v>
      </c>
      <c r="F19" s="6" t="s">
        <v>49</v>
      </c>
      <c r="G19" s="7">
        <v>394</v>
      </c>
      <c r="H19" s="7">
        <v>95.01</v>
      </c>
      <c r="I19" s="7">
        <v>436.83</v>
      </c>
      <c r="J19" s="8">
        <v>-4.4202000000000004</v>
      </c>
      <c r="K19" s="8">
        <v>1.2999999999999999E-3</v>
      </c>
    </row>
    <row r="20" spans="2:11">
      <c r="B20" s="6" t="s">
        <v>1250</v>
      </c>
      <c r="C20" s="17">
        <v>96389135</v>
      </c>
      <c r="D20" s="6" t="s">
        <v>905</v>
      </c>
      <c r="E20" s="6" t="s">
        <v>1251</v>
      </c>
      <c r="F20" s="6" t="s">
        <v>44</v>
      </c>
      <c r="G20" s="7">
        <v>93</v>
      </c>
      <c r="H20" s="7">
        <v>100.8</v>
      </c>
      <c r="I20" s="7">
        <v>2214.12</v>
      </c>
      <c r="J20" s="8">
        <v>-22.404299999999999</v>
      </c>
      <c r="K20" s="8">
        <v>6.7000000000000002E-3</v>
      </c>
    </row>
    <row r="21" spans="2:11">
      <c r="B21" s="6" t="s">
        <v>1252</v>
      </c>
      <c r="C21" s="17">
        <v>99389124</v>
      </c>
      <c r="D21" s="6" t="s">
        <v>905</v>
      </c>
      <c r="E21" s="6" t="s">
        <v>1253</v>
      </c>
      <c r="F21" s="6" t="s">
        <v>44</v>
      </c>
      <c r="G21" s="7">
        <v>90</v>
      </c>
      <c r="H21" s="7">
        <v>100.27</v>
      </c>
      <c r="I21" s="7">
        <v>388.95</v>
      </c>
      <c r="J21" s="8">
        <v>-3.9357000000000002</v>
      </c>
      <c r="K21" s="8">
        <v>1.1999999999999999E-3</v>
      </c>
    </row>
    <row r="22" spans="2:11">
      <c r="B22" s="13" t="s">
        <v>1235</v>
      </c>
      <c r="C22" s="14"/>
      <c r="D22" s="13"/>
      <c r="E22" s="13"/>
      <c r="F22" s="13"/>
      <c r="G22" s="15">
        <v>3480290.05</v>
      </c>
      <c r="I22" s="15">
        <v>-113.25</v>
      </c>
      <c r="J22" s="16">
        <v>1.1459999999999999</v>
      </c>
      <c r="K22" s="16">
        <v>-2.9999999999999997E-4</v>
      </c>
    </row>
    <row r="23" spans="2:11">
      <c r="B23" s="6" t="s">
        <v>1254</v>
      </c>
      <c r="C23" s="17">
        <v>323478750</v>
      </c>
      <c r="D23" s="6" t="s">
        <v>905</v>
      </c>
      <c r="E23" s="6" t="s">
        <v>1255</v>
      </c>
      <c r="F23" s="6" t="s">
        <v>101</v>
      </c>
      <c r="G23" s="7">
        <v>118369.41</v>
      </c>
      <c r="H23" s="7">
        <v>19.600000000000001</v>
      </c>
      <c r="I23" s="7">
        <v>23.2</v>
      </c>
      <c r="J23" s="8">
        <v>-0.23480000000000001</v>
      </c>
      <c r="K23" s="8">
        <v>1E-4</v>
      </c>
    </row>
    <row r="24" spans="2:11">
      <c r="B24" s="6" t="s">
        <v>1256</v>
      </c>
      <c r="C24" s="17">
        <v>323494476</v>
      </c>
      <c r="D24" s="6" t="s">
        <v>905</v>
      </c>
      <c r="E24" s="6" t="s">
        <v>1257</v>
      </c>
      <c r="F24" s="6" t="s">
        <v>101</v>
      </c>
      <c r="G24" s="7">
        <v>236738.82</v>
      </c>
      <c r="H24" s="7">
        <v>-18.36</v>
      </c>
      <c r="I24" s="7">
        <v>-43.46</v>
      </c>
      <c r="J24" s="8">
        <v>0.43980000000000002</v>
      </c>
      <c r="K24" s="8">
        <v>-1E-4</v>
      </c>
    </row>
    <row r="25" spans="2:11">
      <c r="B25" s="6" t="s">
        <v>1258</v>
      </c>
      <c r="C25" s="17">
        <v>323986562</v>
      </c>
      <c r="D25" s="6" t="s">
        <v>905</v>
      </c>
      <c r="E25" s="6" t="s">
        <v>1259</v>
      </c>
      <c r="F25" s="6" t="s">
        <v>101</v>
      </c>
      <c r="G25" s="7">
        <v>140717.5</v>
      </c>
      <c r="H25" s="7">
        <v>-13.82</v>
      </c>
      <c r="I25" s="7">
        <v>-19.440000000000001</v>
      </c>
      <c r="J25" s="8">
        <v>0.19670000000000001</v>
      </c>
      <c r="K25" s="8">
        <v>-1E-4</v>
      </c>
    </row>
    <row r="26" spans="2:11">
      <c r="B26" s="6" t="s">
        <v>1260</v>
      </c>
      <c r="C26" s="17">
        <v>325085710</v>
      </c>
      <c r="D26" s="6" t="s">
        <v>905</v>
      </c>
      <c r="E26" s="6" t="s">
        <v>1261</v>
      </c>
      <c r="F26" s="6" t="s">
        <v>101</v>
      </c>
      <c r="G26" s="7">
        <v>349189.35</v>
      </c>
      <c r="H26" s="7">
        <v>0.23</v>
      </c>
      <c r="I26" s="7">
        <v>0.79</v>
      </c>
      <c r="J26" s="8">
        <v>-8.0000000000000002E-3</v>
      </c>
      <c r="K26" s="8">
        <v>0</v>
      </c>
    </row>
    <row r="27" spans="2:11">
      <c r="B27" s="6" t="s">
        <v>1262</v>
      </c>
      <c r="C27" s="17">
        <v>325388551</v>
      </c>
      <c r="D27" s="6" t="s">
        <v>905</v>
      </c>
      <c r="E27" s="6" t="s">
        <v>1263</v>
      </c>
      <c r="F27" s="6" t="s">
        <v>101</v>
      </c>
      <c r="G27" s="7">
        <v>37590</v>
      </c>
      <c r="H27" s="7">
        <v>1.92</v>
      </c>
      <c r="I27" s="7">
        <v>0.72</v>
      </c>
      <c r="J27" s="8">
        <v>-7.3000000000000001E-3</v>
      </c>
      <c r="K27" s="8">
        <v>0</v>
      </c>
    </row>
    <row r="28" spans="2:11">
      <c r="B28" s="6" t="s">
        <v>1264</v>
      </c>
      <c r="C28" s="17">
        <v>325388338</v>
      </c>
      <c r="D28" s="6" t="s">
        <v>905</v>
      </c>
      <c r="E28" s="6" t="s">
        <v>1263</v>
      </c>
      <c r="F28" s="6" t="s">
        <v>101</v>
      </c>
      <c r="G28" s="7">
        <v>154262.25</v>
      </c>
      <c r="H28" s="7">
        <v>1.94</v>
      </c>
      <c r="I28" s="7">
        <v>2.99</v>
      </c>
      <c r="J28" s="8">
        <v>-3.0200000000000001E-2</v>
      </c>
      <c r="K28" s="8">
        <v>0</v>
      </c>
    </row>
    <row r="29" spans="2:11">
      <c r="B29" s="6" t="s">
        <v>1265</v>
      </c>
      <c r="C29" s="17">
        <v>325086387</v>
      </c>
      <c r="D29" s="6" t="s">
        <v>905</v>
      </c>
      <c r="E29" s="6" t="s">
        <v>1261</v>
      </c>
      <c r="F29" s="6" t="s">
        <v>101</v>
      </c>
      <c r="G29" s="7">
        <v>104512.17</v>
      </c>
      <c r="H29" s="7">
        <v>4.22</v>
      </c>
      <c r="I29" s="7">
        <v>4.41</v>
      </c>
      <c r="J29" s="8">
        <v>-4.4600000000000001E-2</v>
      </c>
      <c r="K29" s="8">
        <v>0</v>
      </c>
    </row>
    <row r="30" spans="2:11">
      <c r="B30" s="6" t="s">
        <v>1266</v>
      </c>
      <c r="C30" s="17">
        <v>325086130</v>
      </c>
      <c r="D30" s="6" t="s">
        <v>905</v>
      </c>
      <c r="E30" s="6" t="s">
        <v>1261</v>
      </c>
      <c r="F30" s="6" t="s">
        <v>101</v>
      </c>
      <c r="G30" s="7">
        <v>1203000</v>
      </c>
      <c r="H30" s="7">
        <v>-4.3099999999999996</v>
      </c>
      <c r="I30" s="7">
        <v>-51.84</v>
      </c>
      <c r="J30" s="8">
        <v>0.52459999999999996</v>
      </c>
      <c r="K30" s="8">
        <v>-2.0000000000000001E-4</v>
      </c>
    </row>
    <row r="31" spans="2:11">
      <c r="B31" s="6" t="s">
        <v>1267</v>
      </c>
      <c r="C31" s="17">
        <v>325085256</v>
      </c>
      <c r="D31" s="6" t="s">
        <v>905</v>
      </c>
      <c r="E31" s="6" t="s">
        <v>1261</v>
      </c>
      <c r="F31" s="6" t="s">
        <v>101</v>
      </c>
      <c r="G31" s="7">
        <v>1004910.55</v>
      </c>
      <c r="H31" s="7">
        <v>-4.1399999999999997</v>
      </c>
      <c r="I31" s="7">
        <v>-41.59</v>
      </c>
      <c r="J31" s="8">
        <v>0.42080000000000001</v>
      </c>
      <c r="K31" s="8">
        <v>-1E-4</v>
      </c>
    </row>
    <row r="32" spans="2:11">
      <c r="B32" s="6" t="s">
        <v>1268</v>
      </c>
      <c r="C32" s="17">
        <v>303076368</v>
      </c>
      <c r="D32" s="6" t="s">
        <v>905</v>
      </c>
      <c r="E32" s="6" t="s">
        <v>1269</v>
      </c>
      <c r="F32" s="6" t="s">
        <v>101</v>
      </c>
      <c r="G32" s="7">
        <v>131000</v>
      </c>
      <c r="H32" s="7">
        <v>8.3699999999999992</v>
      </c>
      <c r="I32" s="7">
        <v>10.97</v>
      </c>
      <c r="J32" s="8">
        <v>-0.111</v>
      </c>
      <c r="K32" s="8">
        <v>0</v>
      </c>
    </row>
    <row r="33" spans="2:11">
      <c r="B33" s="13" t="s">
        <v>1236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896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789</v>
      </c>
      <c r="C35" s="14"/>
      <c r="D35" s="13"/>
      <c r="E35" s="13"/>
      <c r="F35" s="13"/>
      <c r="G35" s="15">
        <v>987426.21</v>
      </c>
      <c r="I35" s="15">
        <v>-13852.85</v>
      </c>
      <c r="J35" s="16">
        <v>140.1747</v>
      </c>
      <c r="K35" s="16">
        <v>-4.19E-2</v>
      </c>
    </row>
    <row r="36" spans="2:11">
      <c r="B36" s="6" t="s">
        <v>1270</v>
      </c>
      <c r="C36" s="17">
        <v>96382445</v>
      </c>
      <c r="D36" s="6" t="s">
        <v>905</v>
      </c>
      <c r="E36" s="6" t="s">
        <v>1271</v>
      </c>
      <c r="F36" s="6" t="s">
        <v>44</v>
      </c>
      <c r="G36" s="7">
        <v>699</v>
      </c>
      <c r="H36" s="7">
        <v>120.45</v>
      </c>
      <c r="I36" s="7">
        <v>722.85</v>
      </c>
      <c r="J36" s="8">
        <v>-7.3144</v>
      </c>
      <c r="K36" s="8">
        <v>2.2000000000000001E-3</v>
      </c>
    </row>
    <row r="37" spans="2:11">
      <c r="B37" s="6" t="s">
        <v>1272</v>
      </c>
      <c r="C37" s="17">
        <v>303132161</v>
      </c>
      <c r="D37" s="6" t="s">
        <v>905</v>
      </c>
      <c r="E37" s="6" t="s">
        <v>1257</v>
      </c>
      <c r="F37" s="6" t="s">
        <v>101</v>
      </c>
      <c r="G37" s="7">
        <v>998008.21</v>
      </c>
      <c r="H37" s="7">
        <v>-0.57999999999999996</v>
      </c>
      <c r="I37" s="7">
        <v>-5.74</v>
      </c>
      <c r="J37" s="8">
        <v>5.8099999999999999E-2</v>
      </c>
      <c r="K37" s="8">
        <v>0</v>
      </c>
    </row>
    <row r="38" spans="2:11">
      <c r="B38" s="6" t="s">
        <v>1273</v>
      </c>
      <c r="C38" s="17">
        <v>96386651</v>
      </c>
      <c r="D38" s="6" t="s">
        <v>905</v>
      </c>
      <c r="E38" s="6" t="s">
        <v>1274</v>
      </c>
      <c r="F38" s="6" t="s">
        <v>44</v>
      </c>
      <c r="G38" s="7">
        <v>-699</v>
      </c>
      <c r="H38" s="7">
        <v>100.01</v>
      </c>
      <c r="I38" s="7">
        <v>-600.15</v>
      </c>
      <c r="J38" s="8">
        <v>6.0728</v>
      </c>
      <c r="K38" s="8">
        <v>-1.8E-3</v>
      </c>
    </row>
    <row r="39" spans="2:11">
      <c r="B39" s="6" t="s">
        <v>1275</v>
      </c>
      <c r="C39" s="17">
        <v>96389994</v>
      </c>
      <c r="D39" s="6" t="s">
        <v>905</v>
      </c>
      <c r="E39" s="6" t="s">
        <v>1276</v>
      </c>
      <c r="F39" s="6" t="s">
        <v>49</v>
      </c>
      <c r="G39" s="7">
        <v>-394</v>
      </c>
      <c r="H39" s="7">
        <v>100.13</v>
      </c>
      <c r="I39" s="7">
        <v>-460.37</v>
      </c>
      <c r="J39" s="8">
        <v>4.6585000000000001</v>
      </c>
      <c r="K39" s="8">
        <v>-1.4E-3</v>
      </c>
    </row>
    <row r="40" spans="2:11">
      <c r="B40" s="6" t="s">
        <v>1277</v>
      </c>
      <c r="C40" s="17">
        <v>96499927</v>
      </c>
      <c r="D40" s="6" t="s">
        <v>905</v>
      </c>
      <c r="E40" s="6" t="s">
        <v>1278</v>
      </c>
      <c r="F40" s="6" t="s">
        <v>44</v>
      </c>
      <c r="G40" s="7">
        <v>-12</v>
      </c>
      <c r="H40" s="7">
        <v>100.12</v>
      </c>
      <c r="I40" s="7">
        <v>-507.02</v>
      </c>
      <c r="J40" s="8">
        <v>5.1304999999999996</v>
      </c>
      <c r="K40" s="8">
        <v>-1.5E-3</v>
      </c>
    </row>
    <row r="41" spans="2:11">
      <c r="B41" s="6" t="s">
        <v>1279</v>
      </c>
      <c r="C41" s="17">
        <v>9948886</v>
      </c>
      <c r="D41" s="6" t="s">
        <v>905</v>
      </c>
      <c r="E41" s="6" t="s">
        <v>1280</v>
      </c>
      <c r="F41" s="6" t="s">
        <v>44</v>
      </c>
      <c r="G41" s="7">
        <v>-173</v>
      </c>
      <c r="H41" s="7">
        <v>100.08</v>
      </c>
      <c r="I41" s="7">
        <v>-503.65</v>
      </c>
      <c r="J41" s="8">
        <v>5.0964</v>
      </c>
      <c r="K41" s="8">
        <v>-1.5E-3</v>
      </c>
    </row>
    <row r="42" spans="2:11">
      <c r="B42" s="6" t="s">
        <v>1281</v>
      </c>
      <c r="C42" s="17">
        <v>99389223</v>
      </c>
      <c r="D42" s="6" t="s">
        <v>905</v>
      </c>
      <c r="E42" s="6" t="s">
        <v>1282</v>
      </c>
      <c r="F42" s="6" t="s">
        <v>44</v>
      </c>
      <c r="G42" s="7">
        <v>-90</v>
      </c>
      <c r="H42" s="7">
        <v>99.46</v>
      </c>
      <c r="I42" s="7">
        <v>-385.83</v>
      </c>
      <c r="J42" s="8">
        <v>3.9041999999999999</v>
      </c>
      <c r="K42" s="8">
        <v>-1.1999999999999999E-3</v>
      </c>
    </row>
    <row r="43" spans="2:11">
      <c r="B43" s="6" t="s">
        <v>1283</v>
      </c>
      <c r="C43" s="17">
        <v>99389231</v>
      </c>
      <c r="D43" s="6" t="s">
        <v>905</v>
      </c>
      <c r="E43" s="6" t="s">
        <v>1284</v>
      </c>
      <c r="F43" s="6" t="s">
        <v>49</v>
      </c>
      <c r="G43" s="7">
        <v>-205</v>
      </c>
      <c r="H43" s="7">
        <v>100.05</v>
      </c>
      <c r="I43" s="7">
        <v>-326.14999999999998</v>
      </c>
      <c r="J43" s="8">
        <v>3.3001999999999998</v>
      </c>
      <c r="K43" s="8">
        <v>-1E-3</v>
      </c>
    </row>
    <row r="44" spans="2:11">
      <c r="B44" s="6" t="s">
        <v>1285</v>
      </c>
      <c r="C44" s="17">
        <v>96387774</v>
      </c>
      <c r="D44" s="6" t="s">
        <v>905</v>
      </c>
      <c r="E44" s="6" t="s">
        <v>1286</v>
      </c>
      <c r="F44" s="6" t="s">
        <v>44</v>
      </c>
      <c r="G44" s="7">
        <v>-9027</v>
      </c>
      <c r="H44" s="7">
        <v>100.01</v>
      </c>
      <c r="I44" s="7">
        <v>-9003.23</v>
      </c>
      <c r="J44" s="8">
        <v>91.102199999999996</v>
      </c>
      <c r="K44" s="8">
        <v>-2.7199999999999998E-2</v>
      </c>
    </row>
    <row r="45" spans="2:11">
      <c r="B45" s="6" t="s">
        <v>1287</v>
      </c>
      <c r="C45" s="17">
        <v>96392220</v>
      </c>
      <c r="D45" s="6" t="s">
        <v>905</v>
      </c>
      <c r="E45" s="6" t="s">
        <v>1241</v>
      </c>
      <c r="F45" s="6" t="s">
        <v>44</v>
      </c>
      <c r="G45" s="7">
        <v>-588</v>
      </c>
      <c r="H45" s="7">
        <v>100.01</v>
      </c>
      <c r="I45" s="7">
        <v>-586.41999999999996</v>
      </c>
      <c r="J45" s="8">
        <v>5.9339000000000004</v>
      </c>
      <c r="K45" s="8">
        <v>-1.8E-3</v>
      </c>
    </row>
    <row r="46" spans="2:11">
      <c r="B46" s="6" t="s">
        <v>1288</v>
      </c>
      <c r="C46" s="17">
        <v>96389333</v>
      </c>
      <c r="D46" s="6" t="s">
        <v>905</v>
      </c>
      <c r="E46" s="6" t="s">
        <v>1251</v>
      </c>
      <c r="F46" s="6" t="s">
        <v>44</v>
      </c>
      <c r="G46" s="7">
        <v>-93</v>
      </c>
      <c r="H46" s="7">
        <v>100.02</v>
      </c>
      <c r="I46" s="7">
        <v>-2197.14</v>
      </c>
      <c r="J46" s="8">
        <v>22.232500000000002</v>
      </c>
      <c r="K46" s="8">
        <v>-6.6E-3</v>
      </c>
    </row>
    <row r="47" spans="2:11" ht="13">
      <c r="B47" s="3" t="s">
        <v>1289</v>
      </c>
      <c r="C47" s="12"/>
      <c r="D47" s="3"/>
      <c r="E47" s="3"/>
      <c r="F47" s="3"/>
      <c r="G47" s="9">
        <v>0</v>
      </c>
      <c r="I47" s="9">
        <v>0</v>
      </c>
      <c r="J47" s="10">
        <v>0</v>
      </c>
      <c r="K47" s="10">
        <v>0</v>
      </c>
    </row>
    <row r="48" spans="2:11">
      <c r="B48" s="13" t="s">
        <v>894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13" t="s">
        <v>897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896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789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119</v>
      </c>
      <c r="C54" s="17"/>
      <c r="D54" s="6"/>
      <c r="E54" s="6"/>
      <c r="F54" s="6"/>
    </row>
    <row r="58" spans="2:11" ht="13">
      <c r="B58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931</v>
      </c>
    </row>
    <row r="7" spans="2:17" ht="15.5">
      <c r="B7" s="2" t="s">
        <v>1290</v>
      </c>
    </row>
    <row r="8" spans="2:17" ht="13">
      <c r="B8" s="3" t="s">
        <v>82</v>
      </c>
      <c r="C8" s="3" t="s">
        <v>83</v>
      </c>
      <c r="D8" s="3" t="s">
        <v>916</v>
      </c>
      <c r="E8" s="3" t="s">
        <v>85</v>
      </c>
      <c r="F8" s="3" t="s">
        <v>86</v>
      </c>
      <c r="G8" s="3" t="s">
        <v>123</v>
      </c>
      <c r="H8" s="3" t="s">
        <v>124</v>
      </c>
      <c r="I8" s="3" t="s">
        <v>87</v>
      </c>
      <c r="J8" s="3" t="s">
        <v>88</v>
      </c>
      <c r="K8" s="3" t="s">
        <v>89</v>
      </c>
      <c r="L8" s="3" t="s">
        <v>125</v>
      </c>
      <c r="M8" s="3" t="s">
        <v>43</v>
      </c>
      <c r="N8" s="3" t="s">
        <v>932</v>
      </c>
      <c r="O8" s="3" t="s">
        <v>127</v>
      </c>
      <c r="P8" s="3" t="s">
        <v>128</v>
      </c>
      <c r="Q8" s="3" t="s">
        <v>129</v>
      </c>
    </row>
    <row r="9" spans="2:17" ht="13">
      <c r="B9" s="4"/>
      <c r="C9" s="4"/>
      <c r="D9" s="4"/>
      <c r="E9" s="4"/>
      <c r="F9" s="4"/>
      <c r="G9" s="4" t="s">
        <v>130</v>
      </c>
      <c r="H9" s="4" t="s">
        <v>131</v>
      </c>
      <c r="I9" s="4"/>
      <c r="J9" s="4" t="s">
        <v>93</v>
      </c>
      <c r="K9" s="4" t="s">
        <v>93</v>
      </c>
      <c r="L9" s="4" t="s">
        <v>132</v>
      </c>
      <c r="M9" s="4" t="s">
        <v>133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917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918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925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926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927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928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929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930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118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918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925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926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927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928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929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930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119</v>
      </c>
      <c r="C30" s="17"/>
      <c r="D30" s="6"/>
      <c r="E30" s="6"/>
      <c r="F30" s="6"/>
      <c r="G30" s="6"/>
      <c r="I30" s="6"/>
    </row>
    <row r="34" spans="2:2" ht="13">
      <c r="B34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59"/>
  <sheetViews>
    <sheetView rightToLeft="1" tabSelected="1" zoomScaleNormal="100" workbookViewId="0">
      <selection activeCell="I38" sqref="I38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3" width="16.7265625" customWidth="1"/>
    <col min="14" max="14" width="13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50" t="s">
        <v>0</v>
      </c>
      <c r="C1" s="50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2:18" ht="15.5">
      <c r="B2" s="50" t="s">
        <v>2</v>
      </c>
      <c r="C2" s="50" t="s">
        <v>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18" ht="15.5">
      <c r="B3" s="50" t="s">
        <v>4</v>
      </c>
      <c r="C3" s="50" t="s">
        <v>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2:18" ht="15.5">
      <c r="B4" s="50" t="s">
        <v>6</v>
      </c>
      <c r="C4" s="50" t="s">
        <v>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2:18" ht="15.5">
      <c r="B6" s="51" t="s">
        <v>1291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18" ht="13">
      <c r="B7" s="52" t="s">
        <v>82</v>
      </c>
      <c r="C7" s="52" t="s">
        <v>1292</v>
      </c>
      <c r="D7" s="52" t="s">
        <v>83</v>
      </c>
      <c r="E7" s="52" t="s">
        <v>84</v>
      </c>
      <c r="F7" s="52" t="s">
        <v>85</v>
      </c>
      <c r="G7" s="52" t="s">
        <v>123</v>
      </c>
      <c r="H7" s="52" t="s">
        <v>86</v>
      </c>
      <c r="I7" s="52" t="s">
        <v>124</v>
      </c>
      <c r="J7" s="52" t="s">
        <v>1293</v>
      </c>
      <c r="K7" s="52" t="s">
        <v>87</v>
      </c>
      <c r="L7" s="52" t="s">
        <v>88</v>
      </c>
      <c r="M7" s="52" t="s">
        <v>89</v>
      </c>
      <c r="N7" s="52" t="s">
        <v>125</v>
      </c>
      <c r="O7" s="52" t="s">
        <v>43</v>
      </c>
      <c r="P7" s="52" t="s">
        <v>932</v>
      </c>
      <c r="Q7" s="52" t="s">
        <v>128</v>
      </c>
      <c r="R7" s="52" t="s">
        <v>129</v>
      </c>
    </row>
    <row r="8" spans="2:18" ht="13.5" thickBot="1">
      <c r="B8" s="53"/>
      <c r="C8" s="53"/>
      <c r="D8" s="53"/>
      <c r="E8" s="53"/>
      <c r="F8" s="53"/>
      <c r="G8" s="53" t="s">
        <v>130</v>
      </c>
      <c r="H8" s="53"/>
      <c r="I8" s="53" t="s">
        <v>131</v>
      </c>
      <c r="J8" s="53"/>
      <c r="K8" s="53"/>
      <c r="L8" s="53" t="s">
        <v>93</v>
      </c>
      <c r="M8" s="53" t="s">
        <v>93</v>
      </c>
      <c r="N8" s="53" t="s">
        <v>132</v>
      </c>
      <c r="O8" s="53" t="s">
        <v>133</v>
      </c>
      <c r="P8" s="53" t="s">
        <v>94</v>
      </c>
      <c r="Q8" s="53" t="s">
        <v>93</v>
      </c>
      <c r="R8" s="53" t="s">
        <v>93</v>
      </c>
    </row>
    <row r="9" spans="2:18" ht="13" thickTop="1"/>
    <row r="10" spans="2:18" ht="13">
      <c r="B10" s="52" t="s">
        <v>1294</v>
      </c>
      <c r="C10" s="52"/>
      <c r="D10" s="60"/>
      <c r="E10" s="52"/>
      <c r="F10" s="52"/>
      <c r="G10" s="52"/>
      <c r="H10" s="52"/>
      <c r="I10" s="60">
        <v>1.51</v>
      </c>
      <c r="J10" s="52"/>
      <c r="K10" s="52"/>
      <c r="L10" s="49"/>
      <c r="M10" s="59">
        <v>2.8500000000000001E-2</v>
      </c>
      <c r="N10" s="58">
        <v>480356.15</v>
      </c>
      <c r="O10" s="49"/>
      <c r="P10" s="58">
        <v>487.89</v>
      </c>
      <c r="Q10" s="59">
        <v>1</v>
      </c>
      <c r="R10" s="59">
        <v>1.5E-3</v>
      </c>
    </row>
    <row r="11" spans="2:18" ht="13">
      <c r="B11" s="52" t="s">
        <v>1295</v>
      </c>
      <c r="C11" s="52"/>
      <c r="D11" s="60"/>
      <c r="E11" s="52"/>
      <c r="F11" s="52"/>
      <c r="G11" s="52"/>
      <c r="H11" s="52"/>
      <c r="I11" s="60">
        <v>1.51</v>
      </c>
      <c r="J11" s="52"/>
      <c r="K11" s="52"/>
      <c r="L11" s="49"/>
      <c r="M11" s="59">
        <v>2.8500000000000001E-2</v>
      </c>
      <c r="N11" s="58">
        <v>480356.15</v>
      </c>
      <c r="O11" s="49"/>
      <c r="P11" s="58">
        <v>487.89</v>
      </c>
      <c r="Q11" s="59">
        <v>1</v>
      </c>
      <c r="R11" s="59">
        <v>1.5E-3</v>
      </c>
    </row>
    <row r="12" spans="2:18">
      <c r="B12" s="61" t="s">
        <v>1296</v>
      </c>
      <c r="C12" s="61"/>
      <c r="D12" s="62"/>
      <c r="E12" s="61"/>
      <c r="F12" s="61"/>
      <c r="G12" s="61"/>
      <c r="H12" s="61"/>
      <c r="I12" s="49"/>
      <c r="J12" s="61"/>
      <c r="K12" s="61"/>
      <c r="L12" s="49"/>
      <c r="M12" s="49"/>
      <c r="N12" s="63">
        <v>0</v>
      </c>
      <c r="O12" s="49"/>
      <c r="P12" s="63">
        <v>0</v>
      </c>
      <c r="Q12" s="64">
        <v>0</v>
      </c>
      <c r="R12" s="64">
        <v>0</v>
      </c>
    </row>
    <row r="13" spans="2:18">
      <c r="B13" s="61" t="s">
        <v>1297</v>
      </c>
      <c r="C13" s="61"/>
      <c r="D13" s="62"/>
      <c r="E13" s="61"/>
      <c r="F13" s="61"/>
      <c r="G13" s="61"/>
      <c r="H13" s="61"/>
      <c r="I13" s="49"/>
      <c r="J13" s="61"/>
      <c r="K13" s="61"/>
      <c r="L13" s="49"/>
      <c r="M13" s="49"/>
      <c r="N13" s="63">
        <v>0</v>
      </c>
      <c r="O13" s="49"/>
      <c r="P13" s="63">
        <v>0</v>
      </c>
      <c r="Q13" s="64">
        <v>0</v>
      </c>
      <c r="R13" s="64">
        <v>0</v>
      </c>
    </row>
    <row r="14" spans="2:18">
      <c r="B14" s="61" t="s">
        <v>1298</v>
      </c>
      <c r="C14" s="61"/>
      <c r="D14" s="62"/>
      <c r="E14" s="61"/>
      <c r="F14" s="61"/>
      <c r="G14" s="61"/>
      <c r="H14" s="61"/>
      <c r="I14" s="49"/>
      <c r="J14" s="61"/>
      <c r="K14" s="61"/>
      <c r="L14" s="49"/>
      <c r="M14" s="49"/>
      <c r="N14" s="63">
        <v>0</v>
      </c>
      <c r="O14" s="49"/>
      <c r="P14" s="63">
        <v>0</v>
      </c>
      <c r="Q14" s="64">
        <v>0</v>
      </c>
      <c r="R14" s="64">
        <v>0</v>
      </c>
    </row>
    <row r="15" spans="2:18">
      <c r="B15" s="61" t="s">
        <v>1299</v>
      </c>
      <c r="C15" s="61"/>
      <c r="D15" s="62"/>
      <c r="E15" s="61"/>
      <c r="F15" s="61"/>
      <c r="G15" s="61"/>
      <c r="H15" s="61"/>
      <c r="I15" s="62">
        <v>1.51</v>
      </c>
      <c r="J15" s="61"/>
      <c r="K15" s="61"/>
      <c r="L15" s="49"/>
      <c r="M15" s="64">
        <v>2.8500000000000001E-2</v>
      </c>
      <c r="N15" s="63">
        <v>480356.15</v>
      </c>
      <c r="O15" s="49"/>
      <c r="P15" s="63">
        <v>487.89</v>
      </c>
      <c r="Q15" s="64">
        <v>1</v>
      </c>
      <c r="R15" s="64">
        <v>1.5E-3</v>
      </c>
    </row>
    <row r="16" spans="2:18">
      <c r="B16" s="55" t="s">
        <v>1393</v>
      </c>
      <c r="C16" s="55" t="s">
        <v>1300</v>
      </c>
      <c r="D16" s="65">
        <v>201907193</v>
      </c>
      <c r="E16" s="66"/>
      <c r="F16" s="55" t="s">
        <v>309</v>
      </c>
      <c r="G16" s="55" t="s">
        <v>1301</v>
      </c>
      <c r="H16" s="55" t="s">
        <v>195</v>
      </c>
      <c r="I16" s="65">
        <v>0.89</v>
      </c>
      <c r="J16" s="55" t="s">
        <v>1302</v>
      </c>
      <c r="K16" s="55" t="s">
        <v>101</v>
      </c>
      <c r="L16" s="67">
        <v>3.95E-2</v>
      </c>
      <c r="M16" s="57">
        <v>3.2800000000000003E-2</v>
      </c>
      <c r="N16" s="56">
        <v>1220.77</v>
      </c>
      <c r="O16" s="56">
        <v>100.96</v>
      </c>
      <c r="P16" s="56">
        <v>1.23</v>
      </c>
      <c r="Q16" s="57">
        <v>2.5000000000000001E-3</v>
      </c>
      <c r="R16" s="57">
        <v>0</v>
      </c>
    </row>
    <row r="17" spans="2:18">
      <c r="B17" s="55" t="s">
        <v>1393</v>
      </c>
      <c r="C17" s="55" t="s">
        <v>1300</v>
      </c>
      <c r="D17" s="65">
        <v>201909306</v>
      </c>
      <c r="E17" s="66"/>
      <c r="F17" s="55" t="s">
        <v>309</v>
      </c>
      <c r="G17" s="55" t="s">
        <v>1303</v>
      </c>
      <c r="H17" s="55" t="s">
        <v>195</v>
      </c>
      <c r="I17" s="65">
        <v>0.77</v>
      </c>
      <c r="J17" s="55" t="s">
        <v>1302</v>
      </c>
      <c r="K17" s="55" t="s">
        <v>101</v>
      </c>
      <c r="L17" s="67">
        <v>3.95E-2</v>
      </c>
      <c r="M17" s="57">
        <v>3.04E-2</v>
      </c>
      <c r="N17" s="56">
        <v>44570.78</v>
      </c>
      <c r="O17" s="56">
        <v>101.04</v>
      </c>
      <c r="P17" s="56">
        <v>45.03</v>
      </c>
      <c r="Q17" s="57">
        <v>9.2299999999999993E-2</v>
      </c>
      <c r="R17" s="57">
        <v>1E-4</v>
      </c>
    </row>
    <row r="18" spans="2:18">
      <c r="B18" s="55" t="s">
        <v>1393</v>
      </c>
      <c r="C18" s="55" t="s">
        <v>1300</v>
      </c>
      <c r="D18" s="65">
        <v>201906104</v>
      </c>
      <c r="E18" s="66"/>
      <c r="F18" s="55" t="s">
        <v>309</v>
      </c>
      <c r="G18" s="55" t="s">
        <v>1274</v>
      </c>
      <c r="H18" s="55" t="s">
        <v>195</v>
      </c>
      <c r="I18" s="65">
        <v>0.85</v>
      </c>
      <c r="J18" s="55" t="s">
        <v>1302</v>
      </c>
      <c r="K18" s="55" t="s">
        <v>101</v>
      </c>
      <c r="L18" s="67">
        <v>3.95E-2</v>
      </c>
      <c r="M18" s="57">
        <v>3.1199999999999999E-2</v>
      </c>
      <c r="N18" s="56">
        <v>8826.11</v>
      </c>
      <c r="O18" s="56">
        <v>101.06</v>
      </c>
      <c r="P18" s="56">
        <v>8.92</v>
      </c>
      <c r="Q18" s="57">
        <v>1.83E-2</v>
      </c>
      <c r="R18" s="57">
        <v>0</v>
      </c>
    </row>
    <row r="19" spans="2:18">
      <c r="B19" s="55" t="s">
        <v>1393</v>
      </c>
      <c r="C19" s="55" t="s">
        <v>1300</v>
      </c>
      <c r="D19" s="65">
        <v>201909132</v>
      </c>
      <c r="E19" s="66"/>
      <c r="F19" s="55" t="s">
        <v>309</v>
      </c>
      <c r="G19" s="55" t="s">
        <v>1304</v>
      </c>
      <c r="H19" s="55" t="s">
        <v>195</v>
      </c>
      <c r="I19" s="65">
        <v>0.25</v>
      </c>
      <c r="J19" s="55" t="s">
        <v>1302</v>
      </c>
      <c r="K19" s="55" t="s">
        <v>101</v>
      </c>
      <c r="L19" s="67">
        <v>3.95E-2</v>
      </c>
      <c r="M19" s="57">
        <v>2.2100000000000002E-2</v>
      </c>
      <c r="N19" s="56">
        <v>5491.72</v>
      </c>
      <c r="O19" s="56">
        <v>100.76</v>
      </c>
      <c r="P19" s="56">
        <v>5.53</v>
      </c>
      <c r="Q19" s="57">
        <v>1.1299999999999999E-2</v>
      </c>
      <c r="R19" s="57">
        <v>0</v>
      </c>
    </row>
    <row r="20" spans="2:18">
      <c r="B20" s="55" t="s">
        <v>1393</v>
      </c>
      <c r="C20" s="55" t="s">
        <v>1300</v>
      </c>
      <c r="D20" s="65">
        <v>202003186</v>
      </c>
      <c r="E20" s="66"/>
      <c r="F20" s="55" t="s">
        <v>309</v>
      </c>
      <c r="G20" s="55" t="s">
        <v>1305</v>
      </c>
      <c r="H20" s="55" t="s">
        <v>195</v>
      </c>
      <c r="I20" s="65">
        <v>0.25</v>
      </c>
      <c r="J20" s="55" t="s">
        <v>1302</v>
      </c>
      <c r="K20" s="55" t="s">
        <v>101</v>
      </c>
      <c r="L20" s="67">
        <v>3.5499999999999997E-2</v>
      </c>
      <c r="M20" s="57">
        <v>1.2699999999999999E-2</v>
      </c>
      <c r="N20" s="56">
        <v>13274.96</v>
      </c>
      <c r="O20" s="56">
        <v>100.86</v>
      </c>
      <c r="P20" s="56">
        <v>13.39</v>
      </c>
      <c r="Q20" s="57">
        <v>2.7400000000000001E-2</v>
      </c>
      <c r="R20" s="57">
        <v>0</v>
      </c>
    </row>
    <row r="21" spans="2:18">
      <c r="B21" s="55" t="s">
        <v>1393</v>
      </c>
      <c r="C21" s="55" t="s">
        <v>1300</v>
      </c>
      <c r="D21" s="65">
        <v>202003187</v>
      </c>
      <c r="E21" s="66"/>
      <c r="F21" s="55" t="s">
        <v>309</v>
      </c>
      <c r="G21" s="55" t="s">
        <v>1305</v>
      </c>
      <c r="H21" s="55" t="s">
        <v>195</v>
      </c>
      <c r="I21" s="65">
        <v>0.25</v>
      </c>
      <c r="J21" s="55" t="s">
        <v>1302</v>
      </c>
      <c r="K21" s="55" t="s">
        <v>101</v>
      </c>
      <c r="L21" s="67">
        <v>3.5494999999999999E-2</v>
      </c>
      <c r="M21" s="57">
        <v>1.2699999999999999E-2</v>
      </c>
      <c r="N21" s="56">
        <v>9383.34</v>
      </c>
      <c r="O21" s="56">
        <v>100.86</v>
      </c>
      <c r="P21" s="56">
        <v>9.4600000000000009</v>
      </c>
      <c r="Q21" s="57">
        <v>1.9400000000000001E-2</v>
      </c>
      <c r="R21" s="57">
        <v>0</v>
      </c>
    </row>
    <row r="22" spans="2:18">
      <c r="B22" s="55" t="s">
        <v>1393</v>
      </c>
      <c r="C22" s="55" t="s">
        <v>1300</v>
      </c>
      <c r="D22" s="65">
        <v>201908290</v>
      </c>
      <c r="E22" s="66"/>
      <c r="F22" s="55" t="s">
        <v>309</v>
      </c>
      <c r="G22" s="55" t="s">
        <v>1303</v>
      </c>
      <c r="H22" s="55" t="s">
        <v>195</v>
      </c>
      <c r="I22" s="65">
        <v>0.93</v>
      </c>
      <c r="J22" s="55" t="s">
        <v>1302</v>
      </c>
      <c r="K22" s="55" t="s">
        <v>101</v>
      </c>
      <c r="L22" s="67">
        <v>3.95E-2</v>
      </c>
      <c r="M22" s="57">
        <v>3.1099999999999999E-2</v>
      </c>
      <c r="N22" s="56">
        <v>4120.82</v>
      </c>
      <c r="O22" s="56">
        <v>101.15</v>
      </c>
      <c r="P22" s="56">
        <v>4.17</v>
      </c>
      <c r="Q22" s="57">
        <v>8.5000000000000006E-3</v>
      </c>
      <c r="R22" s="57">
        <v>0</v>
      </c>
    </row>
    <row r="23" spans="2:18">
      <c r="B23" s="55" t="s">
        <v>1393</v>
      </c>
      <c r="C23" s="55" t="s">
        <v>1300</v>
      </c>
      <c r="D23" s="65">
        <v>201907201</v>
      </c>
      <c r="E23" s="66"/>
      <c r="F23" s="55" t="s">
        <v>309</v>
      </c>
      <c r="G23" s="55" t="s">
        <v>1301</v>
      </c>
      <c r="H23" s="55" t="s">
        <v>195</v>
      </c>
      <c r="I23" s="65">
        <v>0.84</v>
      </c>
      <c r="J23" s="55" t="s">
        <v>1302</v>
      </c>
      <c r="K23" s="55" t="s">
        <v>101</v>
      </c>
      <c r="L23" s="67">
        <v>3.95E-2</v>
      </c>
      <c r="M23" s="57">
        <v>3.2800000000000003E-2</v>
      </c>
      <c r="N23" s="56">
        <v>4371.32</v>
      </c>
      <c r="O23" s="56">
        <v>100.93</v>
      </c>
      <c r="P23" s="56">
        <v>4.41</v>
      </c>
      <c r="Q23" s="57">
        <v>8.9999999999999993E-3</v>
      </c>
      <c r="R23" s="57">
        <v>0</v>
      </c>
    </row>
    <row r="24" spans="2:18">
      <c r="B24" s="55" t="s">
        <v>1393</v>
      </c>
      <c r="C24" s="55" t="s">
        <v>1300</v>
      </c>
      <c r="D24" s="65">
        <v>202003185</v>
      </c>
      <c r="E24" s="66"/>
      <c r="F24" s="55" t="s">
        <v>309</v>
      </c>
      <c r="G24" s="55" t="s">
        <v>1305</v>
      </c>
      <c r="H24" s="55" t="s">
        <v>195</v>
      </c>
      <c r="I24" s="65">
        <v>2.25</v>
      </c>
      <c r="J24" s="55" t="s">
        <v>1302</v>
      </c>
      <c r="K24" s="55" t="s">
        <v>101</v>
      </c>
      <c r="L24" s="67">
        <v>3.5499999999999997E-2</v>
      </c>
      <c r="M24" s="57">
        <v>1.24E-2</v>
      </c>
      <c r="N24" s="56">
        <v>5160.84</v>
      </c>
      <c r="O24" s="56">
        <v>105.61</v>
      </c>
      <c r="P24" s="56">
        <v>5.45</v>
      </c>
      <c r="Q24" s="57">
        <v>1.12E-2</v>
      </c>
      <c r="R24" s="57">
        <v>0</v>
      </c>
    </row>
    <row r="25" spans="2:18">
      <c r="B25" s="55" t="s">
        <v>1393</v>
      </c>
      <c r="C25" s="55" t="s">
        <v>1300</v>
      </c>
      <c r="D25" s="65">
        <v>202003184</v>
      </c>
      <c r="E25" s="66"/>
      <c r="F25" s="55" t="s">
        <v>309</v>
      </c>
      <c r="G25" s="55" t="s">
        <v>1305</v>
      </c>
      <c r="H25" s="55" t="s">
        <v>195</v>
      </c>
      <c r="I25" s="65">
        <v>2.17</v>
      </c>
      <c r="J25" s="55" t="s">
        <v>1302</v>
      </c>
      <c r="K25" s="55" t="s">
        <v>101</v>
      </c>
      <c r="L25" s="67">
        <v>3.5499999999999997E-2</v>
      </c>
      <c r="M25" s="57">
        <v>1.24E-2</v>
      </c>
      <c r="N25" s="56">
        <v>9383.34</v>
      </c>
      <c r="O25" s="56">
        <v>105.43</v>
      </c>
      <c r="P25" s="56">
        <v>9.89</v>
      </c>
      <c r="Q25" s="57">
        <v>2.0299999999999999E-2</v>
      </c>
      <c r="R25" s="57">
        <v>0</v>
      </c>
    </row>
    <row r="26" spans="2:18">
      <c r="B26" s="55" t="s">
        <v>1393</v>
      </c>
      <c r="C26" s="55" t="s">
        <v>1300</v>
      </c>
      <c r="D26" s="65">
        <v>201909124</v>
      </c>
      <c r="E26" s="66"/>
      <c r="F26" s="55" t="s">
        <v>309</v>
      </c>
      <c r="G26" s="55" t="s">
        <v>1304</v>
      </c>
      <c r="H26" s="55" t="s">
        <v>195</v>
      </c>
      <c r="I26" s="65">
        <v>0.82</v>
      </c>
      <c r="J26" s="55" t="s">
        <v>1302</v>
      </c>
      <c r="K26" s="55" t="s">
        <v>101</v>
      </c>
      <c r="L26" s="67">
        <v>3.95E-2</v>
      </c>
      <c r="M26" s="57">
        <v>3.15E-2</v>
      </c>
      <c r="N26" s="56">
        <v>12198.34</v>
      </c>
      <c r="O26" s="56">
        <v>101.02</v>
      </c>
      <c r="P26" s="56">
        <v>12.32</v>
      </c>
      <c r="Q26" s="57">
        <v>2.53E-2</v>
      </c>
      <c r="R26" s="57">
        <v>0</v>
      </c>
    </row>
    <row r="27" spans="2:18">
      <c r="B27" s="55" t="s">
        <v>1393</v>
      </c>
      <c r="C27" s="55" t="s">
        <v>1300</v>
      </c>
      <c r="D27" s="65">
        <v>201909231</v>
      </c>
      <c r="E27" s="66"/>
      <c r="F27" s="55" t="s">
        <v>309</v>
      </c>
      <c r="G27" s="55" t="s">
        <v>1306</v>
      </c>
      <c r="H27" s="55" t="s">
        <v>195</v>
      </c>
      <c r="I27" s="68">
        <v>1.7</v>
      </c>
      <c r="J27" s="55" t="s">
        <v>1302</v>
      </c>
      <c r="K27" s="55" t="s">
        <v>101</v>
      </c>
      <c r="L27" s="67">
        <v>3.5499999999999997E-2</v>
      </c>
      <c r="M27" s="57">
        <v>3.0700000000000002E-2</v>
      </c>
      <c r="N27" s="56">
        <v>35926.61</v>
      </c>
      <c r="O27" s="56">
        <v>101.18</v>
      </c>
      <c r="P27" s="56">
        <v>36.35</v>
      </c>
      <c r="Q27" s="57">
        <v>7.4499999999999997E-2</v>
      </c>
      <c r="R27" s="57">
        <v>1E-4</v>
      </c>
    </row>
    <row r="28" spans="2:18">
      <c r="B28" s="55" t="s">
        <v>1393</v>
      </c>
      <c r="C28" s="55" t="s">
        <v>1300</v>
      </c>
      <c r="D28" s="65">
        <v>202003182</v>
      </c>
      <c r="E28" s="66"/>
      <c r="F28" s="55" t="s">
        <v>309</v>
      </c>
      <c r="G28" s="55" t="s">
        <v>1305</v>
      </c>
      <c r="H28" s="55" t="s">
        <v>195</v>
      </c>
      <c r="I28" s="65">
        <v>1.23</v>
      </c>
      <c r="J28" s="55" t="s">
        <v>1302</v>
      </c>
      <c r="K28" s="55" t="s">
        <v>101</v>
      </c>
      <c r="L28" s="67">
        <v>3.5499999999999997E-2</v>
      </c>
      <c r="M28" s="57">
        <v>1.26E-2</v>
      </c>
      <c r="N28" s="56">
        <v>35751.58</v>
      </c>
      <c r="O28" s="56">
        <v>103.14</v>
      </c>
      <c r="P28" s="56">
        <v>36.869999999999997</v>
      </c>
      <c r="Q28" s="57">
        <v>7.5600000000000001E-2</v>
      </c>
      <c r="R28" s="57">
        <v>1E-4</v>
      </c>
    </row>
    <row r="29" spans="2:18">
      <c r="B29" s="55" t="s">
        <v>1393</v>
      </c>
      <c r="C29" s="55" t="s">
        <v>1300</v>
      </c>
      <c r="D29" s="65">
        <v>201611035</v>
      </c>
      <c r="E29" s="66"/>
      <c r="F29" s="55" t="s">
        <v>309</v>
      </c>
      <c r="G29" s="55" t="s">
        <v>1276</v>
      </c>
      <c r="H29" s="55" t="s">
        <v>195</v>
      </c>
      <c r="I29" s="65">
        <v>1.52</v>
      </c>
      <c r="J29" s="55" t="s">
        <v>1302</v>
      </c>
      <c r="K29" s="55" t="s">
        <v>101</v>
      </c>
      <c r="L29" s="67">
        <v>3.5499999999999997E-2</v>
      </c>
      <c r="M29" s="57">
        <v>3.1699999999999999E-2</v>
      </c>
      <c r="N29" s="56">
        <v>4004.89</v>
      </c>
      <c r="O29" s="56">
        <v>100.93</v>
      </c>
      <c r="P29" s="56">
        <v>4.04</v>
      </c>
      <c r="Q29" s="57">
        <v>8.3000000000000001E-3</v>
      </c>
      <c r="R29" s="57">
        <v>0</v>
      </c>
    </row>
    <row r="30" spans="2:18">
      <c r="B30" s="55" t="s">
        <v>1393</v>
      </c>
      <c r="C30" s="55" t="s">
        <v>1300</v>
      </c>
      <c r="D30" s="65">
        <v>201907185</v>
      </c>
      <c r="E30" s="66"/>
      <c r="F30" s="55" t="s">
        <v>309</v>
      </c>
      <c r="G30" s="55" t="s">
        <v>1301</v>
      </c>
      <c r="H30" s="55" t="s">
        <v>195</v>
      </c>
      <c r="I30" s="65">
        <v>0.25</v>
      </c>
      <c r="J30" s="55" t="s">
        <v>1302</v>
      </c>
      <c r="K30" s="55" t="s">
        <v>101</v>
      </c>
      <c r="L30" s="67">
        <v>4.1430000000000002E-2</v>
      </c>
      <c r="M30" s="57">
        <v>3.5400000000000001E-2</v>
      </c>
      <c r="N30" s="56">
        <v>34563.54</v>
      </c>
      <c r="O30" s="56">
        <v>100.43</v>
      </c>
      <c r="P30" s="56">
        <v>34.71</v>
      </c>
      <c r="Q30" s="57">
        <v>7.1099999999999997E-2</v>
      </c>
      <c r="R30" s="57">
        <v>1E-4</v>
      </c>
    </row>
    <row r="31" spans="2:18">
      <c r="B31" s="55" t="s">
        <v>1393</v>
      </c>
      <c r="C31" s="55" t="s">
        <v>1300</v>
      </c>
      <c r="D31" s="65">
        <v>201611043</v>
      </c>
      <c r="E31" s="66"/>
      <c r="F31" s="55" t="s">
        <v>309</v>
      </c>
      <c r="G31" s="55" t="s">
        <v>1276</v>
      </c>
      <c r="H31" s="55" t="s">
        <v>195</v>
      </c>
      <c r="I31" s="65">
        <v>1.44</v>
      </c>
      <c r="J31" s="55" t="s">
        <v>1302</v>
      </c>
      <c r="K31" s="55" t="s">
        <v>101</v>
      </c>
      <c r="L31" s="67">
        <v>3.5499999999999997E-2</v>
      </c>
      <c r="M31" s="57">
        <v>3.4200000000000001E-2</v>
      </c>
      <c r="N31" s="56">
        <v>6866.77</v>
      </c>
      <c r="O31" s="56">
        <v>100.55</v>
      </c>
      <c r="P31" s="56">
        <v>6.9</v>
      </c>
      <c r="Q31" s="57">
        <v>1.4200000000000001E-2</v>
      </c>
      <c r="R31" s="57">
        <v>0</v>
      </c>
    </row>
    <row r="32" spans="2:18">
      <c r="B32" s="55" t="s">
        <v>1393</v>
      </c>
      <c r="C32" s="55" t="s">
        <v>1300</v>
      </c>
      <c r="D32" s="65">
        <v>202008066</v>
      </c>
      <c r="E32" s="66"/>
      <c r="F32" s="55" t="s">
        <v>309</v>
      </c>
      <c r="G32" s="55" t="s">
        <v>1307</v>
      </c>
      <c r="H32" s="55" t="s">
        <v>195</v>
      </c>
      <c r="I32" s="65">
        <v>1.78</v>
      </c>
      <c r="J32" s="55" t="s">
        <v>1302</v>
      </c>
      <c r="K32" s="55" t="s">
        <v>101</v>
      </c>
      <c r="L32" s="67">
        <v>3.5499999999999997E-2</v>
      </c>
      <c r="M32" s="57">
        <v>3.1699999999999999E-2</v>
      </c>
      <c r="N32" s="56">
        <v>56300.05</v>
      </c>
      <c r="O32" s="56">
        <v>101.04</v>
      </c>
      <c r="P32" s="56">
        <v>56.89</v>
      </c>
      <c r="Q32" s="57">
        <v>0.1166</v>
      </c>
      <c r="R32" s="57">
        <v>2.0000000000000001E-4</v>
      </c>
    </row>
    <row r="33" spans="2:18">
      <c r="B33" s="55" t="s">
        <v>1394</v>
      </c>
      <c r="C33" s="55" t="s">
        <v>1300</v>
      </c>
      <c r="D33" s="65">
        <v>201722105</v>
      </c>
      <c r="E33" s="66"/>
      <c r="F33" s="55" t="s">
        <v>117</v>
      </c>
      <c r="G33" s="55" t="s">
        <v>1308</v>
      </c>
      <c r="H33" s="55"/>
      <c r="I33" s="65">
        <v>2.54</v>
      </c>
      <c r="J33" s="55" t="s">
        <v>1309</v>
      </c>
      <c r="K33" s="55" t="s">
        <v>101</v>
      </c>
      <c r="L33" s="67">
        <v>2.8500000000000001E-2</v>
      </c>
      <c r="M33" s="57">
        <v>2.7300000000000001E-2</v>
      </c>
      <c r="N33" s="56">
        <v>134823.78</v>
      </c>
      <c r="O33" s="56">
        <v>102.02</v>
      </c>
      <c r="P33" s="56">
        <v>137.55000000000001</v>
      </c>
      <c r="Q33" s="57">
        <v>0.28189999999999998</v>
      </c>
      <c r="R33" s="57">
        <v>4.0000000000000002E-4</v>
      </c>
    </row>
    <row r="34" spans="2:18">
      <c r="B34" s="55" t="s">
        <v>1395</v>
      </c>
      <c r="C34" s="55" t="s">
        <v>1300</v>
      </c>
      <c r="D34" s="65">
        <v>201729100</v>
      </c>
      <c r="E34" s="66"/>
      <c r="F34" s="55" t="s">
        <v>117</v>
      </c>
      <c r="G34" s="55" t="s">
        <v>1310</v>
      </c>
      <c r="H34" s="55"/>
      <c r="I34" s="65">
        <v>0.59</v>
      </c>
      <c r="J34" s="55" t="s">
        <v>172</v>
      </c>
      <c r="K34" s="55" t="s">
        <v>101</v>
      </c>
      <c r="L34" s="67">
        <v>4.8500000000000001E-2</v>
      </c>
      <c r="M34" s="57">
        <v>4.2000000000000003E-2</v>
      </c>
      <c r="N34" s="56">
        <v>1963.7</v>
      </c>
      <c r="O34" s="56">
        <v>100.55</v>
      </c>
      <c r="P34" s="56">
        <v>1.97</v>
      </c>
      <c r="Q34" s="57">
        <v>4.0000000000000001E-3</v>
      </c>
      <c r="R34" s="57">
        <v>0</v>
      </c>
    </row>
    <row r="35" spans="2:18">
      <c r="B35" s="55" t="s">
        <v>1395</v>
      </c>
      <c r="C35" s="55" t="s">
        <v>1300</v>
      </c>
      <c r="D35" s="65">
        <v>201815016</v>
      </c>
      <c r="E35" s="66"/>
      <c r="F35" s="55" t="s">
        <v>117</v>
      </c>
      <c r="G35" s="55" t="s">
        <v>1172</v>
      </c>
      <c r="H35" s="55"/>
      <c r="I35" s="65">
        <v>0.67</v>
      </c>
      <c r="J35" s="55" t="s">
        <v>172</v>
      </c>
      <c r="K35" s="55" t="s">
        <v>101</v>
      </c>
      <c r="L35" s="67">
        <v>4.8500000000000001E-2</v>
      </c>
      <c r="M35" s="57">
        <v>4.6800000000000001E-2</v>
      </c>
      <c r="N35" s="56">
        <v>2158.52</v>
      </c>
      <c r="O35" s="56">
        <v>100.3</v>
      </c>
      <c r="P35" s="56">
        <v>2.17</v>
      </c>
      <c r="Q35" s="57">
        <v>4.4000000000000003E-3</v>
      </c>
      <c r="R35" s="57">
        <v>0</v>
      </c>
    </row>
    <row r="36" spans="2:18">
      <c r="B36" s="55" t="s">
        <v>1395</v>
      </c>
      <c r="C36" s="55" t="s">
        <v>1300</v>
      </c>
      <c r="D36" s="65">
        <v>20180717</v>
      </c>
      <c r="E36" s="66"/>
      <c r="F36" s="55" t="s">
        <v>117</v>
      </c>
      <c r="G36" s="55" t="s">
        <v>1311</v>
      </c>
      <c r="H36" s="55"/>
      <c r="I36" s="65">
        <v>0.91</v>
      </c>
      <c r="J36" s="55" t="s">
        <v>172</v>
      </c>
      <c r="K36" s="55" t="s">
        <v>101</v>
      </c>
      <c r="L36" s="67">
        <v>4.8500000000000001E-2</v>
      </c>
      <c r="M36" s="57">
        <v>4.0899999999999999E-2</v>
      </c>
      <c r="N36" s="56">
        <v>4841.33</v>
      </c>
      <c r="O36" s="56">
        <v>100.88</v>
      </c>
      <c r="P36" s="56">
        <v>4.88</v>
      </c>
      <c r="Q36" s="57">
        <v>0.01</v>
      </c>
      <c r="R36" s="57">
        <v>0</v>
      </c>
    </row>
    <row r="37" spans="2:18">
      <c r="B37" s="55" t="s">
        <v>1395</v>
      </c>
      <c r="C37" s="55" t="s">
        <v>1300</v>
      </c>
      <c r="D37" s="65">
        <v>201810231</v>
      </c>
      <c r="E37" s="66"/>
      <c r="F37" s="55" t="s">
        <v>117</v>
      </c>
      <c r="G37" s="55" t="s">
        <v>1311</v>
      </c>
      <c r="H37" s="55"/>
      <c r="I37" s="65">
        <v>1.08</v>
      </c>
      <c r="J37" s="55" t="s">
        <v>172</v>
      </c>
      <c r="K37" s="55" t="s">
        <v>101</v>
      </c>
      <c r="L37" s="67">
        <v>5.0847999999999997E-2</v>
      </c>
      <c r="M37" s="57">
        <v>4.0500000000000001E-2</v>
      </c>
      <c r="N37" s="56">
        <v>6442.18</v>
      </c>
      <c r="O37" s="56">
        <v>101.08</v>
      </c>
      <c r="P37" s="56">
        <v>6.51</v>
      </c>
      <c r="Q37" s="57">
        <v>1.3299999999999999E-2</v>
      </c>
      <c r="R37" s="57">
        <v>0</v>
      </c>
    </row>
    <row r="38" spans="2:18">
      <c r="B38" s="55" t="s">
        <v>1395</v>
      </c>
      <c r="C38" s="55" t="s">
        <v>1300</v>
      </c>
      <c r="D38" s="65">
        <v>201907011</v>
      </c>
      <c r="E38" s="66"/>
      <c r="F38" s="55" t="s">
        <v>117</v>
      </c>
      <c r="G38" s="55" t="s">
        <v>1312</v>
      </c>
      <c r="H38" s="55"/>
      <c r="I38" s="65">
        <v>1.37</v>
      </c>
      <c r="J38" s="55" t="s">
        <v>172</v>
      </c>
      <c r="K38" s="55" t="s">
        <v>101</v>
      </c>
      <c r="L38" s="67">
        <v>5.2484999999999997E-2</v>
      </c>
      <c r="M38" s="57">
        <v>4.2299999999999997E-2</v>
      </c>
      <c r="N38" s="56">
        <v>10247.459999999999</v>
      </c>
      <c r="O38" s="56">
        <v>101.08</v>
      </c>
      <c r="P38" s="56">
        <v>10.36</v>
      </c>
      <c r="Q38" s="57">
        <v>2.12E-2</v>
      </c>
      <c r="R38" s="57">
        <v>0</v>
      </c>
    </row>
    <row r="39" spans="2:18">
      <c r="B39" s="55" t="s">
        <v>1395</v>
      </c>
      <c r="C39" s="55" t="s">
        <v>1300</v>
      </c>
      <c r="D39" s="65">
        <v>201909041</v>
      </c>
      <c r="E39" s="66"/>
      <c r="F39" s="55" t="s">
        <v>117</v>
      </c>
      <c r="G39" s="55" t="s">
        <v>1313</v>
      </c>
      <c r="H39" s="55"/>
      <c r="I39" s="65">
        <v>1.45</v>
      </c>
      <c r="J39" s="55" t="s">
        <v>172</v>
      </c>
      <c r="K39" s="55" t="s">
        <v>101</v>
      </c>
      <c r="L39" s="67">
        <v>4.8500000000000001E-2</v>
      </c>
      <c r="M39" s="57">
        <v>3.49E-2</v>
      </c>
      <c r="N39" s="56">
        <v>12912.53</v>
      </c>
      <c r="O39" s="56">
        <v>102.19</v>
      </c>
      <c r="P39" s="56">
        <v>13.2</v>
      </c>
      <c r="Q39" s="57">
        <v>2.7E-2</v>
      </c>
      <c r="R39" s="57">
        <v>0</v>
      </c>
    </row>
    <row r="40" spans="2:18">
      <c r="B40" s="55" t="s">
        <v>1395</v>
      </c>
      <c r="C40" s="55" t="s">
        <v>1300</v>
      </c>
      <c r="D40" s="65">
        <v>201912029</v>
      </c>
      <c r="E40" s="66"/>
      <c r="F40" s="55" t="s">
        <v>117</v>
      </c>
      <c r="G40" s="55" t="s">
        <v>1189</v>
      </c>
      <c r="H40" s="55"/>
      <c r="I40" s="65">
        <v>1.56</v>
      </c>
      <c r="J40" s="55" t="s">
        <v>172</v>
      </c>
      <c r="K40" s="55" t="s">
        <v>101</v>
      </c>
      <c r="L40" s="67">
        <v>4.8500000000000001E-2</v>
      </c>
      <c r="M40" s="57">
        <v>4.5699999999999998E-2</v>
      </c>
      <c r="N40" s="56">
        <v>11980.17</v>
      </c>
      <c r="O40" s="56">
        <v>100.71</v>
      </c>
      <c r="P40" s="56">
        <v>12.07</v>
      </c>
      <c r="Q40" s="57">
        <v>2.47E-2</v>
      </c>
      <c r="R40" s="57">
        <v>0</v>
      </c>
    </row>
    <row r="41" spans="2:18">
      <c r="B41" s="55" t="s">
        <v>1395</v>
      </c>
      <c r="C41" s="55" t="s">
        <v>1300</v>
      </c>
      <c r="D41" s="65">
        <v>20180502</v>
      </c>
      <c r="E41" s="66"/>
      <c r="F41" s="55" t="s">
        <v>117</v>
      </c>
      <c r="G41" s="55" t="s">
        <v>1314</v>
      </c>
      <c r="H41" s="55"/>
      <c r="I41" s="65">
        <v>0.84</v>
      </c>
      <c r="J41" s="55" t="s">
        <v>172</v>
      </c>
      <c r="K41" s="55" t="s">
        <v>101</v>
      </c>
      <c r="L41" s="67">
        <v>5.0847999999999997E-2</v>
      </c>
      <c r="M41" s="57">
        <v>0.04</v>
      </c>
      <c r="N41" s="56">
        <v>3570.71</v>
      </c>
      <c r="O41" s="56">
        <v>100.91</v>
      </c>
      <c r="P41" s="56">
        <v>3.6</v>
      </c>
      <c r="Q41" s="57">
        <v>7.4000000000000003E-3</v>
      </c>
      <c r="R41" s="57">
        <v>0</v>
      </c>
    </row>
    <row r="42" spans="2:18">
      <c r="B42" s="61" t="s">
        <v>1315</v>
      </c>
      <c r="C42" s="61"/>
      <c r="D42" s="62"/>
      <c r="E42" s="61"/>
      <c r="F42" s="61"/>
      <c r="G42" s="61"/>
      <c r="H42" s="61"/>
      <c r="I42" s="49"/>
      <c r="J42" s="61"/>
      <c r="K42" s="61"/>
      <c r="L42" s="49"/>
      <c r="M42" s="49"/>
      <c r="N42" s="63">
        <v>0</v>
      </c>
      <c r="O42" s="49"/>
      <c r="P42" s="63">
        <v>0</v>
      </c>
      <c r="Q42" s="64">
        <v>0</v>
      </c>
      <c r="R42" s="64">
        <v>0</v>
      </c>
    </row>
    <row r="43" spans="2:18">
      <c r="B43" s="61" t="s">
        <v>1316</v>
      </c>
      <c r="C43" s="61"/>
      <c r="D43" s="62"/>
      <c r="E43" s="61"/>
      <c r="F43" s="61"/>
      <c r="G43" s="61"/>
      <c r="H43" s="61"/>
      <c r="I43" s="49"/>
      <c r="J43" s="61"/>
      <c r="K43" s="61"/>
      <c r="L43" s="49"/>
      <c r="M43" s="49"/>
      <c r="N43" s="63">
        <v>0</v>
      </c>
      <c r="O43" s="49"/>
      <c r="P43" s="63">
        <v>0</v>
      </c>
      <c r="Q43" s="64">
        <v>0</v>
      </c>
      <c r="R43" s="64">
        <v>0</v>
      </c>
    </row>
    <row r="44" spans="2:18">
      <c r="B44" s="61" t="s">
        <v>1317</v>
      </c>
      <c r="C44" s="61"/>
      <c r="D44" s="62"/>
      <c r="E44" s="61"/>
      <c r="F44" s="61"/>
      <c r="G44" s="61"/>
      <c r="H44" s="61"/>
      <c r="I44" s="49"/>
      <c r="J44" s="61"/>
      <c r="K44" s="61"/>
      <c r="L44" s="49"/>
      <c r="M44" s="49"/>
      <c r="N44" s="63">
        <v>0</v>
      </c>
      <c r="O44" s="49"/>
      <c r="P44" s="63">
        <v>0</v>
      </c>
      <c r="Q44" s="64">
        <v>0</v>
      </c>
      <c r="R44" s="64">
        <v>0</v>
      </c>
    </row>
    <row r="45" spans="2:18">
      <c r="B45" s="61" t="s">
        <v>1318</v>
      </c>
      <c r="C45" s="61"/>
      <c r="D45" s="62"/>
      <c r="E45" s="61"/>
      <c r="F45" s="61"/>
      <c r="G45" s="61"/>
      <c r="H45" s="61"/>
      <c r="I45" s="49"/>
      <c r="J45" s="61"/>
      <c r="K45" s="61"/>
      <c r="L45" s="49"/>
      <c r="M45" s="49"/>
      <c r="N45" s="63">
        <v>0</v>
      </c>
      <c r="O45" s="49"/>
      <c r="P45" s="63">
        <v>0</v>
      </c>
      <c r="Q45" s="64">
        <v>0</v>
      </c>
      <c r="R45" s="64">
        <v>0</v>
      </c>
    </row>
    <row r="46" spans="2:18">
      <c r="B46" s="61" t="s">
        <v>1319</v>
      </c>
      <c r="C46" s="61"/>
      <c r="D46" s="62"/>
      <c r="E46" s="61"/>
      <c r="F46" s="61"/>
      <c r="G46" s="61"/>
      <c r="H46" s="61"/>
      <c r="I46" s="49"/>
      <c r="J46" s="61"/>
      <c r="K46" s="61"/>
      <c r="L46" s="49"/>
      <c r="M46" s="49"/>
      <c r="N46" s="63">
        <v>0</v>
      </c>
      <c r="O46" s="49"/>
      <c r="P46" s="63">
        <v>0</v>
      </c>
      <c r="Q46" s="64">
        <v>0</v>
      </c>
      <c r="R46" s="64">
        <v>0</v>
      </c>
    </row>
    <row r="47" spans="2:18">
      <c r="B47" s="61" t="s">
        <v>1320</v>
      </c>
      <c r="C47" s="61"/>
      <c r="D47" s="62"/>
      <c r="E47" s="61"/>
      <c r="F47" s="61"/>
      <c r="G47" s="61"/>
      <c r="H47" s="61"/>
      <c r="I47" s="49"/>
      <c r="J47" s="61"/>
      <c r="K47" s="61"/>
      <c r="L47" s="49"/>
      <c r="M47" s="49"/>
      <c r="N47" s="63">
        <v>0</v>
      </c>
      <c r="O47" s="49"/>
      <c r="P47" s="63">
        <v>0</v>
      </c>
      <c r="Q47" s="64">
        <v>0</v>
      </c>
      <c r="R47" s="64">
        <v>0</v>
      </c>
    </row>
    <row r="48" spans="2:18" ht="13">
      <c r="B48" s="52" t="s">
        <v>1321</v>
      </c>
      <c r="C48" s="52"/>
      <c r="D48" s="60"/>
      <c r="E48" s="52"/>
      <c r="F48" s="52"/>
      <c r="G48" s="52"/>
      <c r="H48" s="52"/>
      <c r="I48" s="49"/>
      <c r="J48" s="52"/>
      <c r="K48" s="52"/>
      <c r="L48" s="49"/>
      <c r="M48" s="49"/>
      <c r="N48" s="58">
        <v>0</v>
      </c>
      <c r="O48" s="49"/>
      <c r="P48" s="58">
        <v>0</v>
      </c>
      <c r="Q48" s="59">
        <v>0</v>
      </c>
      <c r="R48" s="59">
        <v>0</v>
      </c>
    </row>
    <row r="49" spans="2:18">
      <c r="B49" s="61" t="s">
        <v>1297</v>
      </c>
      <c r="C49" s="61"/>
      <c r="D49" s="62"/>
      <c r="E49" s="61"/>
      <c r="F49" s="61"/>
      <c r="G49" s="61"/>
      <c r="H49" s="61"/>
      <c r="I49" s="49"/>
      <c r="J49" s="61"/>
      <c r="K49" s="61"/>
      <c r="L49" s="49"/>
      <c r="M49" s="49"/>
      <c r="N49" s="63">
        <v>0</v>
      </c>
      <c r="O49" s="49"/>
      <c r="P49" s="63">
        <v>0</v>
      </c>
      <c r="Q49" s="64">
        <v>0</v>
      </c>
      <c r="R49" s="64">
        <v>0</v>
      </c>
    </row>
    <row r="50" spans="2:18">
      <c r="B50" s="61" t="s">
        <v>1298</v>
      </c>
      <c r="C50" s="61"/>
      <c r="D50" s="62"/>
      <c r="E50" s="61"/>
      <c r="F50" s="61"/>
      <c r="G50" s="61"/>
      <c r="H50" s="61"/>
      <c r="I50" s="49"/>
      <c r="J50" s="61"/>
      <c r="K50" s="61"/>
      <c r="L50" s="49"/>
      <c r="M50" s="49"/>
      <c r="N50" s="63">
        <v>0</v>
      </c>
      <c r="O50" s="49"/>
      <c r="P50" s="63">
        <v>0</v>
      </c>
      <c r="Q50" s="64">
        <v>0</v>
      </c>
      <c r="R50" s="64">
        <v>0</v>
      </c>
    </row>
    <row r="51" spans="2:18">
      <c r="B51" s="61" t="s">
        <v>1299</v>
      </c>
      <c r="C51" s="61"/>
      <c r="D51" s="62"/>
      <c r="E51" s="61"/>
      <c r="F51" s="61"/>
      <c r="G51" s="61"/>
      <c r="H51" s="61"/>
      <c r="I51" s="49"/>
      <c r="J51" s="61"/>
      <c r="K51" s="61"/>
      <c r="L51" s="49"/>
      <c r="M51" s="49"/>
      <c r="N51" s="63">
        <v>0</v>
      </c>
      <c r="O51" s="49"/>
      <c r="P51" s="63">
        <v>0</v>
      </c>
      <c r="Q51" s="64">
        <v>0</v>
      </c>
      <c r="R51" s="64">
        <v>0</v>
      </c>
    </row>
    <row r="52" spans="2:18">
      <c r="B52" s="61" t="s">
        <v>1320</v>
      </c>
      <c r="C52" s="61"/>
      <c r="D52" s="62"/>
      <c r="E52" s="61"/>
      <c r="F52" s="61"/>
      <c r="G52" s="61"/>
      <c r="H52" s="61"/>
      <c r="I52" s="49"/>
      <c r="J52" s="61"/>
      <c r="K52" s="61"/>
      <c r="L52" s="49"/>
      <c r="M52" s="49"/>
      <c r="N52" s="63">
        <v>0</v>
      </c>
      <c r="O52" s="49"/>
      <c r="P52" s="63">
        <v>0</v>
      </c>
      <c r="Q52" s="64">
        <v>0</v>
      </c>
      <c r="R52" s="64">
        <v>0</v>
      </c>
    </row>
    <row r="55" spans="2:18">
      <c r="B55" s="55" t="s">
        <v>119</v>
      </c>
      <c r="C55" s="55"/>
      <c r="D55" s="65"/>
      <c r="E55" s="55"/>
      <c r="F55" s="55"/>
      <c r="G55" s="55"/>
      <c r="H55" s="55"/>
      <c r="I55" s="49"/>
      <c r="J55" s="55"/>
      <c r="K55" s="55"/>
      <c r="L55" s="49"/>
      <c r="M55" s="49"/>
      <c r="N55" s="49"/>
      <c r="O55" s="49"/>
      <c r="P55" s="49"/>
      <c r="Q55" s="49"/>
      <c r="R55" s="49"/>
    </row>
    <row r="59" spans="2:18" ht="13">
      <c r="B59" s="54" t="s">
        <v>80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1322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124</v>
      </c>
      <c r="H7" s="3" t="s">
        <v>87</v>
      </c>
      <c r="I7" s="3" t="s">
        <v>88</v>
      </c>
      <c r="J7" s="3" t="s">
        <v>89</v>
      </c>
      <c r="K7" s="3" t="s">
        <v>125</v>
      </c>
      <c r="L7" s="3" t="s">
        <v>43</v>
      </c>
      <c r="M7" s="3" t="s">
        <v>932</v>
      </c>
      <c r="N7" s="3" t="s">
        <v>128</v>
      </c>
      <c r="O7" s="3" t="s">
        <v>129</v>
      </c>
    </row>
    <row r="8" spans="2:15" ht="13">
      <c r="B8" s="4"/>
      <c r="C8" s="4"/>
      <c r="D8" s="4"/>
      <c r="E8" s="4"/>
      <c r="F8" s="4"/>
      <c r="G8" s="4" t="s">
        <v>131</v>
      </c>
      <c r="H8" s="4"/>
      <c r="I8" s="4" t="s">
        <v>93</v>
      </c>
      <c r="J8" s="4" t="s">
        <v>93</v>
      </c>
      <c r="K8" s="4" t="s">
        <v>132</v>
      </c>
      <c r="L8" s="4" t="s">
        <v>133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1323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1324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1143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1325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1326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789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186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119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1327</v>
      </c>
    </row>
    <row r="7" spans="2:10" ht="13">
      <c r="B7" s="3" t="s">
        <v>82</v>
      </c>
      <c r="C7" s="3" t="s">
        <v>1328</v>
      </c>
      <c r="D7" s="3" t="s">
        <v>1329</v>
      </c>
      <c r="E7" s="3" t="s">
        <v>1330</v>
      </c>
      <c r="F7" s="3" t="s">
        <v>87</v>
      </c>
      <c r="G7" s="3" t="s">
        <v>1331</v>
      </c>
      <c r="H7" s="3" t="s">
        <v>91</v>
      </c>
      <c r="I7" s="3" t="s">
        <v>92</v>
      </c>
      <c r="J7" s="3" t="s">
        <v>1332</v>
      </c>
    </row>
    <row r="8" spans="2:10" ht="13">
      <c r="B8" s="4"/>
      <c r="C8" s="4"/>
      <c r="D8" s="4"/>
      <c r="E8" s="4" t="s">
        <v>131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1333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1334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1337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119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1338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932</v>
      </c>
      <c r="J7" s="3" t="s">
        <v>128</v>
      </c>
      <c r="K7" s="3" t="s">
        <v>129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1339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119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3"/>
  <sheetViews>
    <sheetView rightToLeft="1" workbookViewId="0"/>
  </sheetViews>
  <sheetFormatPr defaultColWidth="9.1796875" defaultRowHeight="12.5"/>
  <cols>
    <col min="2" max="2" width="26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1340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932</v>
      </c>
      <c r="J7" s="3" t="s">
        <v>128</v>
      </c>
      <c r="K7" s="3" t="s">
        <v>129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1341</v>
      </c>
      <c r="C10" s="12"/>
      <c r="D10" s="3"/>
      <c r="E10" s="3"/>
      <c r="F10" s="3"/>
      <c r="I10" s="9">
        <v>2.83</v>
      </c>
      <c r="J10" s="10">
        <v>1</v>
      </c>
      <c r="K10" s="10">
        <v>0</v>
      </c>
    </row>
    <row r="11" spans="2:11" ht="13">
      <c r="B11" s="3" t="s">
        <v>96</v>
      </c>
      <c r="C11" s="12"/>
      <c r="D11" s="3"/>
      <c r="E11" s="3"/>
      <c r="F11" s="3"/>
      <c r="I11" s="9">
        <v>2.83</v>
      </c>
      <c r="J11" s="10">
        <v>1</v>
      </c>
      <c r="K11" s="10">
        <v>0</v>
      </c>
    </row>
    <row r="12" spans="2:11">
      <c r="B12" s="6" t="s">
        <v>1342</v>
      </c>
      <c r="C12" s="17">
        <v>3780087</v>
      </c>
      <c r="D12" s="6" t="s">
        <v>117</v>
      </c>
      <c r="E12" s="6"/>
      <c r="F12" s="6" t="s">
        <v>101</v>
      </c>
      <c r="I12" s="7">
        <v>0</v>
      </c>
      <c r="J12" s="8">
        <v>1.6000000000000001E-3</v>
      </c>
      <c r="K12" s="8">
        <v>0</v>
      </c>
    </row>
    <row r="13" spans="2:11">
      <c r="B13" s="6" t="s">
        <v>1343</v>
      </c>
      <c r="C13" s="17">
        <v>90000</v>
      </c>
      <c r="D13" s="6" t="s">
        <v>117</v>
      </c>
      <c r="E13" s="6"/>
      <c r="F13" s="6" t="s">
        <v>44</v>
      </c>
      <c r="I13" s="7">
        <v>2.82</v>
      </c>
      <c r="J13" s="8">
        <v>0.99839999999999995</v>
      </c>
      <c r="K13" s="8">
        <v>0</v>
      </c>
    </row>
    <row r="14" spans="2:11">
      <c r="B14" s="6" t="s">
        <v>1344</v>
      </c>
      <c r="C14" s="17">
        <v>1115096</v>
      </c>
      <c r="D14" s="6" t="s">
        <v>117</v>
      </c>
      <c r="E14" s="6"/>
      <c r="F14" s="6" t="s">
        <v>101</v>
      </c>
      <c r="I14" s="7">
        <v>0</v>
      </c>
      <c r="J14" s="8">
        <v>0</v>
      </c>
      <c r="K14" s="8">
        <v>0</v>
      </c>
    </row>
    <row r="15" spans="2:11">
      <c r="B15" s="6" t="s">
        <v>1345</v>
      </c>
      <c r="C15" s="17">
        <v>1117548</v>
      </c>
      <c r="D15" s="6" t="s">
        <v>117</v>
      </c>
      <c r="E15" s="6"/>
      <c r="F15" s="6" t="s">
        <v>101</v>
      </c>
      <c r="I15" s="7">
        <v>0</v>
      </c>
      <c r="J15" s="8">
        <v>0</v>
      </c>
      <c r="K15" s="8">
        <v>0</v>
      </c>
    </row>
    <row r="16" spans="2:11" ht="13">
      <c r="B16" s="3" t="s">
        <v>118</v>
      </c>
      <c r="C16" s="12"/>
      <c r="D16" s="3"/>
      <c r="E16" s="3"/>
      <c r="F16" s="3"/>
      <c r="I16" s="9">
        <v>0</v>
      </c>
      <c r="J16" s="10">
        <v>0</v>
      </c>
      <c r="K16" s="10">
        <v>0</v>
      </c>
    </row>
    <row r="19" spans="2:6">
      <c r="B19" s="6" t="s">
        <v>119</v>
      </c>
      <c r="C19" s="17"/>
      <c r="D19" s="6"/>
      <c r="E19" s="6"/>
      <c r="F19" s="6"/>
    </row>
    <row r="23" spans="2:6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1"/>
  <sheetViews>
    <sheetView rightToLeft="1" workbookViewId="0">
      <selection activeCell="D1" sqref="D1:D1048576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1346</v>
      </c>
    </row>
    <row r="7" spans="2:4" ht="13">
      <c r="B7" s="3" t="s">
        <v>82</v>
      </c>
      <c r="C7" s="3" t="s">
        <v>1347</v>
      </c>
      <c r="D7" s="3" t="s">
        <v>1348</v>
      </c>
    </row>
    <row r="8" spans="2:4" ht="13">
      <c r="B8" s="4"/>
      <c r="C8" s="4" t="s">
        <v>94</v>
      </c>
      <c r="D8" s="4" t="s">
        <v>130</v>
      </c>
    </row>
    <row r="10" spans="2:4" ht="13">
      <c r="B10" s="3" t="s">
        <v>1349</v>
      </c>
      <c r="C10" s="9">
        <v>4633.21</v>
      </c>
      <c r="D10" s="3"/>
    </row>
    <row r="11" spans="2:4" ht="13">
      <c r="B11" s="3" t="s">
        <v>96</v>
      </c>
      <c r="C11" s="9">
        <v>335.91</v>
      </c>
      <c r="D11" s="3"/>
    </row>
    <row r="12" spans="2:4">
      <c r="B12" s="22" t="s">
        <v>1195</v>
      </c>
      <c r="C12" s="23">
        <v>103.35</v>
      </c>
      <c r="D12" s="46">
        <v>46023</v>
      </c>
    </row>
    <row r="13" spans="2:4">
      <c r="B13" s="22" t="s">
        <v>1359</v>
      </c>
      <c r="C13" s="23">
        <v>232.56</v>
      </c>
      <c r="D13" s="46">
        <v>45477</v>
      </c>
    </row>
    <row r="14" spans="2:4" ht="13">
      <c r="B14" s="3" t="s">
        <v>118</v>
      </c>
      <c r="C14" s="9">
        <v>4297.3</v>
      </c>
      <c r="D14" s="3"/>
    </row>
    <row r="15" spans="2:4">
      <c r="B15" s="22" t="s">
        <v>1220</v>
      </c>
      <c r="C15" s="23">
        <v>269.22000000000003</v>
      </c>
      <c r="D15" s="46">
        <v>46537</v>
      </c>
    </row>
    <row r="16" spans="2:4">
      <c r="B16" s="22" t="s">
        <v>1360</v>
      </c>
      <c r="C16" s="23">
        <v>278.23</v>
      </c>
      <c r="D16" s="46">
        <v>46791</v>
      </c>
    </row>
    <row r="17" spans="2:4">
      <c r="B17" s="22" t="s">
        <v>1363</v>
      </c>
      <c r="C17" s="23">
        <v>313.58</v>
      </c>
      <c r="D17" s="46">
        <v>47118</v>
      </c>
    </row>
    <row r="18" spans="2:4">
      <c r="B18" s="22" t="s">
        <v>1361</v>
      </c>
      <c r="C18" s="23">
        <v>319.32</v>
      </c>
      <c r="D18" s="46">
        <v>47238</v>
      </c>
    </row>
    <row r="19" spans="2:4">
      <c r="B19" s="22" t="s">
        <v>1362</v>
      </c>
      <c r="C19" s="23">
        <v>284.58999999999997</v>
      </c>
      <c r="D19" s="46" t="s">
        <v>1391</v>
      </c>
    </row>
    <row r="20" spans="2:4">
      <c r="B20" s="22" t="s">
        <v>1207</v>
      </c>
      <c r="C20" s="23">
        <v>126.07</v>
      </c>
      <c r="D20" s="46">
        <v>47276</v>
      </c>
    </row>
    <row r="21" spans="2:4">
      <c r="B21" s="22" t="s">
        <v>1214</v>
      </c>
      <c r="C21" s="23">
        <v>812.77</v>
      </c>
      <c r="D21" s="46">
        <v>46167</v>
      </c>
    </row>
    <row r="22" spans="2:4">
      <c r="B22" s="22" t="s">
        <v>1209</v>
      </c>
      <c r="C22" s="23">
        <v>61.91</v>
      </c>
      <c r="D22" s="46">
        <v>47058</v>
      </c>
    </row>
    <row r="23" spans="2:4">
      <c r="B23" s="22" t="s">
        <v>1205</v>
      </c>
      <c r="C23" s="23">
        <v>621.45000000000005</v>
      </c>
      <c r="D23" s="46">
        <v>45717</v>
      </c>
    </row>
    <row r="24" spans="2:4">
      <c r="B24" s="22" t="s">
        <v>1214</v>
      </c>
      <c r="C24" s="23">
        <v>1210.1600000000001</v>
      </c>
      <c r="D24" s="46">
        <v>46167</v>
      </c>
    </row>
    <row r="25" spans="2:4">
      <c r="C25" s="23"/>
    </row>
    <row r="26" spans="2:4">
      <c r="C26" s="23"/>
    </row>
    <row r="27" spans="2:4">
      <c r="B27" s="6" t="s">
        <v>119</v>
      </c>
      <c r="C27" s="23"/>
      <c r="D27" s="6"/>
    </row>
    <row r="31" spans="2:4" ht="13">
      <c r="B31" s="5" t="s">
        <v>80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1350</v>
      </c>
    </row>
    <row r="7" spans="2:16" ht="13">
      <c r="B7" s="3" t="s">
        <v>82</v>
      </c>
      <c r="C7" s="3" t="s">
        <v>83</v>
      </c>
      <c r="D7" s="3" t="s">
        <v>182</v>
      </c>
      <c r="E7" s="3" t="s">
        <v>85</v>
      </c>
      <c r="F7" s="3" t="s">
        <v>86</v>
      </c>
      <c r="G7" s="3" t="s">
        <v>123</v>
      </c>
      <c r="H7" s="3" t="s">
        <v>124</v>
      </c>
      <c r="I7" s="3" t="s">
        <v>87</v>
      </c>
      <c r="J7" s="3" t="s">
        <v>88</v>
      </c>
      <c r="K7" s="3" t="s">
        <v>1351</v>
      </c>
      <c r="L7" s="3" t="s">
        <v>125</v>
      </c>
      <c r="M7" s="3" t="s">
        <v>1352</v>
      </c>
      <c r="N7" s="3" t="s">
        <v>127</v>
      </c>
      <c r="O7" s="3" t="s">
        <v>128</v>
      </c>
      <c r="P7" s="3" t="s">
        <v>129</v>
      </c>
    </row>
    <row r="8" spans="2:16" ht="13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93</v>
      </c>
      <c r="K8" s="4" t="s">
        <v>93</v>
      </c>
      <c r="L8" s="4" t="s">
        <v>132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1353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1354</v>
      </c>
    </row>
    <row r="7" spans="2:16" ht="13">
      <c r="B7" s="3" t="s">
        <v>82</v>
      </c>
      <c r="C7" s="3" t="s">
        <v>83</v>
      </c>
      <c r="D7" s="3" t="s">
        <v>182</v>
      </c>
      <c r="E7" s="3" t="s">
        <v>85</v>
      </c>
      <c r="F7" s="3" t="s">
        <v>86</v>
      </c>
      <c r="G7" s="3" t="s">
        <v>123</v>
      </c>
      <c r="H7" s="3" t="s">
        <v>124</v>
      </c>
      <c r="I7" s="3" t="s">
        <v>87</v>
      </c>
      <c r="J7" s="3" t="s">
        <v>88</v>
      </c>
      <c r="K7" s="3" t="s">
        <v>1351</v>
      </c>
      <c r="L7" s="3" t="s">
        <v>125</v>
      </c>
      <c r="M7" s="3" t="s">
        <v>1352</v>
      </c>
      <c r="N7" s="3" t="s">
        <v>127</v>
      </c>
      <c r="O7" s="3" t="s">
        <v>128</v>
      </c>
      <c r="P7" s="3" t="s">
        <v>129</v>
      </c>
    </row>
    <row r="8" spans="2:16" ht="13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93</v>
      </c>
      <c r="K8" s="4" t="s">
        <v>93</v>
      </c>
      <c r="L8" s="4" t="s">
        <v>132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1357</v>
      </c>
    </row>
    <row r="7" spans="2:16" ht="13">
      <c r="B7" s="3" t="s">
        <v>82</v>
      </c>
      <c r="C7" s="3" t="s">
        <v>83</v>
      </c>
      <c r="D7" s="3" t="s">
        <v>182</v>
      </c>
      <c r="E7" s="3" t="s">
        <v>85</v>
      </c>
      <c r="F7" s="3" t="s">
        <v>86</v>
      </c>
      <c r="G7" s="3" t="s">
        <v>123</v>
      </c>
      <c r="H7" s="3" t="s">
        <v>124</v>
      </c>
      <c r="I7" s="3" t="s">
        <v>87</v>
      </c>
      <c r="J7" s="3" t="s">
        <v>88</v>
      </c>
      <c r="K7" s="3" t="s">
        <v>1351</v>
      </c>
      <c r="L7" s="3" t="s">
        <v>125</v>
      </c>
      <c r="M7" s="3" t="s">
        <v>1352</v>
      </c>
      <c r="N7" s="3" t="s">
        <v>127</v>
      </c>
      <c r="O7" s="3" t="s">
        <v>128</v>
      </c>
      <c r="P7" s="3" t="s">
        <v>129</v>
      </c>
    </row>
    <row r="8" spans="2:16" ht="13">
      <c r="B8" s="4"/>
      <c r="C8" s="4"/>
      <c r="D8" s="4"/>
      <c r="E8" s="4"/>
      <c r="F8" s="4"/>
      <c r="G8" s="4" t="s">
        <v>130</v>
      </c>
      <c r="H8" s="4" t="s">
        <v>131</v>
      </c>
      <c r="I8" s="4"/>
      <c r="J8" s="4" t="s">
        <v>93</v>
      </c>
      <c r="K8" s="4" t="s">
        <v>93</v>
      </c>
      <c r="L8" s="4" t="s">
        <v>132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1358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1356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119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Yahel Shimi</dc:creator>
  <cp:lastModifiedBy>Sharon Livneh</cp:lastModifiedBy>
  <dcterms:created xsi:type="dcterms:W3CDTF">2020-10-28T12:11:08Z</dcterms:created>
  <dcterms:modified xsi:type="dcterms:W3CDTF">2023-08-22T18:33:04Z</dcterms:modified>
</cp:coreProperties>
</file>