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200" windowHeight="12030" activeTab="4"/>
  </bookViews>
  <sheets>
    <sheet name="סכום נכסי הקרן" sheetId="2" r:id="rId1"/>
    <sheet name="מזומנים" sheetId="3" r:id="rId2"/>
    <sheet name="תעודות התחייבות ממשלתיות" sheetId="4" r:id="rId3"/>
    <sheet name="תעודות חוב מסחריות" sheetId="5" r:id="rId4"/>
    <sheet name="אג&quot;ח קונצרני" sheetId="6" r:id="rId5"/>
    <sheet name="מניות" sheetId="7" r:id="rId6"/>
    <sheet name="תעודות סל" sheetId="8" r:id="rId7"/>
    <sheet name="קרנות נאמנות" sheetId="9" r:id="rId8"/>
    <sheet name="כתבי אופציה" sheetId="10" r:id="rId9"/>
    <sheet name="אופציות" sheetId="11" r:id="rId10"/>
    <sheet name="חוזים עתידיים" sheetId="12" r:id="rId11"/>
    <sheet name="מוצרים מובנים" sheetId="13" r:id="rId12"/>
    <sheet name="לא סחיר- תעודות התחייבות ממשלתי" sheetId="14" r:id="rId13"/>
    <sheet name="לא סחיר - תעודות חוב מסחריות" sheetId="15" r:id="rId14"/>
    <sheet name="לא סחיר - אג&quot;ח קונצרני" sheetId="16" r:id="rId15"/>
    <sheet name="לא סחיר - מניות" sheetId="17" r:id="rId16"/>
    <sheet name="לא סחיר - קרנות השקעה" sheetId="18" r:id="rId17"/>
    <sheet name="לא סחיר - כתבי אופציה" sheetId="19" r:id="rId18"/>
    <sheet name="לא סחיר - אופציות" sheetId="20" r:id="rId19"/>
    <sheet name="לא סחיר - חוזים עתידיים" sheetId="21" r:id="rId20"/>
    <sheet name="לא סחיר - מוצרים מובנים" sheetId="22" r:id="rId21"/>
    <sheet name="הלוואות" sheetId="23" r:id="rId22"/>
    <sheet name="פקדונות מעל 3 חודשים" sheetId="24" r:id="rId23"/>
    <sheet name="זכויות מקרקעין" sheetId="25" r:id="rId24"/>
    <sheet name="השקעה בחברות מוחזקות" sheetId="26" r:id="rId25"/>
    <sheet name="השקעות אחרות " sheetId="27" r:id="rId26"/>
    <sheet name="יתרת התחייבות להשקעה" sheetId="28" r:id="rId27"/>
    <sheet name="עלות מתואמת אג&quot;ח קונצרני סחיר" sheetId="29" r:id="rId28"/>
    <sheet name="עלות מתואמת אג&quot;ח קונצרני ל.סחיר" sheetId="30" r:id="rId29"/>
    <sheet name="עלות מתואמת מסגרות אשראי ללווים" sheetId="31" r:id="rId30"/>
  </sheets>
  <definedNames>
    <definedName name="_xlnm.Print_Area" localSheetId="4">'אג"ח קונצרני'!$B:$Y</definedName>
    <definedName name="_xlnm.Print_Area" localSheetId="9">אופציות!$B:$Y</definedName>
    <definedName name="_xlnm.Print_Area" localSheetId="21">הלוואות!$B:$Y</definedName>
    <definedName name="_xlnm.Print_Area" localSheetId="24">'השקעה בחברות מוחזקות'!$B:$Y</definedName>
    <definedName name="_xlnm.Print_Area" localSheetId="25">'השקעות אחרות '!$B:$Y</definedName>
    <definedName name="_xlnm.Print_Area" localSheetId="23">'זכויות מקרקעין'!$B:$Y</definedName>
    <definedName name="_xlnm.Print_Area" localSheetId="10">'חוזים עתידיים'!$B:$Y</definedName>
    <definedName name="_xlnm.Print_Area" localSheetId="26">'יתרת התחייבות להשקעה'!$B:$Y</definedName>
    <definedName name="_xlnm.Print_Area" localSheetId="8">'כתבי אופציה'!$B:$Y</definedName>
    <definedName name="_xlnm.Print_Area" localSheetId="12">'לא סחיר- תעודות התחייבות ממשלתי'!$B:$Y</definedName>
    <definedName name="_xlnm.Print_Area" localSheetId="14">'לא סחיר - אג"ח קונצרני'!$B:$Y</definedName>
    <definedName name="_xlnm.Print_Area" localSheetId="18">'לא סחיר - אופציות'!$B:$Y</definedName>
    <definedName name="_xlnm.Print_Area" localSheetId="19">'לא סחיר - חוזים עתידיים'!$B:$Y</definedName>
    <definedName name="_xlnm.Print_Area" localSheetId="17">'לא סחיר - כתבי אופציה'!$B:$Y</definedName>
    <definedName name="_xlnm.Print_Area" localSheetId="20">'לא סחיר - מוצרים מובנים'!$B:$Y</definedName>
    <definedName name="_xlnm.Print_Area" localSheetId="15">'לא סחיר - מניות'!$B:$Y</definedName>
    <definedName name="_xlnm.Print_Area" localSheetId="16">'לא סחיר - קרנות השקעה'!$B:$Y</definedName>
    <definedName name="_xlnm.Print_Area" localSheetId="13">'לא סחיר - תעודות חוב מסחריות'!$B:$Y</definedName>
    <definedName name="_xlnm.Print_Area" localSheetId="11">'מוצרים מובנים'!$B:$Y</definedName>
    <definedName name="_xlnm.Print_Area" localSheetId="1">מזומנים!$B:$Y</definedName>
    <definedName name="_xlnm.Print_Area" localSheetId="5">מניות!$B:$Y</definedName>
    <definedName name="_xlnm.Print_Area" localSheetId="0">'סכום נכסי הקרן'!$B:$Y</definedName>
    <definedName name="_xlnm.Print_Area" localSheetId="28">'עלות מתואמת אג"ח קונצרני ל.סחיר'!$B:$Y</definedName>
    <definedName name="_xlnm.Print_Area" localSheetId="27">'עלות מתואמת אג"ח קונצרני סחיר'!$B:$X</definedName>
    <definedName name="_xlnm.Print_Area" localSheetId="29">'עלות מתואמת מסגרות אשראי ללווים'!$B:$Y</definedName>
    <definedName name="_xlnm.Print_Area" localSheetId="22">'פקדונות מעל 3 חודשים'!$B:$Y</definedName>
    <definedName name="_xlnm.Print_Area" localSheetId="7">'קרנות נאמנות'!$B:$Y</definedName>
    <definedName name="_xlnm.Print_Area" localSheetId="2">'תעודות התחייבות ממשלתיות'!$B:$Y</definedName>
    <definedName name="_xlnm.Print_Area" localSheetId="3">'תעודות חוב מסחריות'!$B:$Y</definedName>
    <definedName name="_xlnm.Print_Area" localSheetId="6">'תעודות סל'!$B:$Y</definedName>
    <definedName name="_xlnm.Print_Titles" localSheetId="4">'אג"ח קונצרני'!$7:$9</definedName>
    <definedName name="_xlnm.Print_Titles" localSheetId="9">אופציות!$7:$9</definedName>
    <definedName name="_xlnm.Print_Titles" localSheetId="21">הלוואות!$7:$9</definedName>
    <definedName name="_xlnm.Print_Titles" localSheetId="24">'השקעה בחברות מוחזקות'!$7:$9</definedName>
    <definedName name="_xlnm.Print_Titles" localSheetId="25">'השקעות אחרות '!$7:$9</definedName>
    <definedName name="_xlnm.Print_Titles" localSheetId="23">'זכויות מקרקעין'!$7:$9</definedName>
    <definedName name="_xlnm.Print_Titles" localSheetId="10">'חוזים עתידיים'!$7:$9</definedName>
    <definedName name="_xlnm.Print_Titles" localSheetId="26">'יתרת התחייבות להשקעה'!$7:$9</definedName>
    <definedName name="_xlnm.Print_Titles" localSheetId="8">'כתבי אופציה'!$7:$9</definedName>
    <definedName name="_xlnm.Print_Titles" localSheetId="12">'לא סחיר- תעודות התחייבות ממשלתי'!$7:$9</definedName>
    <definedName name="_xlnm.Print_Titles" localSheetId="14">'לא סחיר - אג"ח קונצרני'!$7:$9</definedName>
    <definedName name="_xlnm.Print_Titles" localSheetId="18">'לא סחיר - אופציות'!$7:$9</definedName>
    <definedName name="_xlnm.Print_Titles" localSheetId="19">'לא סחיר - חוזים עתידיים'!$7:$9</definedName>
    <definedName name="_xlnm.Print_Titles" localSheetId="17">'לא סחיר - כתבי אופציה'!$7:$9</definedName>
    <definedName name="_xlnm.Print_Titles" localSheetId="20">'לא סחיר - מוצרים מובנים'!$7:$9</definedName>
    <definedName name="_xlnm.Print_Titles" localSheetId="15">'לא סחיר - מניות'!$7:$9</definedName>
    <definedName name="_xlnm.Print_Titles" localSheetId="16">'לא סחיר - קרנות השקעה'!$7:$9</definedName>
    <definedName name="_xlnm.Print_Titles" localSheetId="13">'לא סחיר - תעודות חוב מסחריות'!$7:$9</definedName>
    <definedName name="_xlnm.Print_Titles" localSheetId="11">'מוצרים מובנים'!$7:$9</definedName>
    <definedName name="_xlnm.Print_Titles" localSheetId="1">מזומנים!$7:$9</definedName>
    <definedName name="_xlnm.Print_Titles" localSheetId="5">מניות!$7:$9</definedName>
    <definedName name="_xlnm.Print_Titles" localSheetId="0">'סכום נכסי הקרן'!$7:$9</definedName>
    <definedName name="_xlnm.Print_Titles" localSheetId="28">'עלות מתואמת אג"ח קונצרני ל.סחיר'!$7:$9</definedName>
    <definedName name="_xlnm.Print_Titles" localSheetId="27">'עלות מתואמת אג"ח קונצרני סחיר'!$7:$9</definedName>
    <definedName name="_xlnm.Print_Titles" localSheetId="29">'עלות מתואמת מסגרות אשראי ללווים'!$7:$9</definedName>
    <definedName name="_xlnm.Print_Titles" localSheetId="22">'פקדונות מעל 3 חודשים'!$7:$9</definedName>
    <definedName name="_xlnm.Print_Titles" localSheetId="7">'קרנות נאמנות'!$7:$9</definedName>
    <definedName name="_xlnm.Print_Titles" localSheetId="2">'תעודות התחייבות ממשלתיות'!$7:$9</definedName>
    <definedName name="_xlnm.Print_Titles" localSheetId="3">'תעודות חוב מסחריות'!$7:$9</definedName>
    <definedName name="_xlnm.Print_Titles" localSheetId="6">'תעודות סל'!$7:$9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" l="1"/>
  <c r="C10" i="28"/>
  <c r="C11" i="28"/>
</calcChain>
</file>

<file path=xl/sharedStrings.xml><?xml version="1.0" encoding="utf-8"?>
<sst xmlns="http://schemas.openxmlformats.org/spreadsheetml/2006/main" count="6610" uniqueCount="1944">
  <si>
    <t>שווי הוגן</t>
  </si>
  <si>
    <t>שעור מנכסי השקעה</t>
  </si>
  <si>
    <t>1. נכסים מוצגים לפי שווי הוגן</t>
  </si>
  <si>
    <t>א. מזומנים</t>
  </si>
  <si>
    <t>ב. ניירות ערך סחירים</t>
  </si>
  <si>
    <t>תעודות התחייבות ממשלתיות (1)</t>
  </si>
  <si>
    <t>תעודות חוב מסחריות (2)</t>
  </si>
  <si>
    <t>אג"ח קונצרני (3)</t>
  </si>
  <si>
    <t>מניות (4)</t>
  </si>
  <si>
    <t>תעודות סל (5)</t>
  </si>
  <si>
    <t>תעודות השתתפות בקרנות נאמנות (6)</t>
  </si>
  <si>
    <t>כתבי אופציה (7)</t>
  </si>
  <si>
    <t>אופציות (8)</t>
  </si>
  <si>
    <t>חוזים עתידיים (9)</t>
  </si>
  <si>
    <t>מוצרים מובנים (10)</t>
  </si>
  <si>
    <t>ג. ניירות ערך לא סחירים</t>
  </si>
  <si>
    <t>קרנות השקעה (5)</t>
  </si>
  <si>
    <t>כתבי אופציה (6)</t>
  </si>
  <si>
    <t>אופציות (7)</t>
  </si>
  <si>
    <t>חוזים עתידיים (8)</t>
  </si>
  <si>
    <t>מוצרים מובנים (9)</t>
  </si>
  <si>
    <t>ד. הלוואות</t>
  </si>
  <si>
    <t>ה. פקדונות מעל שלושה חודשים</t>
  </si>
  <si>
    <t>ו. זכויות מקרקעין</t>
  </si>
  <si>
    <t>סכום נכסי ההשקעה:</t>
  </si>
  <si>
    <t>שם מטבע</t>
  </si>
  <si>
    <t>שע"ח</t>
  </si>
  <si>
    <t>אלפי ₪</t>
  </si>
  <si>
    <t>אחוזים</t>
  </si>
  <si>
    <t>(1)</t>
  </si>
  <si>
    <t>(2)</t>
  </si>
  <si>
    <t>ז. השקעה בחברות מוחזקות</t>
  </si>
  <si>
    <t>ח. השקעות אחרות</t>
  </si>
  <si>
    <t>2.  נכסים מוצגים לפי עלות מתואמת</t>
  </si>
  <si>
    <t>א. אג"ח קונצרני סחיר</t>
  </si>
  <si>
    <t>ב. אג"ח קונצרני לא סחיר</t>
  </si>
  <si>
    <t>ג. מסגרות אשראי מנוצלות ללווים</t>
  </si>
  <si>
    <t>סכום כולל</t>
  </si>
  <si>
    <t>ט. יתרות התחייבות להשקעה</t>
  </si>
  <si>
    <t>אירו</t>
  </si>
  <si>
    <t>דולר אוסטרלי</t>
  </si>
  <si>
    <t>דולר אמריקאי</t>
  </si>
  <si>
    <t>יין יפני</t>
  </si>
  <si>
    <t>לירה שטרלינג</t>
  </si>
  <si>
    <t>מקסיקו פזו</t>
  </si>
  <si>
    <t>רופיה הודית</t>
  </si>
  <si>
    <t>ריאל ברזילאי</t>
  </si>
  <si>
    <t>תאריך הדיווח: 30/09/2016</t>
  </si>
  <si>
    <t>החברה המדווחת: איילון פנסיה וגמל בע"מ</t>
  </si>
  <si>
    <t>שם מסלול/קרן/קופה: איילון פיסגה – מסלול כללי</t>
  </si>
  <si>
    <t>מספר מסלול/קרן/קופה: 513741017-00000000000131-2075-000</t>
  </si>
  <si>
    <t>* בעל עניין/צד קשור</t>
  </si>
  <si>
    <t>הופק באמצעות מערכת www.snir-bi.co.il |  Snir-Dyce</t>
  </si>
  <si>
    <t>מספר ני"ע</t>
  </si>
  <si>
    <t>שם מדרג</t>
  </si>
  <si>
    <t>סוג מטבע</t>
  </si>
  <si>
    <t>שווי שוק</t>
  </si>
  <si>
    <t>סה"כ מזומנים ושווי מזומנים</t>
  </si>
  <si>
    <t>סה"כ בישראל:</t>
  </si>
  <si>
    <t>יתרות מזומנים ועו"ש בש"ח</t>
  </si>
  <si>
    <t xml:space="preserve"> </t>
  </si>
  <si>
    <t>חייבים/זכאים מס הכנסה מפדיונות</t>
  </si>
  <si>
    <t>61111</t>
  </si>
  <si>
    <t>31</t>
  </si>
  <si>
    <t>AA+</t>
  </si>
  <si>
    <t>מעלות</t>
  </si>
  <si>
    <t>שקל חדש</t>
  </si>
  <si>
    <t>מזומן</t>
  </si>
  <si>
    <t>4</t>
  </si>
  <si>
    <t>12</t>
  </si>
  <si>
    <t>AAA</t>
  </si>
  <si>
    <t>20</t>
  </si>
  <si>
    <t>ריבית עוש לקבל</t>
  </si>
  <si>
    <t>50864</t>
  </si>
  <si>
    <t>50963</t>
  </si>
  <si>
    <t>יתרות מזומנים ועו"ש נקובים במט"ח</t>
  </si>
  <si>
    <t>דולר אוסטרלי מזומן -בנק בנלאומי</t>
  </si>
  <si>
    <t>990251</t>
  </si>
  <si>
    <t>דולר מזומן -בנק בנלאומי</t>
  </si>
  <si>
    <t>990156</t>
  </si>
  <si>
    <t>דולר מזומן -בנק פועלים</t>
  </si>
  <si>
    <t>990154</t>
  </si>
  <si>
    <t>יורו מזומן- בנק בנלאומי</t>
  </si>
  <si>
    <t>990162</t>
  </si>
  <si>
    <t>מזומן יין -בנק בנלאומי</t>
  </si>
  <si>
    <t>990222</t>
  </si>
  <si>
    <t>פזו מזומן-בנק בנלאומי</t>
  </si>
  <si>
    <t>990272</t>
  </si>
  <si>
    <t>שטרלינג מזומן- בנק בנלאומי</t>
  </si>
  <si>
    <t>990172</t>
  </si>
  <si>
    <t>פח"ק פר"י</t>
  </si>
  <si>
    <t>פח"ק 125</t>
  </si>
  <si>
    <t>11250</t>
  </si>
  <si>
    <t>פח"ק 230</t>
  </si>
  <si>
    <t>12300</t>
  </si>
  <si>
    <t>פח"ק 244</t>
  </si>
  <si>
    <t>12440</t>
  </si>
  <si>
    <t>פח"ק 84</t>
  </si>
  <si>
    <t>10840</t>
  </si>
  <si>
    <t>פח"ק 85</t>
  </si>
  <si>
    <t>10850</t>
  </si>
  <si>
    <t>פח"ק 87</t>
  </si>
  <si>
    <t>10870</t>
  </si>
  <si>
    <t>פח"ק 95</t>
  </si>
  <si>
    <t>10950</t>
  </si>
  <si>
    <t>פח"ק 96</t>
  </si>
  <si>
    <t>10960</t>
  </si>
  <si>
    <t>פק"מ לתקופה של עד שלושה חודשים</t>
  </si>
  <si>
    <t>פק"מ 96</t>
  </si>
  <si>
    <t>20966</t>
  </si>
  <si>
    <t>פקדון צמוד מדד עד שלושה חודשים</t>
  </si>
  <si>
    <t>פקדון צמוד מט"ח עד שלושה חודשים</t>
  </si>
  <si>
    <t>פקדונות במט"ח עד שלושה חודשים</t>
  </si>
  <si>
    <t>סה"כ בחו"ל:</t>
  </si>
  <si>
    <t>א. מזומנים ושווי מזומנים</t>
  </si>
  <si>
    <t>שם המנפיק/שם נייר ערך</t>
  </si>
  <si>
    <t>מספר מנפיק</t>
  </si>
  <si>
    <t>דירוג</t>
  </si>
  <si>
    <t>שיעור ריבית</t>
  </si>
  <si>
    <t>תשואה לפידיון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</si>
  <si>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</si>
  <si>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</si>
  <si>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</si>
  <si>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</si>
  <si>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</si>
  <si>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</si>
  <si>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</si>
  <si>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</si>
  <si>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</si>
  <si>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</si>
  <si>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זירת מסחר</t>
  </si>
  <si>
    <t>תאריך רכישה</t>
  </si>
  <si>
    <t>ערך נקוב</t>
  </si>
  <si>
    <t>שער</t>
  </si>
  <si>
    <t>שעור מערך נקוב מונפק</t>
  </si>
  <si>
    <t>סה"כ תעודות התחייבות ממשלתיות</t>
  </si>
  <si>
    <t>סה"כ צמודות מדד</t>
  </si>
  <si>
    <t>שגיא</t>
  </si>
  <si>
    <t>גליל</t>
  </si>
  <si>
    <t>גליל 5903</t>
  </si>
  <si>
    <t>9590332</t>
  </si>
  <si>
    <t>TASE</t>
  </si>
  <si>
    <t>RF</t>
  </si>
  <si>
    <t>גליל 5904</t>
  </si>
  <si>
    <t>9590431</t>
  </si>
  <si>
    <t>מממשק 517</t>
  </si>
  <si>
    <t>1125905</t>
  </si>
  <si>
    <t>ממשלתי צמוד 0418</t>
  </si>
  <si>
    <t>1108927</t>
  </si>
  <si>
    <t>ממשלתי צמוד 0536</t>
  </si>
  <si>
    <t>1097708</t>
  </si>
  <si>
    <t>ממשלתי צמוד 0841</t>
  </si>
  <si>
    <t>1120583</t>
  </si>
  <si>
    <t>ממשלתי צמוד 0922</t>
  </si>
  <si>
    <t>1124056</t>
  </si>
  <si>
    <t>ממשלתי צמוד 0923</t>
  </si>
  <si>
    <t>1128081</t>
  </si>
  <si>
    <t>ממשלתי צמוד 1019</t>
  </si>
  <si>
    <t>1114750</t>
  </si>
  <si>
    <t>כפיר</t>
  </si>
  <si>
    <t>סה"כ לא צמודות</t>
  </si>
  <si>
    <t>מלווה קצר מועד (מק"מ)</t>
  </si>
  <si>
    <t>שחר</t>
  </si>
  <si>
    <t>ממשל שקלית 0142</t>
  </si>
  <si>
    <t>1125400</t>
  </si>
  <si>
    <t>ממשל שקלית 1018</t>
  </si>
  <si>
    <t>1136548</t>
  </si>
  <si>
    <t>ממשלתי שקלי 0118</t>
  </si>
  <si>
    <t>1126218</t>
  </si>
  <si>
    <t>ממשלתי שקלי 0120</t>
  </si>
  <si>
    <t>1115773</t>
  </si>
  <si>
    <t>ממשלתי שקלי 0122</t>
  </si>
  <si>
    <t>1123272</t>
  </si>
  <si>
    <t>ממשלתי שקלי 0219</t>
  </si>
  <si>
    <t>1110907</t>
  </si>
  <si>
    <t>ממשלתי שקלי 0323</t>
  </si>
  <si>
    <t>1126747</t>
  </si>
  <si>
    <t>ממשלתי שקלי 0324</t>
  </si>
  <si>
    <t>1130848</t>
  </si>
  <si>
    <t>ממשלתי שקלי 1026</t>
  </si>
  <si>
    <t>1099456</t>
  </si>
  <si>
    <t>גילון</t>
  </si>
  <si>
    <t>ממשלתי ריבית משתנה 817</t>
  </si>
  <si>
    <t>1106970</t>
  </si>
  <si>
    <t>סה"כ צמודות לדולר</t>
  </si>
  <si>
    <t>גילבוע</t>
  </si>
  <si>
    <t>סה"כ אג"ח של ממשלת ישראל שהונפקו בחו"ל</t>
  </si>
  <si>
    <t>אג"ח של ממשלת ישראל שהונפקו בחו"ל</t>
  </si>
  <si>
    <t>ISRAEL 3.15% 06/23</t>
  </si>
  <si>
    <t>US4651387M19</t>
  </si>
  <si>
    <t>אחר</t>
  </si>
  <si>
    <t>A</t>
  </si>
  <si>
    <t>Fitch</t>
  </si>
  <si>
    <t>ISRAEL2.875 16/03/26</t>
  </si>
  <si>
    <t>US46513CXR23</t>
  </si>
  <si>
    <t>סה"כ אג"ח שהנפיקו ממשלות זרות בחו"ל</t>
  </si>
  <si>
    <t>אג"ח שהנפיקו ממשלות זרות בחו"ל</t>
  </si>
  <si>
    <t>MBONO 6.5% 10/06/21</t>
  </si>
  <si>
    <t>MX0MGO0000N7</t>
  </si>
  <si>
    <t>A-</t>
  </si>
  <si>
    <t>Moody's/Fitch</t>
  </si>
  <si>
    <t>1. תעודות התחייבות ממשלתיות</t>
  </si>
  <si>
    <t>מח"מ</t>
  </si>
  <si>
    <t>שנים</t>
  </si>
  <si>
    <t>₪</t>
  </si>
  <si>
    <t>אגורות</t>
  </si>
  <si>
    <t>(11)</t>
  </si>
  <si>
    <t>(12)</t>
  </si>
  <si>
    <t>(13)</t>
  </si>
  <si>
    <t>(14)</t>
  </si>
  <si>
    <t>(15)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</si>
  <si>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</si>
  <si>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</si>
  <si>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</si>
  <si>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</si>
  <si>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</si>
  <si>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</si>
  <si>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</si>
  <si>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</si>
  <si>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2. תעודות חוב מסחריות</t>
  </si>
  <si>
    <t>(16)</t>
  </si>
  <si>
    <t>(17)</t>
  </si>
  <si>
    <t>(18)</t>
  </si>
  <si>
    <t>סה"כ אגרות חוב קונצרניות</t>
  </si>
  <si>
    <t>לאומי   אגח 177</t>
  </si>
  <si>
    <t>6040315</t>
  </si>
  <si>
    <t>בנקים</t>
  </si>
  <si>
    <t>מעלות/מידרוג</t>
  </si>
  <si>
    <t>מזרחי טפחות הנפקות 35</t>
  </si>
  <si>
    <t>2310118</t>
  </si>
  <si>
    <t>מזרחי טפחות הנפקות 44</t>
  </si>
  <si>
    <t>2310209</t>
  </si>
  <si>
    <t>מזרחי טפחות הנפקות אג36</t>
  </si>
  <si>
    <t>2310126</t>
  </si>
  <si>
    <t>מזרחי טפחות הנפקות אג43</t>
  </si>
  <si>
    <t>2310191</t>
  </si>
  <si>
    <t>פועלים הנפ אג32</t>
  </si>
  <si>
    <t>1940535</t>
  </si>
  <si>
    <t>פועלים הנפקות 31</t>
  </si>
  <si>
    <t>1940527</t>
  </si>
  <si>
    <t>פועלים הנפקות 34</t>
  </si>
  <si>
    <t>1940576</t>
  </si>
  <si>
    <t>פועלים הנפקות אג33</t>
  </si>
  <si>
    <t>1940568</t>
  </si>
  <si>
    <t>לאומי התח נד יב</t>
  </si>
  <si>
    <t>6040273</t>
  </si>
  <si>
    <t>לאומי התח נד יד</t>
  </si>
  <si>
    <t>6040299</t>
  </si>
  <si>
    <t>מזרחי הנפקות הת27</t>
  </si>
  <si>
    <t>2310035</t>
  </si>
  <si>
    <t>מזרחי הנפקות הת30</t>
  </si>
  <si>
    <t>2310068</t>
  </si>
  <si>
    <t>עזריאלי אגח ד</t>
  </si>
  <si>
    <t>1138650</t>
  </si>
  <si>
    <t>נדלן ובינוי</t>
  </si>
  <si>
    <t>מידרוג</t>
  </si>
  <si>
    <t>פועלים הנפקות אג10</t>
  </si>
  <si>
    <t>1940402</t>
  </si>
  <si>
    <t>פועלים הנפקות אג9</t>
  </si>
  <si>
    <t>1940386</t>
  </si>
  <si>
    <t>פועלים הנפקות סד יד'</t>
  </si>
  <si>
    <t>1940501</t>
  </si>
  <si>
    <t>ארפורט אג5</t>
  </si>
  <si>
    <t>1133487</t>
  </si>
  <si>
    <t>AA</t>
  </si>
  <si>
    <t>בזק אג"ח 6</t>
  </si>
  <si>
    <t>2300143</t>
  </si>
  <si>
    <t>תקשורת ומדיה</t>
  </si>
  <si>
    <t>בינל הנפ אג4</t>
  </si>
  <si>
    <t>1103126</t>
  </si>
  <si>
    <t>בינל הנפ אג5</t>
  </si>
  <si>
    <t>1105576</t>
  </si>
  <si>
    <t>בינל הנפ שה2</t>
  </si>
  <si>
    <t>1091164</t>
  </si>
  <si>
    <t>וילאר אג6</t>
  </si>
  <si>
    <t>4160115</t>
  </si>
  <si>
    <t>כלל ביטוח אג1</t>
  </si>
  <si>
    <t>1097138</t>
  </si>
  <si>
    <t>ביטוח</t>
  </si>
  <si>
    <t>לאומי ש. הון נדחה</t>
  </si>
  <si>
    <t>6040141</t>
  </si>
  <si>
    <t>נצבא אג5</t>
  </si>
  <si>
    <t>1120468</t>
  </si>
  <si>
    <t>פועלים הנפקות שט1</t>
  </si>
  <si>
    <t>1940444</t>
  </si>
  <si>
    <t>שטראוס עלית אג2</t>
  </si>
  <si>
    <t>7460140</t>
  </si>
  <si>
    <t>מזון וטבק</t>
  </si>
  <si>
    <t>אגוד הנפקות אג6</t>
  </si>
  <si>
    <t>1126762</t>
  </si>
  <si>
    <t>AA-</t>
  </si>
  <si>
    <t>אדמה אג2</t>
  </si>
  <si>
    <t>1110915</t>
  </si>
  <si>
    <t>כימיה גומי ופלסטיק</t>
  </si>
  <si>
    <t>אלוני חץ אג6</t>
  </si>
  <si>
    <t>3900206</t>
  </si>
  <si>
    <t>אלוני חץ אג8</t>
  </si>
  <si>
    <t>3900271</t>
  </si>
  <si>
    <t>אמות אג1</t>
  </si>
  <si>
    <t>1097385</t>
  </si>
  <si>
    <t>אמות אג2</t>
  </si>
  <si>
    <t>1126630</t>
  </si>
  <si>
    <t>אמות אג3</t>
  </si>
  <si>
    <t>1117357</t>
  </si>
  <si>
    <t>בינל הנפ אג6</t>
  </si>
  <si>
    <t>1110279</t>
  </si>
  <si>
    <t>בראק אן וי אג1</t>
  </si>
  <si>
    <t>1122860</t>
  </si>
  <si>
    <t>גב ים אג6</t>
  </si>
  <si>
    <t>7590128</t>
  </si>
  <si>
    <t>גזית גלוב אג"ח יא</t>
  </si>
  <si>
    <t>1260546</t>
  </si>
  <si>
    <t>גזית גלוב אג10</t>
  </si>
  <si>
    <t>1260488</t>
  </si>
  <si>
    <t>גזית גלוב אג12</t>
  </si>
  <si>
    <t>1260603</t>
  </si>
  <si>
    <t>גזית גלוב אג9</t>
  </si>
  <si>
    <t>1260462</t>
  </si>
  <si>
    <t>דיסקונט הת10</t>
  </si>
  <si>
    <t>6910129</t>
  </si>
  <si>
    <t>דיסקונט מנפיקים הת1</t>
  </si>
  <si>
    <t>7480015</t>
  </si>
  <si>
    <t>דיסקונט מנפיקים הת2</t>
  </si>
  <si>
    <t>7480023</t>
  </si>
  <si>
    <t>דיסקונט מנפיקים הת4</t>
  </si>
  <si>
    <t>7480049</t>
  </si>
  <si>
    <t>דיסקונט מנפיקים הת8</t>
  </si>
  <si>
    <t>7480072</t>
  </si>
  <si>
    <t>דקסיה ישראל אג2</t>
  </si>
  <si>
    <t>1095066</t>
  </si>
  <si>
    <t>הראל הנפקות אג"ח ח'</t>
  </si>
  <si>
    <t>1128875</t>
  </si>
  <si>
    <t>הראל הנפקות אג5</t>
  </si>
  <si>
    <t>1119221</t>
  </si>
  <si>
    <t>כלל ביטוח אג"ח ג'</t>
  </si>
  <si>
    <t>1120120</t>
  </si>
  <si>
    <t>מליסרון   אגח ט</t>
  </si>
  <si>
    <t>3230174</t>
  </si>
  <si>
    <t>מליסרון   אגח יד</t>
  </si>
  <si>
    <t>3230232</t>
  </si>
  <si>
    <t>מליסרון  אגח יב</t>
  </si>
  <si>
    <t>3230216</t>
  </si>
  <si>
    <t>מליסרון אגח ה</t>
  </si>
  <si>
    <t>3230091</t>
  </si>
  <si>
    <t>מנורה הון אג1</t>
  </si>
  <si>
    <t>1103670</t>
  </si>
  <si>
    <t>פניקס אגח 2</t>
  </si>
  <si>
    <t>7670177</t>
  </si>
  <si>
    <t>ריט1 אג1</t>
  </si>
  <si>
    <t>1106657</t>
  </si>
  <si>
    <t>ריט1 אג3</t>
  </si>
  <si>
    <t>1120021</t>
  </si>
  <si>
    <t>אגוד הנפקות הת19</t>
  </si>
  <si>
    <t>1124080</t>
  </si>
  <si>
    <t>A+</t>
  </si>
  <si>
    <t>אגוד הנפקות הת2</t>
  </si>
  <si>
    <t>1101005</t>
  </si>
  <si>
    <t>ביג אג ח</t>
  </si>
  <si>
    <t>1138924</t>
  </si>
  <si>
    <t>ביג אג4</t>
  </si>
  <si>
    <t>1118033</t>
  </si>
  <si>
    <t>וואן תוכנה אג2</t>
  </si>
  <si>
    <t>1610153</t>
  </si>
  <si>
    <t>מחשבים</t>
  </si>
  <si>
    <t>חברה לישראל אג7</t>
  </si>
  <si>
    <t>5760160</t>
  </si>
  <si>
    <t>השקעה ואחזקות</t>
  </si>
  <si>
    <t>ירושלים הנפקות הת2</t>
  </si>
  <si>
    <t>1096510</t>
  </si>
  <si>
    <t>מזרחי טפחות אג1</t>
  </si>
  <si>
    <t>6950083</t>
  </si>
  <si>
    <t>מיטב דש אג3</t>
  </si>
  <si>
    <t>1121763</t>
  </si>
  <si>
    <t>שירותים פיננסיים</t>
  </si>
  <si>
    <t>נכסים ובנין אג"ח  ו'</t>
  </si>
  <si>
    <t>6990188</t>
  </si>
  <si>
    <t>סלקום אג8</t>
  </si>
  <si>
    <t>1132828</t>
  </si>
  <si>
    <t>פרטנר אג3</t>
  </si>
  <si>
    <t>1118827</t>
  </si>
  <si>
    <t>אלרוב נדלן אג2</t>
  </si>
  <si>
    <t>3870094</t>
  </si>
  <si>
    <t>גירון אג"ח ג</t>
  </si>
  <si>
    <t>1125681</t>
  </si>
  <si>
    <t>דלק קבוצה אג18</t>
  </si>
  <si>
    <t>1115823</t>
  </si>
  <si>
    <t>דרבן אג4</t>
  </si>
  <si>
    <t>4110094</t>
  </si>
  <si>
    <t>ישפרו אג2</t>
  </si>
  <si>
    <t>7430069</t>
  </si>
  <si>
    <t>מגה אור אגח ג</t>
  </si>
  <si>
    <t>1127323</t>
  </si>
  <si>
    <t>נכסים ובנין אג4</t>
  </si>
  <si>
    <t>6990154</t>
  </si>
  <si>
    <t>קרדן רכב אג 5</t>
  </si>
  <si>
    <t>4590089</t>
  </si>
  <si>
    <t>שרותים</t>
  </si>
  <si>
    <t>שיכון ובינוי אג6</t>
  </si>
  <si>
    <t>1129733</t>
  </si>
  <si>
    <t>שלמה החז אגח טז</t>
  </si>
  <si>
    <t>1410281</t>
  </si>
  <si>
    <t>שלמה החזקות אג"ח י"ד</t>
  </si>
  <si>
    <t>1410265</t>
  </si>
  <si>
    <t>שלמה החזקות אג11</t>
  </si>
  <si>
    <t>1410224</t>
  </si>
  <si>
    <t>אדגר      אגח ח</t>
  </si>
  <si>
    <t>1820174</t>
  </si>
  <si>
    <t>אדגר אג"ח ז'</t>
  </si>
  <si>
    <t>1820158</t>
  </si>
  <si>
    <t>אדגר אגח ט</t>
  </si>
  <si>
    <t>1820190</t>
  </si>
  <si>
    <t>אינטרנט זהב ק3</t>
  </si>
  <si>
    <t>1120880</t>
  </si>
  <si>
    <t>אלבר אג13</t>
  </si>
  <si>
    <t>1127588</t>
  </si>
  <si>
    <t>אפריקה נכס אג5</t>
  </si>
  <si>
    <t>1122233</t>
  </si>
  <si>
    <t>אפריקה נכס אג6</t>
  </si>
  <si>
    <t>1129550</t>
  </si>
  <si>
    <t>טלדור אג2</t>
  </si>
  <si>
    <t>4770145</t>
  </si>
  <si>
    <t>ירושלים הנפקות הת3</t>
  </si>
  <si>
    <t>1103738</t>
  </si>
  <si>
    <t>מבני תעשיה אג יח</t>
  </si>
  <si>
    <t>2260479</t>
  </si>
  <si>
    <t>בזן אג1</t>
  </si>
  <si>
    <t>2590255</t>
  </si>
  <si>
    <t>BBB+</t>
  </si>
  <si>
    <t>כלכלית י-ם אג10</t>
  </si>
  <si>
    <t>1980317</t>
  </si>
  <si>
    <t>כלכלית ירושלים סד יד</t>
  </si>
  <si>
    <t>1980390</t>
  </si>
  <si>
    <t>הכשרה ביטוח אג"ח 1</t>
  </si>
  <si>
    <t>1122092</t>
  </si>
  <si>
    <t>BBB</t>
  </si>
  <si>
    <t>מישורים אגח ג</t>
  </si>
  <si>
    <t>1127513</t>
  </si>
  <si>
    <t>דסק"ש אג6</t>
  </si>
  <si>
    <t>6390207</t>
  </si>
  <si>
    <t>BBB-</t>
  </si>
  <si>
    <t>דסק"ש אג8</t>
  </si>
  <si>
    <t>6390223</t>
  </si>
  <si>
    <t>פלאזה אג2</t>
  </si>
  <si>
    <t>1109503</t>
  </si>
  <si>
    <t>אידיבי פיתוח אג7</t>
  </si>
  <si>
    <t>7980121</t>
  </si>
  <si>
    <t>CCC</t>
  </si>
  <si>
    <t>אפריקה השקעות אג28</t>
  </si>
  <si>
    <t>6110480</t>
  </si>
  <si>
    <t>CC</t>
  </si>
  <si>
    <t>אפריקה ישראל כ"ו</t>
  </si>
  <si>
    <t>6110365</t>
  </si>
  <si>
    <t>אביב ארלון אגח ה</t>
  </si>
  <si>
    <t>1060110</t>
  </si>
  <si>
    <t>NR3</t>
  </si>
  <si>
    <t>לא מדורג</t>
  </si>
  <si>
    <t>אנטר הולדינגס אג1</t>
  </si>
  <si>
    <t>4740130</t>
  </si>
  <si>
    <t>ביטוח ישיר ט'</t>
  </si>
  <si>
    <t>1118512</t>
  </si>
  <si>
    <t>דלק אנרגיה אג5</t>
  </si>
  <si>
    <t>5650114</t>
  </si>
  <si>
    <t>חיפושי נפט</t>
  </si>
  <si>
    <t>יונטרוניקס סידרה 4</t>
  </si>
  <si>
    <t>1127620</t>
  </si>
  <si>
    <t>אלקטרוניקה</t>
  </si>
  <si>
    <t>משביר לצרכן אג2</t>
  </si>
  <si>
    <t>1122282</t>
  </si>
  <si>
    <t>מסחר</t>
  </si>
  <si>
    <t>לאומי אג178</t>
  </si>
  <si>
    <t>6040323</t>
  </si>
  <si>
    <t>מזרחי טפחות הנפקות אג41</t>
  </si>
  <si>
    <t>2310175</t>
  </si>
  <si>
    <t>פועלים הנפקות אג29</t>
  </si>
  <si>
    <t>1940485</t>
  </si>
  <si>
    <t>אלביט מערכות אג1</t>
  </si>
  <si>
    <t>1119635</t>
  </si>
  <si>
    <t>בינלאומי הנפקות אג8</t>
  </si>
  <si>
    <t>1134212</t>
  </si>
  <si>
    <t>לאומי התח נד יג</t>
  </si>
  <si>
    <t>6040281</t>
  </si>
  <si>
    <t>רכבת ישראל  אגח א</t>
  </si>
  <si>
    <t>1134980</t>
  </si>
  <si>
    <t>חשמל אגח 26</t>
  </si>
  <si>
    <t>6000202</t>
  </si>
  <si>
    <t>כיל אגח ה'</t>
  </si>
  <si>
    <t>2810299</t>
  </si>
  <si>
    <t>לאומי שה201</t>
  </si>
  <si>
    <t>6040158</t>
  </si>
  <si>
    <t>תעשיה אוירית אגחג</t>
  </si>
  <si>
    <t>1127547</t>
  </si>
  <si>
    <t>טכנולוגיה</t>
  </si>
  <si>
    <t>איגוד אג"ח ח'</t>
  </si>
  <si>
    <t>1133503</t>
  </si>
  <si>
    <t>אלוני חץ אג9</t>
  </si>
  <si>
    <t>3900354</t>
  </si>
  <si>
    <t>בי קום ב'</t>
  </si>
  <si>
    <t>1120872</t>
  </si>
  <si>
    <t>גב ים אג7</t>
  </si>
  <si>
    <t>7590144</t>
  </si>
  <si>
    <t>גזית גלוב אג6</t>
  </si>
  <si>
    <t>1260405</t>
  </si>
  <si>
    <t>דיסקונט התח. נד י"א</t>
  </si>
  <si>
    <t>6910137</t>
  </si>
  <si>
    <t>דיסקונט מנפיקים הת5</t>
  </si>
  <si>
    <t>7480031</t>
  </si>
  <si>
    <t>דיסקונט מנפיקים הת9</t>
  </si>
  <si>
    <t>7480106</t>
  </si>
  <si>
    <t>פז נפט אג"ח ג'</t>
  </si>
  <si>
    <t>1114073</t>
  </si>
  <si>
    <t>קרסו אג1</t>
  </si>
  <si>
    <t>1136464</t>
  </si>
  <si>
    <t>אגוד הנפקות הת18</t>
  </si>
  <si>
    <t>1121854</t>
  </si>
  <si>
    <t>אלקטרה אג4</t>
  </si>
  <si>
    <t>7390149</t>
  </si>
  <si>
    <t>ביג אג6</t>
  </si>
  <si>
    <t>1132521</t>
  </si>
  <si>
    <t>הוט אג"ח ב'</t>
  </si>
  <si>
    <t>1123264</t>
  </si>
  <si>
    <t>חברה לישראל סיד' 9</t>
  </si>
  <si>
    <t>5760202</t>
  </si>
  <si>
    <t>טמפו משקאות אג1</t>
  </si>
  <si>
    <t>1118306</t>
  </si>
  <si>
    <t>נכסים ובנין אג"ח 7</t>
  </si>
  <si>
    <t>6990196</t>
  </si>
  <si>
    <t>פורמולה אג"ח א</t>
  </si>
  <si>
    <t>2560142</t>
  </si>
  <si>
    <t>שירותי מידע</t>
  </si>
  <si>
    <t>אבגול אגח ג</t>
  </si>
  <si>
    <t>1133289</t>
  </si>
  <si>
    <t>עץ נייר ודפוס</t>
  </si>
  <si>
    <t>אשטרום קבוצה אג2</t>
  </si>
  <si>
    <t>1132331</t>
  </si>
  <si>
    <t>גירון אג"ח  ה'</t>
  </si>
  <si>
    <t>1133784</t>
  </si>
  <si>
    <t>דלק קבוצה אג14</t>
  </si>
  <si>
    <t>1115062</t>
  </si>
  <si>
    <t>דלק קבוצה אג23</t>
  </si>
  <si>
    <t>1138882</t>
  </si>
  <si>
    <t>דלק קבוצה אג31</t>
  </si>
  <si>
    <t>1134790</t>
  </si>
  <si>
    <t>מגדלי תיכון אג1</t>
  </si>
  <si>
    <t>1131531</t>
  </si>
  <si>
    <t>מגדלי תיכון אג2</t>
  </si>
  <si>
    <t>1136803</t>
  </si>
  <si>
    <t>נייר חדרה אג6</t>
  </si>
  <si>
    <t>6320105</t>
  </si>
  <si>
    <t>תעשיות שונות</t>
  </si>
  <si>
    <t>קרדן רכב אגח ח'</t>
  </si>
  <si>
    <t>4590147</t>
  </si>
  <si>
    <t>שיכון ובינוי אג7</t>
  </si>
  <si>
    <t>1129741</t>
  </si>
  <si>
    <t>שלמה החזקות אג"ח ט"ו</t>
  </si>
  <si>
    <t>1410273</t>
  </si>
  <si>
    <t>אלבר אג14</t>
  </si>
  <si>
    <t>1132562</t>
  </si>
  <si>
    <t>אפקון תעשיות אג"ח ב'</t>
  </si>
  <si>
    <t>5780085</t>
  </si>
  <si>
    <t>תדיראן הולדינג אג2</t>
  </si>
  <si>
    <t>2580066</t>
  </si>
  <si>
    <t>אלדן תחבורה אג1</t>
  </si>
  <si>
    <t>1134840</t>
  </si>
  <si>
    <t>בזן אגח ד'</t>
  </si>
  <si>
    <t>2590362</t>
  </si>
  <si>
    <t>מבני תעש אגח טו</t>
  </si>
  <si>
    <t>2260420</t>
  </si>
  <si>
    <t>רבד אג2</t>
  </si>
  <si>
    <t>5260088</t>
  </si>
  <si>
    <t>בוני תיכון אג6</t>
  </si>
  <si>
    <t>5310107</t>
  </si>
  <si>
    <t>דסק"ש אג9</t>
  </si>
  <si>
    <t>6390249</t>
  </si>
  <si>
    <t>אידיבי פיתוח אג10</t>
  </si>
  <si>
    <t>7980162</t>
  </si>
  <si>
    <t>אפריל נדל"ן א'</t>
  </si>
  <si>
    <t>1127265</t>
  </si>
  <si>
    <t>חלל תקשורת אג13</t>
  </si>
  <si>
    <t>1136555</t>
  </si>
  <si>
    <t>רציו מימון אג1</t>
  </si>
  <si>
    <t>1133552</t>
  </si>
  <si>
    <t>סה"כ צמודות למדד אחר</t>
  </si>
  <si>
    <t>ICL 4.5  02/12/24</t>
  </si>
  <si>
    <t>IL0028102734</t>
  </si>
  <si>
    <t>Bloomberg</t>
  </si>
  <si>
    <t>Materials (1510)</t>
  </si>
  <si>
    <t>S&amp;P/Fitch</t>
  </si>
  <si>
    <t>DEVTAM 4.435% 2020</t>
  </si>
  <si>
    <t>IL0011321663</t>
  </si>
  <si>
    <t>LSE</t>
  </si>
  <si>
    <t>Energy (0010)</t>
  </si>
  <si>
    <t>S&amp;P/Moody's</t>
  </si>
  <si>
    <t>DEVTAM 5.082 2023</t>
  </si>
  <si>
    <t>IL0011321747</t>
  </si>
  <si>
    <t>ISRELE 7.25% 15.1.19</t>
  </si>
  <si>
    <t>US46507NAA81</t>
  </si>
  <si>
    <t>Utilities (5510)</t>
  </si>
  <si>
    <t>S&amp;P</t>
  </si>
  <si>
    <t>B COM 7.375%15.02.21</t>
  </si>
  <si>
    <t>IL0011312266</t>
  </si>
  <si>
    <t>Telecommunication Services (5010)</t>
  </si>
  <si>
    <t>BB-</t>
  </si>
  <si>
    <t>IFC 10% 12.06.17</t>
  </si>
  <si>
    <t>XS1000657970</t>
  </si>
  <si>
    <t>DAX</t>
  </si>
  <si>
    <t>Diversified Financials (4020)</t>
  </si>
  <si>
    <t>IFC 7.75% 03.12.16</t>
  </si>
  <si>
    <t>US45950VCQ77</t>
  </si>
  <si>
    <t>Moody's</t>
  </si>
  <si>
    <t>AAPL 2.85% 6/5/21</t>
  </si>
  <si>
    <t>US037833AR12</t>
  </si>
  <si>
    <t>NYSE</t>
  </si>
  <si>
    <t>Information Technology (0045)</t>
  </si>
  <si>
    <t>MSFT 2.7% 12/2/2025</t>
  </si>
  <si>
    <t>US594918BB90</t>
  </si>
  <si>
    <t>Software &amp; Services (4510)</t>
  </si>
  <si>
    <t>EIBKOR 6.4% 07.08.17</t>
  </si>
  <si>
    <t>XS1092525499</t>
  </si>
  <si>
    <t>KRX</t>
  </si>
  <si>
    <t>Government</t>
  </si>
  <si>
    <t>EIBKOR 7% 27.6.17</t>
  </si>
  <si>
    <t>XS1081236215</t>
  </si>
  <si>
    <t>BNS 2.45% 22/03/21</t>
  </si>
  <si>
    <t>US064159HM10</t>
  </si>
  <si>
    <t>TSX</t>
  </si>
  <si>
    <t>Banks (4010)</t>
  </si>
  <si>
    <t>CBAAU 4.75% 10.06.20</t>
  </si>
  <si>
    <t>XS1041115137</t>
  </si>
  <si>
    <t>CNOOC2.625% 5/5/2020</t>
  </si>
  <si>
    <t>US12634GAA13</t>
  </si>
  <si>
    <t>Energy (1010)</t>
  </si>
  <si>
    <t>ZURNVX 4.25% 1/10/45</t>
  </si>
  <si>
    <t>XS1221106641</t>
  </si>
  <si>
    <t>ISE</t>
  </si>
  <si>
    <t>Insurance (4030)</t>
  </si>
  <si>
    <t>AXP 2 3/8 26/05/2020</t>
  </si>
  <si>
    <t>US0258M0DT32</t>
  </si>
  <si>
    <t>Financials (0040)</t>
  </si>
  <si>
    <t>FCGNZ 4.5%  30/6/21</t>
  </si>
  <si>
    <t>AU3CB0222131</t>
  </si>
  <si>
    <t>Consumer Staples (0030)</t>
  </si>
  <si>
    <t>FRIPRO 8.25 21.04.22</t>
  </si>
  <si>
    <t>XS0620022128</t>
  </si>
  <si>
    <t>S&amp;P/Moody's/Fitch</t>
  </si>
  <si>
    <t>AMZN 3.3% 05.12.21</t>
  </si>
  <si>
    <t>US023135AM87</t>
  </si>
  <si>
    <t>Consumer Discretionary (0025)</t>
  </si>
  <si>
    <t>AT&amp;T 4.6% 15.02.2021</t>
  </si>
  <si>
    <t>US00206RCZ38</t>
  </si>
  <si>
    <t>Media (2540)</t>
  </si>
  <si>
    <t>BAC 10.71% 08.03.17</t>
  </si>
  <si>
    <t>US59022CAP86</t>
  </si>
  <si>
    <t>BAC 10.75% 20.08.18</t>
  </si>
  <si>
    <t>XS0533070271</t>
  </si>
  <si>
    <t>MS 11.5% 22.10.20</t>
  </si>
  <si>
    <t>US61747WAA71</t>
  </si>
  <si>
    <t>VZ 4.5% 15.09.20</t>
  </si>
  <si>
    <t>US92343VBQ68</t>
  </si>
  <si>
    <t>Telecommunication Services (0050)</t>
  </si>
  <si>
    <t>EBAY 2.6% 15/07/22</t>
  </si>
  <si>
    <t>US278642AE34</t>
  </si>
  <si>
    <t>MOS 4.25 15/11/23</t>
  </si>
  <si>
    <t>US61945CAC73</t>
  </si>
  <si>
    <t>Materials (0015)</t>
  </si>
  <si>
    <t>ANZ 6.75% 29/12/49</t>
  </si>
  <si>
    <t>USQ08328AA64</t>
  </si>
  <si>
    <t>ASX</t>
  </si>
  <si>
    <t>BBY 5.5 15/3/21</t>
  </si>
  <si>
    <t>US086516AL50</t>
  </si>
  <si>
    <t>CBG 5% 15/03/2023</t>
  </si>
  <si>
    <t>US12505BAA89</t>
  </si>
  <si>
    <t>Real Estate (4040)</t>
  </si>
  <si>
    <t>FLEX 4.625 15/2/20</t>
  </si>
  <si>
    <t>US33938EAQ08</t>
  </si>
  <si>
    <t>Technology Hardware &amp; Equipment (4520)</t>
  </si>
  <si>
    <t>GLEINT 6.5 27.2.2019</t>
  </si>
  <si>
    <t>XS0288783979</t>
  </si>
  <si>
    <t>PEMEX 7.65% 24.11.21</t>
  </si>
  <si>
    <t>USP78625CA91</t>
  </si>
  <si>
    <t>SAFTRA 4% 26.07.2022</t>
  </si>
  <si>
    <t>XS0809571739</t>
  </si>
  <si>
    <t>JSE</t>
  </si>
  <si>
    <t>Transportation (2030)</t>
  </si>
  <si>
    <t>AA 5.125 1/10/24</t>
  </si>
  <si>
    <t>US013817AW16</t>
  </si>
  <si>
    <t>BB+</t>
  </si>
  <si>
    <t>EXPE 4.5% 15.08.24</t>
  </si>
  <si>
    <t>US30212PAJ49</t>
  </si>
  <si>
    <t>GPS 5.95% 12/04/21</t>
  </si>
  <si>
    <t>US364760AK48</t>
  </si>
  <si>
    <t>HCA 3.75% 15.03.19</t>
  </si>
  <si>
    <t>US404119BM05</t>
  </si>
  <si>
    <t>Health Care Equipment &amp; Services (3510)</t>
  </si>
  <si>
    <t>LUKOIL 4.563 4/24/23</t>
  </si>
  <si>
    <t>XS0919504562</t>
  </si>
  <si>
    <t>WDC 7.375% 01/4/2023</t>
  </si>
  <si>
    <t>USU9547KAA17</t>
  </si>
  <si>
    <t>AALLN 5.75% 27.11.18</t>
  </si>
  <si>
    <t>AU0000AQMHA7</t>
  </si>
  <si>
    <t>BB</t>
  </si>
  <si>
    <t>EDF 5 1/4 12/29/49</t>
  </si>
  <si>
    <t>USF2893TAF33</t>
  </si>
  <si>
    <t>URI 5.75% 15.11.2024</t>
  </si>
  <si>
    <t>US911365BB94</t>
  </si>
  <si>
    <t>Consumer Services (2530)</t>
  </si>
  <si>
    <t>B+</t>
  </si>
  <si>
    <t>3. אג"ח קונצרני</t>
  </si>
  <si>
    <t>סה"כ מניות</t>
  </si>
  <si>
    <t>סה"כ תל אביב 25</t>
  </si>
  <si>
    <t>אלביט מערכות</t>
  </si>
  <si>
    <t>1081124</t>
  </si>
  <si>
    <t>נייס</t>
  </si>
  <si>
    <t>273011</t>
  </si>
  <si>
    <t>אופקו</t>
  </si>
  <si>
    <t>1129543</t>
  </si>
  <si>
    <t>ביומד</t>
  </si>
  <si>
    <t>בינלאומי</t>
  </si>
  <si>
    <t>593038</t>
  </si>
  <si>
    <t>דיסקונט</t>
  </si>
  <si>
    <t>691212</t>
  </si>
  <si>
    <t>לאומי</t>
  </si>
  <si>
    <t>604611</t>
  </si>
  <si>
    <t>מזרחי טפחות</t>
  </si>
  <si>
    <t>695437</t>
  </si>
  <si>
    <t>פועלים</t>
  </si>
  <si>
    <t>662577</t>
  </si>
  <si>
    <t>דלק קבוצה</t>
  </si>
  <si>
    <t>1084128</t>
  </si>
  <si>
    <t>חברה לישראל</t>
  </si>
  <si>
    <t>576017</t>
  </si>
  <si>
    <t>פז נפט</t>
  </si>
  <si>
    <t>1100007</t>
  </si>
  <si>
    <t>אבנר יהש</t>
  </si>
  <si>
    <t>268011</t>
  </si>
  <si>
    <t>דלק קדוחים</t>
  </si>
  <si>
    <t>475020</t>
  </si>
  <si>
    <t>ישראמקו</t>
  </si>
  <si>
    <t>232017</t>
  </si>
  <si>
    <t>טבע</t>
  </si>
  <si>
    <t>629014</t>
  </si>
  <si>
    <t>כיל</t>
  </si>
  <si>
    <t>281014</t>
  </si>
  <si>
    <t>מיילן</t>
  </si>
  <si>
    <t>1136704</t>
  </si>
  <si>
    <t>פריגו</t>
  </si>
  <si>
    <t>1130699</t>
  </si>
  <si>
    <t>פרוטרום</t>
  </si>
  <si>
    <t>1081082</t>
  </si>
  <si>
    <t>שטראוס עלית</t>
  </si>
  <si>
    <t>746016</t>
  </si>
  <si>
    <t>גזית גלוב</t>
  </si>
  <si>
    <t>126011</t>
  </si>
  <si>
    <t>מליסרון</t>
  </si>
  <si>
    <t>323014</t>
  </si>
  <si>
    <t>עזריאלי</t>
  </si>
  <si>
    <t>1119478</t>
  </si>
  <si>
    <t>אורמת טכנו</t>
  </si>
  <si>
    <t>1134402</t>
  </si>
  <si>
    <t>קלינטק</t>
  </si>
  <si>
    <t>בזק</t>
  </si>
  <si>
    <t>230011</t>
  </si>
  <si>
    <t>סה"כ תל אביב 75</t>
  </si>
  <si>
    <t>דלתא גליל</t>
  </si>
  <si>
    <t>627034</t>
  </si>
  <si>
    <t>אופנה והלבשה</t>
  </si>
  <si>
    <t>פוקס</t>
  </si>
  <si>
    <t>1087022</t>
  </si>
  <si>
    <t>גילת</t>
  </si>
  <si>
    <t>1082510</t>
  </si>
  <si>
    <t>טאואר</t>
  </si>
  <si>
    <t>1082379</t>
  </si>
  <si>
    <t>מיטרוניקס</t>
  </si>
  <si>
    <t>1091065</t>
  </si>
  <si>
    <t>אבוגן</t>
  </si>
  <si>
    <t>1105055</t>
  </si>
  <si>
    <t>ביוטכנולוגיה</t>
  </si>
  <si>
    <t>מזור רובוטיקה</t>
  </si>
  <si>
    <t>1106855</t>
  </si>
  <si>
    <t>איידיאיי ביטוח</t>
  </si>
  <si>
    <t>1129501</t>
  </si>
  <si>
    <t>ביטוח ישיר</t>
  </si>
  <si>
    <t>1083682</t>
  </si>
  <si>
    <t>הראל</t>
  </si>
  <si>
    <t>585018</t>
  </si>
  <si>
    <t>כלל ביטוח</t>
  </si>
  <si>
    <t>224014</t>
  </si>
  <si>
    <t>מגדל ביטוח</t>
  </si>
  <si>
    <t>1081165</t>
  </si>
  <si>
    <t>מנורה מבטחים</t>
  </si>
  <si>
    <t>566018</t>
  </si>
  <si>
    <t>פניקס</t>
  </si>
  <si>
    <t>767012</t>
  </si>
  <si>
    <t>פיבי</t>
  </si>
  <si>
    <t>763011</t>
  </si>
  <si>
    <t>אלקו החזקות</t>
  </si>
  <si>
    <t>694034</t>
  </si>
  <si>
    <t>מבטח שמיר</t>
  </si>
  <si>
    <t>127019</t>
  </si>
  <si>
    <t>קנון</t>
  </si>
  <si>
    <t>1134139</t>
  </si>
  <si>
    <t>רציו יהש</t>
  </si>
  <si>
    <t>394015</t>
  </si>
  <si>
    <t>בזן</t>
  </si>
  <si>
    <t>2590248</t>
  </si>
  <si>
    <t>פלסאון תעשיות</t>
  </si>
  <si>
    <t>1081603</t>
  </si>
  <si>
    <t>קרור 1</t>
  </si>
  <si>
    <t>621011</t>
  </si>
  <si>
    <t>חילן טק</t>
  </si>
  <si>
    <t>1084698</t>
  </si>
  <si>
    <t>מטריקס</t>
  </si>
  <si>
    <t>445015</t>
  </si>
  <si>
    <t>דלק רכב</t>
  </si>
  <si>
    <t>829010</t>
  </si>
  <si>
    <t>רמי לוי</t>
  </si>
  <si>
    <t>1104249</t>
  </si>
  <si>
    <t>שופרסל</t>
  </si>
  <si>
    <t>777037</t>
  </si>
  <si>
    <t>אינרום</t>
  </si>
  <si>
    <t>1132356</t>
  </si>
  <si>
    <t>מתכת</t>
  </si>
  <si>
    <t>שפיר הנדסה</t>
  </si>
  <si>
    <t>1133875</t>
  </si>
  <si>
    <t>אירפורט סיטי</t>
  </si>
  <si>
    <t>1095835</t>
  </si>
  <si>
    <t>אלוני חץ</t>
  </si>
  <si>
    <t>390013</t>
  </si>
  <si>
    <t>אלרוב נדלן ומלונאות</t>
  </si>
  <si>
    <t>387019</t>
  </si>
  <si>
    <t>אמות</t>
  </si>
  <si>
    <t>1097278</t>
  </si>
  <si>
    <t>אפריקה נכס</t>
  </si>
  <si>
    <t>1091354</t>
  </si>
  <si>
    <t>ביג</t>
  </si>
  <si>
    <t>1097260</t>
  </si>
  <si>
    <t>בראק אן וי</t>
  </si>
  <si>
    <t>1121607</t>
  </si>
  <si>
    <t>גב ים</t>
  </si>
  <si>
    <t>759019</t>
  </si>
  <si>
    <t>כלכלית י-ם</t>
  </si>
  <si>
    <t>198010</t>
  </si>
  <si>
    <t>מבני תעשיה</t>
  </si>
  <si>
    <t>226019</t>
  </si>
  <si>
    <t>נורסטאר החזקות</t>
  </si>
  <si>
    <t>723007</t>
  </si>
  <si>
    <t>נכסים בנין</t>
  </si>
  <si>
    <t>699017</t>
  </si>
  <si>
    <t>רבוע כחול נדל"ן</t>
  </si>
  <si>
    <t>1098565</t>
  </si>
  <si>
    <t>ריט1</t>
  </si>
  <si>
    <t>1098920</t>
  </si>
  <si>
    <t>שיכון ובינוי</t>
  </si>
  <si>
    <t>1081942</t>
  </si>
  <si>
    <t>אבגול</t>
  </si>
  <si>
    <t>1100957</t>
  </si>
  <si>
    <t>אנרגיקס</t>
  </si>
  <si>
    <t>1123355</t>
  </si>
  <si>
    <t>מיטב דש השקעות</t>
  </si>
  <si>
    <t>1081843</t>
  </si>
  <si>
    <t>איידיאו אירופה</t>
  </si>
  <si>
    <t>505016</t>
  </si>
  <si>
    <t>בי קום</t>
  </si>
  <si>
    <t>1107663</t>
  </si>
  <si>
    <t>חלל</t>
  </si>
  <si>
    <t>1092345</t>
  </si>
  <si>
    <t>סלקום</t>
  </si>
  <si>
    <t>1101534</t>
  </si>
  <si>
    <t>פרטנר</t>
  </si>
  <si>
    <t>1083484</t>
  </si>
  <si>
    <t>סה"כ מניות היתר</t>
  </si>
  <si>
    <t>אפקון החזקות</t>
  </si>
  <si>
    <t>578013</t>
  </si>
  <si>
    <t>ארד</t>
  </si>
  <si>
    <t>1091651</t>
  </si>
  <si>
    <t>מר</t>
  </si>
  <si>
    <t>338012</t>
  </si>
  <si>
    <t>פריורטק</t>
  </si>
  <si>
    <t>328013</t>
  </si>
  <si>
    <t>שנפ</t>
  </si>
  <si>
    <t>1103571</t>
  </si>
  <si>
    <t>ביוליין</t>
  </si>
  <si>
    <t>1101518</t>
  </si>
  <si>
    <t>בריינסוויי</t>
  </si>
  <si>
    <t>1100718</t>
  </si>
  <si>
    <t>כלל ביוטכנולוגיה</t>
  </si>
  <si>
    <t>1104280</t>
  </si>
  <si>
    <t>מדיקל</t>
  </si>
  <si>
    <t>1096890</t>
  </si>
  <si>
    <t>פרוטליקס</t>
  </si>
  <si>
    <t>1120609</t>
  </si>
  <si>
    <t>דסק"ש</t>
  </si>
  <si>
    <t>639013</t>
  </si>
  <si>
    <t>הכשרה הישוב</t>
  </si>
  <si>
    <t>612010</t>
  </si>
  <si>
    <t>דלק אנרגיה</t>
  </si>
  <si>
    <t>565010</t>
  </si>
  <si>
    <t>הכשרה אנרגיה</t>
  </si>
  <si>
    <t>1121474</t>
  </si>
  <si>
    <t>קמהדע</t>
  </si>
  <si>
    <t>1094119</t>
  </si>
  <si>
    <t>רבל</t>
  </si>
  <si>
    <t>1103878</t>
  </si>
  <si>
    <t>אלוט תקשורת</t>
  </si>
  <si>
    <t>1099654</t>
  </si>
  <si>
    <t>אמת</t>
  </si>
  <si>
    <t>382010</t>
  </si>
  <si>
    <t>בבילון</t>
  </si>
  <si>
    <t>1101666</t>
  </si>
  <si>
    <t>אלקטרה  צריכה</t>
  </si>
  <si>
    <t>5010129</t>
  </si>
  <si>
    <t>ויליפוד</t>
  </si>
  <si>
    <t>371013</t>
  </si>
  <si>
    <t>ויקטורי</t>
  </si>
  <si>
    <t>1123777</t>
  </si>
  <si>
    <t>מדטכניקה</t>
  </si>
  <si>
    <t>253013</t>
  </si>
  <si>
    <t>עמיר שיווק</t>
  </si>
  <si>
    <t>1092204</t>
  </si>
  <si>
    <t>אפריקה תעשיות</t>
  </si>
  <si>
    <t>800011</t>
  </si>
  <si>
    <t>המלט</t>
  </si>
  <si>
    <t>1080324</t>
  </si>
  <si>
    <t>אביב ארלון בע"מ</t>
  </si>
  <si>
    <t>106013</t>
  </si>
  <si>
    <t>אדגר</t>
  </si>
  <si>
    <t>1820083</t>
  </si>
  <si>
    <t>אורתם סהר</t>
  </si>
  <si>
    <t>1103464</t>
  </si>
  <si>
    <t>אלביט הדמיה</t>
  </si>
  <si>
    <t>1081116</t>
  </si>
  <si>
    <t>אלקטרה נדלן</t>
  </si>
  <si>
    <t>1094044</t>
  </si>
  <si>
    <t>אפריקה</t>
  </si>
  <si>
    <t>611012</t>
  </si>
  <si>
    <t>אשטרום קב</t>
  </si>
  <si>
    <t>1132315</t>
  </si>
  <si>
    <t>מהדרין</t>
  </si>
  <si>
    <t>686014</t>
  </si>
  <si>
    <t>מישורים</t>
  </si>
  <si>
    <t>1105196</t>
  </si>
  <si>
    <t>פלאזה סנטר</t>
  </si>
  <si>
    <t>1109917</t>
  </si>
  <si>
    <t>רבד</t>
  </si>
  <si>
    <t>526012</t>
  </si>
  <si>
    <t>נייר חדרה</t>
  </si>
  <si>
    <t>632018</t>
  </si>
  <si>
    <t>פוטומדיקס</t>
  </si>
  <si>
    <t>1126226</t>
  </si>
  <si>
    <t>סה"כ אופציות Call 001</t>
  </si>
  <si>
    <t>CHECK POINT SOFWARE</t>
  </si>
  <si>
    <t>IL0010824113</t>
  </si>
  <si>
    <t>NASDAQ</t>
  </si>
  <si>
    <t>BANCO BRADESCO</t>
  </si>
  <si>
    <t>US0594603039</t>
  </si>
  <si>
    <t>BANCO POPULAR ESPANOL</t>
  </si>
  <si>
    <t>ES0113790531</t>
  </si>
  <si>
    <t>BME</t>
  </si>
  <si>
    <t>MASTERCARD INC-CLASS A</t>
  </si>
  <si>
    <t>US57636Q1040</t>
  </si>
  <si>
    <t>LDK SOLAR CO</t>
  </si>
  <si>
    <t>US50183L1070</t>
  </si>
  <si>
    <t>PETROLEO</t>
  </si>
  <si>
    <t>US71654V4086</t>
  </si>
  <si>
    <t>AMERICAN  EXPRESS</t>
  </si>
  <si>
    <t>US0258161092</t>
  </si>
  <si>
    <t>BANK OF AMERICA</t>
  </si>
  <si>
    <t>US0605051046</t>
  </si>
  <si>
    <t>CITIGROUP</t>
  </si>
  <si>
    <t>US1729674242</t>
  </si>
  <si>
    <t>GILEAD SCIENCES INC</t>
  </si>
  <si>
    <t>US3755581036</t>
  </si>
  <si>
    <t>Health Care (0035)</t>
  </si>
  <si>
    <t>MEDTRONIC PLC</t>
  </si>
  <si>
    <t>IE00BTN1Y115</t>
  </si>
  <si>
    <t>PFIZER  PFE</t>
  </si>
  <si>
    <t>US7170811035</t>
  </si>
  <si>
    <t>FIREEYE INC</t>
  </si>
  <si>
    <t>US31816Q1013</t>
  </si>
  <si>
    <t>GOOGLE</t>
  </si>
  <si>
    <t>US02079K3059</t>
  </si>
  <si>
    <t>AIG- AMERICAN INTERNATIONAL GROUP</t>
  </si>
  <si>
    <t>US0268747849</t>
  </si>
  <si>
    <t>MERLIN PROPERTIES SOCIMI</t>
  </si>
  <si>
    <t>ES0105025003</t>
  </si>
  <si>
    <t>PLAZA CENTERS NV</t>
  </si>
  <si>
    <t>NL0000686772</t>
  </si>
  <si>
    <t>ACCENTURE PLC-CL A</t>
  </si>
  <si>
    <t>IE00B4BNMY34</t>
  </si>
  <si>
    <t>MICROSOFT</t>
  </si>
  <si>
    <t>US5949181045</t>
  </si>
  <si>
    <t>CISCO SYS INC</t>
  </si>
  <si>
    <t>US17275R1023</t>
  </si>
  <si>
    <t>VIEWTRAN GROUP</t>
  </si>
  <si>
    <t>KYG9363W1042</t>
  </si>
  <si>
    <t>AERCAP HOLDINGS N.V</t>
  </si>
  <si>
    <t>NL0000687663</t>
  </si>
  <si>
    <t>4. מניות</t>
  </si>
  <si>
    <t>סה"כ תעודות סל</t>
  </si>
  <si>
    <t>סה"כ שמחקות מדדי מניות בישראל</t>
  </si>
  <si>
    <t>מבט תא 100</t>
  </si>
  <si>
    <t>1125327</t>
  </si>
  <si>
    <t>מניות</t>
  </si>
  <si>
    <t>קסם יתר 120</t>
  </si>
  <si>
    <t>1103167</t>
  </si>
  <si>
    <t>קסם יתר 50</t>
  </si>
  <si>
    <t>1116938</t>
  </si>
  <si>
    <t>קסם נדלן 15</t>
  </si>
  <si>
    <t>1116946</t>
  </si>
  <si>
    <t>קסם ת"א 100</t>
  </si>
  <si>
    <t>1117266</t>
  </si>
  <si>
    <t>קסם ת"א 75</t>
  </si>
  <si>
    <t>1117241</t>
  </si>
  <si>
    <t>תכלית יתר 120 REINVE</t>
  </si>
  <si>
    <t>1108679</t>
  </si>
  <si>
    <t>תכלית תא 100</t>
  </si>
  <si>
    <t>1091818</t>
  </si>
  <si>
    <t>תכלית תא75</t>
  </si>
  <si>
    <t>1105386</t>
  </si>
  <si>
    <t>סה"כ שמחקות מדדי מניות בחו"ל</t>
  </si>
  <si>
    <t>קסם ברזיל</t>
  </si>
  <si>
    <t>1107739</t>
  </si>
  <si>
    <t>מניות חול</t>
  </si>
  <si>
    <t>תכלית גרמניה 30 DAX שקלי</t>
  </si>
  <si>
    <t>1137579</t>
  </si>
  <si>
    <t>סה"כ שמחקות מדדים אחרים בישראל</t>
  </si>
  <si>
    <t>סה"כ שמחקות מדדים אחרים בחו"ל</t>
  </si>
  <si>
    <t>סה"כ אחר</t>
  </si>
  <si>
    <t>סה"כ שמחקות מדדי מניות</t>
  </si>
  <si>
    <t>CONS' SPDR(XLP)</t>
  </si>
  <si>
    <t>US81369Y3080</t>
  </si>
  <si>
    <t>Consumer Discretiona</t>
  </si>
  <si>
    <t>US81369Y4070</t>
  </si>
  <si>
    <t>DB HARVEST CSI 300 CHINA A</t>
  </si>
  <si>
    <t>US2330518794</t>
  </si>
  <si>
    <t>DJ STOXX 600 OPT OIL GAZ</t>
  </si>
  <si>
    <t>IE00B5MTWH09</t>
  </si>
  <si>
    <t>ENERGY S.SECTOR SPDR</t>
  </si>
  <si>
    <t>US81369Y5069</t>
  </si>
  <si>
    <t>FINANCIAL SELECT SEC</t>
  </si>
  <si>
    <t>US81369Y6059</t>
  </si>
  <si>
    <t>GLOBAL X BRAZIL CONSUMER</t>
  </si>
  <si>
    <t>US37950E8460</t>
  </si>
  <si>
    <t>Food &amp; Staples Retailing (3010)</t>
  </si>
  <si>
    <t>HEALTH CARE SELECT</t>
  </si>
  <si>
    <t>US81369Y2090</t>
  </si>
  <si>
    <t>INDUSTRIAL SELECT</t>
  </si>
  <si>
    <t>US81369Y7040</t>
  </si>
  <si>
    <t>Industrials (0020)</t>
  </si>
  <si>
    <t>ISHARES CHINA LARGE CAP</t>
  </si>
  <si>
    <t>US4642871846</t>
  </si>
  <si>
    <t>ISHARES DJ TRANSPORT AVG</t>
  </si>
  <si>
    <t>US4642871929</t>
  </si>
  <si>
    <t>ISHARES MSCI BRAZIL</t>
  </si>
  <si>
    <t>US4642864007</t>
  </si>
  <si>
    <t>ISHARES MSCI ITALY</t>
  </si>
  <si>
    <t>US4642868552</t>
  </si>
  <si>
    <t>ISHARES MSCI SOUTH KOREA CAP</t>
  </si>
  <si>
    <t>US4642867729</t>
  </si>
  <si>
    <t>ISHARES MSCI UK</t>
  </si>
  <si>
    <t>US46434V5488</t>
  </si>
  <si>
    <t>ISHARES RUSSEL 1000</t>
  </si>
  <si>
    <t>US4642876225</t>
  </si>
  <si>
    <t>ISHARES STOXX 600 EUROPE</t>
  </si>
  <si>
    <t>DE0002635307</t>
  </si>
  <si>
    <t>ISHR STOXX EUR 600 BANKS</t>
  </si>
  <si>
    <t>DE000A0F5UJ7</t>
  </si>
  <si>
    <t>KBW REGIONAL BANKING</t>
  </si>
  <si>
    <t>US78464A6982</t>
  </si>
  <si>
    <t>MATERIALS SELECT SECTOR SPDR</t>
  </si>
  <si>
    <t>US81369Y1001</t>
  </si>
  <si>
    <t>POWERSHARES QQQ</t>
  </si>
  <si>
    <t>US73935A1043</t>
  </si>
  <si>
    <t>Powershares s&amp;p smallcap info tech</t>
  </si>
  <si>
    <t>US73937B8607</t>
  </si>
  <si>
    <t>PUREFUNDS ISE CYBER SECURITY ET</t>
  </si>
  <si>
    <t>US30304R4074</t>
  </si>
  <si>
    <t>REAL ESTATE SELECT SECTOR SPDR</t>
  </si>
  <si>
    <t>US81369Y8600</t>
  </si>
  <si>
    <t>SPDR S&amp;P 500 ETF TRUST</t>
  </si>
  <si>
    <t>US78462F1030</t>
  </si>
  <si>
    <t>SPDR S&amp;P CHINA</t>
  </si>
  <si>
    <t>US78463X4007</t>
  </si>
  <si>
    <t>SPDR S&amp;P HOMEBUILDER</t>
  </si>
  <si>
    <t>US78464A8889</t>
  </si>
  <si>
    <t>SPDR S&amp;P INSURANCE ETF</t>
  </si>
  <si>
    <t>US78464A7899</t>
  </si>
  <si>
    <t>SPDR S&amp;P RETAIL ETF</t>
  </si>
  <si>
    <t>US78464A7147</t>
  </si>
  <si>
    <t>TECHNOLOGY SELECT SE</t>
  </si>
  <si>
    <t>US81369Y8030</t>
  </si>
  <si>
    <t>UTILITIES SELECT SECTOR</t>
  </si>
  <si>
    <t>US81369Y8865</t>
  </si>
  <si>
    <t>VANGUARD FINANCIALS ETF</t>
  </si>
  <si>
    <t>US92204A4058</t>
  </si>
  <si>
    <t>Vanguard FTSE Emerging Markets ETF</t>
  </si>
  <si>
    <t>US9220428588</t>
  </si>
  <si>
    <t>VANGUARD TELECOMMUNICATION SERVICES</t>
  </si>
  <si>
    <t>US92204A8844</t>
  </si>
  <si>
    <t>WISDOM TREE JAPAN HEDGED</t>
  </si>
  <si>
    <t>US97717W8516</t>
  </si>
  <si>
    <t>סה"כ שמחקות מדדים אחרים</t>
  </si>
  <si>
    <t>סה"כ Short</t>
  </si>
  <si>
    <t>5. תעודות סל</t>
  </si>
  <si>
    <t>סה"כ תעודות השתתפות בקרנות נאמנות</t>
  </si>
  <si>
    <t>COMGEST GROWTH EUROPE</t>
  </si>
  <si>
    <t>IE00B5WN3467</t>
  </si>
  <si>
    <t>קרן חול מניות</t>
  </si>
  <si>
    <t>EDMOND DE ROTHSCHILD EMERGING BOND- RUSD</t>
  </si>
  <si>
    <t>LU1160351620</t>
  </si>
  <si>
    <t>קרן חול אגח</t>
  </si>
  <si>
    <t>B-</t>
  </si>
  <si>
    <t>פנימי</t>
  </si>
  <si>
    <t>EDMOND DE ROTHSCHILD INDIA</t>
  </si>
  <si>
    <t>FR0012188399</t>
  </si>
  <si>
    <t>CAC</t>
  </si>
  <si>
    <t>FRANKLIN TEMPELTON INVESTMENT FUNDS</t>
  </si>
  <si>
    <t>LU0390136223</t>
  </si>
  <si>
    <t>KOTAK -INDIAN GROWTH FUND</t>
  </si>
  <si>
    <t>LU0487136375</t>
  </si>
  <si>
    <t>ROBECO EUROPEAN CONSERVATIVE EQUITIES</t>
  </si>
  <si>
    <t>LU0312333569</t>
  </si>
  <si>
    <t>ROBECO HIGH YIELD BONDS</t>
  </si>
  <si>
    <t>LU0398248921</t>
  </si>
  <si>
    <t>STONE HARBOR EMERGING MARKETS</t>
  </si>
  <si>
    <t>IE00B3RGB191</t>
  </si>
  <si>
    <t>THREADNEEDLE EUROPEAN SELECT FUND</t>
  </si>
  <si>
    <t>GB0030810138</t>
  </si>
  <si>
    <t>THREADNEEDLE UK GROWTH &amp; INCOME FUND</t>
  </si>
  <si>
    <t>GB0001647246</t>
  </si>
  <si>
    <t>6. תעודות השתתפות בקרנות נאמנות</t>
  </si>
  <si>
    <t>סה"כ כתבי אופציה</t>
  </si>
  <si>
    <t>סה"כ בישראל</t>
  </si>
  <si>
    <t>אנרגיקס כתב אופציה</t>
  </si>
  <si>
    <t>1135474</t>
  </si>
  <si>
    <t>דסק"ש אופ' 5</t>
  </si>
  <si>
    <t>6390306</t>
  </si>
  <si>
    <t>דסק"ש אופ' 6</t>
  </si>
  <si>
    <t>6390314</t>
  </si>
  <si>
    <t>מבני תעש  אפ 32</t>
  </si>
  <si>
    <t>2260461</t>
  </si>
  <si>
    <t>7. כתבי אופציה</t>
  </si>
  <si>
    <t>סה"כ אופציות</t>
  </si>
  <si>
    <t>מדדים כולל מניות</t>
  </si>
  <si>
    <t>₪ / מט"ח</t>
  </si>
  <si>
    <t>ריבית</t>
  </si>
  <si>
    <t>מטבע</t>
  </si>
  <si>
    <t>סחורות</t>
  </si>
  <si>
    <t>8. אופציות</t>
  </si>
  <si>
    <t>סה"כ חוזים עתידיים</t>
  </si>
  <si>
    <t>סה"כ ישראל:</t>
  </si>
  <si>
    <t>סה"כ חו"ל:</t>
  </si>
  <si>
    <t>FT NIKK225 12/16</t>
  </si>
  <si>
    <t>73024408</t>
  </si>
  <si>
    <t>S&amp;P 500 12/16</t>
  </si>
  <si>
    <t>73024556</t>
  </si>
  <si>
    <t>9. חוזים עתידיים</t>
  </si>
  <si>
    <t>נכס הבסיס</t>
  </si>
  <si>
    <t>סה"כ מוצרים מובנים</t>
  </si>
  <si>
    <t>קרן מובטחת</t>
  </si>
  <si>
    <t>קרן לא מובטחת</t>
  </si>
  <si>
    <t>מוצרים מאוגחים</t>
  </si>
  <si>
    <t>שכבת חוב (Tranch) בדירוג -AA ומעלה</t>
  </si>
  <si>
    <t>שכבת חוב (Tranch) בדירוג -BBB עד +A</t>
  </si>
  <si>
    <t>שכבת חוב (Tranch) בדירוג +BB ומטה</t>
  </si>
  <si>
    <t>שכבת הון (Equity Tranch)</t>
  </si>
  <si>
    <t>10. מוצרים מובנים</t>
  </si>
  <si>
    <t>תאריך</t>
  </si>
  <si>
    <t>חץ</t>
  </si>
  <si>
    <t>ערד</t>
  </si>
  <si>
    <t>ערד  סדרה 8796</t>
  </si>
  <si>
    <t>8287963</t>
  </si>
  <si>
    <t>01/11/2012</t>
  </si>
  <si>
    <t>ערד  סדרה 8797</t>
  </si>
  <si>
    <t>8287971</t>
  </si>
  <si>
    <t>02/12/2012</t>
  </si>
  <si>
    <t>ערד 2017 סדרה 8683</t>
  </si>
  <si>
    <t>8286833</t>
  </si>
  <si>
    <t>01/05/2002</t>
  </si>
  <si>
    <t>ערד 2017 סדרה 8719</t>
  </si>
  <si>
    <t>8287195</t>
  </si>
  <si>
    <t>01/06/2006</t>
  </si>
  <si>
    <t>ערד 2017 סדרה 8720</t>
  </si>
  <si>
    <t>8287203</t>
  </si>
  <si>
    <t>02/07/2006</t>
  </si>
  <si>
    <t>ערד 2017 סדרה 8721</t>
  </si>
  <si>
    <t>8287211</t>
  </si>
  <si>
    <t>01/08/2006</t>
  </si>
  <si>
    <t>ערד 2017 סדרה 8722</t>
  </si>
  <si>
    <t>8287229</t>
  </si>
  <si>
    <t>01/09/2006</t>
  </si>
  <si>
    <t>ערד 2017 סדרה 8723</t>
  </si>
  <si>
    <t>8287237</t>
  </si>
  <si>
    <t>03/10/2006</t>
  </si>
  <si>
    <t>ערד 2017 סדרה 8724</t>
  </si>
  <si>
    <t>8287245</t>
  </si>
  <si>
    <t>01/11/2006</t>
  </si>
  <si>
    <t>ערד 2017 סדרה 8725</t>
  </si>
  <si>
    <t>8287252</t>
  </si>
  <si>
    <t>01/12/2006</t>
  </si>
  <si>
    <t>ערד 2017 סדרה 8726</t>
  </si>
  <si>
    <t>8287260</t>
  </si>
  <si>
    <t>01/01/2007</t>
  </si>
  <si>
    <t>ערד 2017 סדרה 8727</t>
  </si>
  <si>
    <t>8287278</t>
  </si>
  <si>
    <t>01/02/2007</t>
  </si>
  <si>
    <t>ערד 2017 סדרה 8728</t>
  </si>
  <si>
    <t>8287286</t>
  </si>
  <si>
    <t>01/03/2007</t>
  </si>
  <si>
    <t>ערד 2017 סדרה 8729</t>
  </si>
  <si>
    <t>8287294</t>
  </si>
  <si>
    <t>01/04/2007</t>
  </si>
  <si>
    <t>ערד 2017 סדרה 8730</t>
  </si>
  <si>
    <t>8287302</t>
  </si>
  <si>
    <t>01/05/2007</t>
  </si>
  <si>
    <t>ערד 2017 סדרה 8731</t>
  </si>
  <si>
    <t>8287310</t>
  </si>
  <si>
    <t>31/05/2007</t>
  </si>
  <si>
    <t>ערד 2017 סדרה 8732</t>
  </si>
  <si>
    <t>8287328</t>
  </si>
  <si>
    <t>01/07/2007</t>
  </si>
  <si>
    <t>ערד 2017 סדרה 8733</t>
  </si>
  <si>
    <t>8287336</t>
  </si>
  <si>
    <t>01/08/2007</t>
  </si>
  <si>
    <t>ערד 2024 4.8%</t>
  </si>
  <si>
    <t>8287526</t>
  </si>
  <si>
    <t>01/03/2009</t>
  </si>
  <si>
    <t>ערד 2024 סדרה 8751</t>
  </si>
  <si>
    <t>8287518</t>
  </si>
  <si>
    <t>01/02/2009</t>
  </si>
  <si>
    <t>ערד 2024 סדרה 8757</t>
  </si>
  <si>
    <t>8287575</t>
  </si>
  <si>
    <t>02/08/2009</t>
  </si>
  <si>
    <t>ערד 7872</t>
  </si>
  <si>
    <t>8287872</t>
  </si>
  <si>
    <t>01/02/2012</t>
  </si>
  <si>
    <t>ערד 7898</t>
  </si>
  <si>
    <t>8287898</t>
  </si>
  <si>
    <t>01/04/2012</t>
  </si>
  <si>
    <t>ערד 8676</t>
  </si>
  <si>
    <t>8286767</t>
  </si>
  <si>
    <t>30/09/2001</t>
  </si>
  <si>
    <t>ערד 8677</t>
  </si>
  <si>
    <t>8286775</t>
  </si>
  <si>
    <t>01/11/2001</t>
  </si>
  <si>
    <t>ערד 8678</t>
  </si>
  <si>
    <t>8286783</t>
  </si>
  <si>
    <t>02/12/2001</t>
  </si>
  <si>
    <t>ערד 8679</t>
  </si>
  <si>
    <t>8286791</t>
  </si>
  <si>
    <t>01/01/2002</t>
  </si>
  <si>
    <t>ערד 8680</t>
  </si>
  <si>
    <t>8286809</t>
  </si>
  <si>
    <t>31/01/2002</t>
  </si>
  <si>
    <t>ערד 8681</t>
  </si>
  <si>
    <t>8286817</t>
  </si>
  <si>
    <t>01/03/2002</t>
  </si>
  <si>
    <t>ערד 8682</t>
  </si>
  <si>
    <t>8286825</t>
  </si>
  <si>
    <t>01/04/2002</t>
  </si>
  <si>
    <t>ערד 8683</t>
  </si>
  <si>
    <t>82868357</t>
  </si>
  <si>
    <t>ערד 8684</t>
  </si>
  <si>
    <t>8286841</t>
  </si>
  <si>
    <t>02/06/2002</t>
  </si>
  <si>
    <t>ערד 8685</t>
  </si>
  <si>
    <t>8286858</t>
  </si>
  <si>
    <t>01/07/2002</t>
  </si>
  <si>
    <t>ערד 8686</t>
  </si>
  <si>
    <t>8286866</t>
  </si>
  <si>
    <t>01/08/2002</t>
  </si>
  <si>
    <t>ערד 8687</t>
  </si>
  <si>
    <t>8286874</t>
  </si>
  <si>
    <t>01/09/2002</t>
  </si>
  <si>
    <t>ערד 8688</t>
  </si>
  <si>
    <t>8286882</t>
  </si>
  <si>
    <t>01/10/2002</t>
  </si>
  <si>
    <t>ערד 8689</t>
  </si>
  <si>
    <t>8286890</t>
  </si>
  <si>
    <t>31/10/2002</t>
  </si>
  <si>
    <t>ערד 8690</t>
  </si>
  <si>
    <t>8286908</t>
  </si>
  <si>
    <t>01/12/2002</t>
  </si>
  <si>
    <t>ערד 8691</t>
  </si>
  <si>
    <t>8286916</t>
  </si>
  <si>
    <t>01/01/2003</t>
  </si>
  <si>
    <t>ערד 8692</t>
  </si>
  <si>
    <t>8286924</t>
  </si>
  <si>
    <t>02/02/2003</t>
  </si>
  <si>
    <t>ערד 8693</t>
  </si>
  <si>
    <t>8286932</t>
  </si>
  <si>
    <t>02/03/2003</t>
  </si>
  <si>
    <t>ערד 8694</t>
  </si>
  <si>
    <t>8286940</t>
  </si>
  <si>
    <t>01/04/2003</t>
  </si>
  <si>
    <t>ערד 8695</t>
  </si>
  <si>
    <t>8286957</t>
  </si>
  <si>
    <t>02/05/2003</t>
  </si>
  <si>
    <t>ערד 8696</t>
  </si>
  <si>
    <t>8286965</t>
  </si>
  <si>
    <t>01/06/2003</t>
  </si>
  <si>
    <t>ערד 8697</t>
  </si>
  <si>
    <t>8286973</t>
  </si>
  <si>
    <t>01/07/2003</t>
  </si>
  <si>
    <t>ערד 8698</t>
  </si>
  <si>
    <t>8286981</t>
  </si>
  <si>
    <t>01/08/2003</t>
  </si>
  <si>
    <t>ערד 8701</t>
  </si>
  <si>
    <t>8287013</t>
  </si>
  <si>
    <t>02/11/2003</t>
  </si>
  <si>
    <t>ערד 8702</t>
  </si>
  <si>
    <t>8287021</t>
  </si>
  <si>
    <t>01/12/2003</t>
  </si>
  <si>
    <t>ערד 8749</t>
  </si>
  <si>
    <t>8287849</t>
  </si>
  <si>
    <t>01/11/2011</t>
  </si>
  <si>
    <t>ערד 8769</t>
  </si>
  <si>
    <t>8287690</t>
  </si>
  <si>
    <t>01/08/2010</t>
  </si>
  <si>
    <t>ערד 8770</t>
  </si>
  <si>
    <t>8287708</t>
  </si>
  <si>
    <t>01/09/2010</t>
  </si>
  <si>
    <t>ערד 8771</t>
  </si>
  <si>
    <t>8287716</t>
  </si>
  <si>
    <t>01/10/2010</t>
  </si>
  <si>
    <t>ערד 8772</t>
  </si>
  <si>
    <t>8287724</t>
  </si>
  <si>
    <t>01/11/2010</t>
  </si>
  <si>
    <t>ערד 8788</t>
  </si>
  <si>
    <t>8287880</t>
  </si>
  <si>
    <t>01/03/2012</t>
  </si>
  <si>
    <t>ערד 8790</t>
  </si>
  <si>
    <t>8287906</t>
  </si>
  <si>
    <t>01/05/2012</t>
  </si>
  <si>
    <t>ערד 8792</t>
  </si>
  <si>
    <t>8287922</t>
  </si>
  <si>
    <t>01/07/2012</t>
  </si>
  <si>
    <t>ערד סד' 8763</t>
  </si>
  <si>
    <t>8287633</t>
  </si>
  <si>
    <t>01/02/2010</t>
  </si>
  <si>
    <t>ערד סד' 8766</t>
  </si>
  <si>
    <t>8287666</t>
  </si>
  <si>
    <t>02/05/2010</t>
  </si>
  <si>
    <t>ערד סדרה 7955</t>
  </si>
  <si>
    <t>8287955</t>
  </si>
  <si>
    <t>02/10/2012</t>
  </si>
  <si>
    <t>ערד סדרה 8735 2022</t>
  </si>
  <si>
    <t>8287351</t>
  </si>
  <si>
    <t>01/10/2007</t>
  </si>
  <si>
    <t>ערד סדרה 8736 2022</t>
  </si>
  <si>
    <t>8287369</t>
  </si>
  <si>
    <t>01/11/2007</t>
  </si>
  <si>
    <t>ערד סדרה 8737 2022</t>
  </si>
  <si>
    <t>8287377</t>
  </si>
  <si>
    <t>02/12/2007</t>
  </si>
  <si>
    <t>ערד סדרה 8738 2023</t>
  </si>
  <si>
    <t>8287385</t>
  </si>
  <si>
    <t>01/01/2008</t>
  </si>
  <si>
    <t>ערד סדרה 8739 2023</t>
  </si>
  <si>
    <t>8287393</t>
  </si>
  <si>
    <t>01/02/2008</t>
  </si>
  <si>
    <t>ערד סדרה 8740 2023</t>
  </si>
  <si>
    <t>8287401</t>
  </si>
  <si>
    <t>02/03/2008</t>
  </si>
  <si>
    <t>ערד סדרה 8741 2023</t>
  </si>
  <si>
    <t>8287419</t>
  </si>
  <si>
    <t>01/04/2008</t>
  </si>
  <si>
    <t>ערד סדרה 8742 2023</t>
  </si>
  <si>
    <t>8287427</t>
  </si>
  <si>
    <t>01/05/2008</t>
  </si>
  <si>
    <t>ערד סדרה 8743 2023</t>
  </si>
  <si>
    <t>8287435</t>
  </si>
  <si>
    <t>01/06/2008</t>
  </si>
  <si>
    <t>ערד סדרה 8744 2023</t>
  </si>
  <si>
    <t>8287443</t>
  </si>
  <si>
    <t>01/07/2008</t>
  </si>
  <si>
    <t>ערד סדרה 8745 2023</t>
  </si>
  <si>
    <t>8287450</t>
  </si>
  <si>
    <t>01/08/2008</t>
  </si>
  <si>
    <t>ערד סדרה 8746 2023</t>
  </si>
  <si>
    <t>8287468</t>
  </si>
  <si>
    <t>01/09/2008</t>
  </si>
  <si>
    <t>ערד סדרה 8786 4.8%</t>
  </si>
  <si>
    <t>8287864</t>
  </si>
  <si>
    <t>01/01/2012</t>
  </si>
  <si>
    <t>ערד סדרה 8794</t>
  </si>
  <si>
    <t>82887944</t>
  </si>
  <si>
    <t>02/09/2012</t>
  </si>
  <si>
    <t>ערד סדרה 8801</t>
  </si>
  <si>
    <t>8288011</t>
  </si>
  <si>
    <t>02/04/2013</t>
  </si>
  <si>
    <t>ערד סיד' 8775</t>
  </si>
  <si>
    <t>8287757</t>
  </si>
  <si>
    <t>01/02/2011</t>
  </si>
  <si>
    <t>ערד סידרה 8755</t>
  </si>
  <si>
    <t>8287559</t>
  </si>
  <si>
    <t>01/06/2009</t>
  </si>
  <si>
    <t>ערד סידרה 8756</t>
  </si>
  <si>
    <t>8287567</t>
  </si>
  <si>
    <t>01/07/2009</t>
  </si>
  <si>
    <t>ערד סידרה 8758</t>
  </si>
  <si>
    <t>8287583</t>
  </si>
  <si>
    <t>01/09/2009</t>
  </si>
  <si>
    <t>ערד סידרה 8759</t>
  </si>
  <si>
    <t>8287591</t>
  </si>
  <si>
    <t>01/10/2009</t>
  </si>
  <si>
    <t>ערד סידרה 8760</t>
  </si>
  <si>
    <t>8287609</t>
  </si>
  <si>
    <t>01/11/2009</t>
  </si>
  <si>
    <t>ערד סידרה 8761</t>
  </si>
  <si>
    <t>8287617</t>
  </si>
  <si>
    <t>01/12/2009</t>
  </si>
  <si>
    <t>ערד סידרה 8762</t>
  </si>
  <si>
    <t>8287625</t>
  </si>
  <si>
    <t>01/01/2010</t>
  </si>
  <si>
    <t>ערד סידרה 8764</t>
  </si>
  <si>
    <t>8287641</t>
  </si>
  <si>
    <t>01/03/2010</t>
  </si>
  <si>
    <t>ערד סידרה 8765</t>
  </si>
  <si>
    <t>8287658</t>
  </si>
  <si>
    <t>01/04/2010</t>
  </si>
  <si>
    <t>ערד סידרה 8768</t>
  </si>
  <si>
    <t>8287682</t>
  </si>
  <si>
    <t>01/07/2010</t>
  </si>
  <si>
    <t>ערד סידרה 8770</t>
  </si>
  <si>
    <t>8287807</t>
  </si>
  <si>
    <t>01/07/2011</t>
  </si>
  <si>
    <t>ערד סידרה 8773</t>
  </si>
  <si>
    <t>8287732</t>
  </si>
  <si>
    <t>01/12/2010</t>
  </si>
  <si>
    <t>ערד סידרה 8774</t>
  </si>
  <si>
    <t>8287740</t>
  </si>
  <si>
    <t>02/01/2011</t>
  </si>
  <si>
    <t>ערד סידרה 8776</t>
  </si>
  <si>
    <t>8287765</t>
  </si>
  <si>
    <t>01/03/2011</t>
  </si>
  <si>
    <t>ערד סידרה 8777</t>
  </si>
  <si>
    <t>8287773</t>
  </si>
  <si>
    <t>01/04/2011</t>
  </si>
  <si>
    <t>ערד סידרה 8778</t>
  </si>
  <si>
    <t>8287781</t>
  </si>
  <si>
    <t>01/05/2011</t>
  </si>
  <si>
    <t>ערד סידרה 8781</t>
  </si>
  <si>
    <t>8287815</t>
  </si>
  <si>
    <t>01/08/2011</t>
  </si>
  <si>
    <t>ערד סידרה 8793</t>
  </si>
  <si>
    <t>8287930</t>
  </si>
  <si>
    <t>01/08/2012</t>
  </si>
  <si>
    <t>ערד סידרה 8798</t>
  </si>
  <si>
    <t>8287989</t>
  </si>
  <si>
    <t>01/01/2013</t>
  </si>
  <si>
    <t>ערד סידרה 8799</t>
  </si>
  <si>
    <t>8287997</t>
  </si>
  <si>
    <t>01/02/2013</t>
  </si>
  <si>
    <t>ערד סידרה 8800</t>
  </si>
  <si>
    <t>8288003</t>
  </si>
  <si>
    <t>01/03/2013</t>
  </si>
  <si>
    <t>ערד סידרה 8802</t>
  </si>
  <si>
    <t>8288029</t>
  </si>
  <si>
    <t>01/05/2013</t>
  </si>
  <si>
    <t>ערד סידרה 8803</t>
  </si>
  <si>
    <t>8288037</t>
  </si>
  <si>
    <t>02/06/2013</t>
  </si>
  <si>
    <t>ערד סידרה 8804</t>
  </si>
  <si>
    <t>8288045</t>
  </si>
  <si>
    <t>01/07/2013</t>
  </si>
  <si>
    <t>ערד סידרה 8805</t>
  </si>
  <si>
    <t>8288052</t>
  </si>
  <si>
    <t>01/08/2013</t>
  </si>
  <si>
    <t>ערד סידרה 8806</t>
  </si>
  <si>
    <t>8288060</t>
  </si>
  <si>
    <t>01/09/2013</t>
  </si>
  <si>
    <t>ערד סידרה 8807</t>
  </si>
  <si>
    <t>8288078</t>
  </si>
  <si>
    <t>01/10/2013</t>
  </si>
  <si>
    <t>ערד סידרה 8809</t>
  </si>
  <si>
    <t>8288094</t>
  </si>
  <si>
    <t>01/12/2013</t>
  </si>
  <si>
    <t>ערד סידרה 8810</t>
  </si>
  <si>
    <t>8288102</t>
  </si>
  <si>
    <t>01/01/2014</t>
  </si>
  <si>
    <t>ערד סידרה 8812</t>
  </si>
  <si>
    <t>8288128</t>
  </si>
  <si>
    <t>02/03/2014</t>
  </si>
  <si>
    <t>ערד סידרה 8813</t>
  </si>
  <si>
    <t>8288136</t>
  </si>
  <si>
    <t>01/04/2014</t>
  </si>
  <si>
    <t>ערד סידרה 8814</t>
  </si>
  <si>
    <t>8288144</t>
  </si>
  <si>
    <t>01/05/2014</t>
  </si>
  <si>
    <t>ערד סידרה 8815</t>
  </si>
  <si>
    <t>8288151</t>
  </si>
  <si>
    <t>01/06/2014</t>
  </si>
  <si>
    <t>ערד סידרה 8816</t>
  </si>
  <si>
    <t>8288169</t>
  </si>
  <si>
    <t>01/07/2014</t>
  </si>
  <si>
    <t>ערד סידרה 8818</t>
  </si>
  <si>
    <t>8288185</t>
  </si>
  <si>
    <t>01/09/2014</t>
  </si>
  <si>
    <t>ערד סידרה 8819</t>
  </si>
  <si>
    <t>8288193</t>
  </si>
  <si>
    <t>01/10/2014</t>
  </si>
  <si>
    <t>ערד סידרה 8820</t>
  </si>
  <si>
    <t>8288201</t>
  </si>
  <si>
    <t>02/11/2014</t>
  </si>
  <si>
    <t>ערד סידרה 8821</t>
  </si>
  <si>
    <t>8288219</t>
  </si>
  <si>
    <t>01/12/2014</t>
  </si>
  <si>
    <t>ערד סידרה 8822</t>
  </si>
  <si>
    <t>8288227</t>
  </si>
  <si>
    <t>01/01/2015</t>
  </si>
  <si>
    <t>ערד סידרה 8823</t>
  </si>
  <si>
    <t>8288235</t>
  </si>
  <si>
    <t>01/02/2015</t>
  </si>
  <si>
    <t>ערד סידרה 8824</t>
  </si>
  <si>
    <t>8288243</t>
  </si>
  <si>
    <t>01/03/2015</t>
  </si>
  <si>
    <t>ערד סידרה 8825</t>
  </si>
  <si>
    <t>8288250</t>
  </si>
  <si>
    <t>01/04/2015</t>
  </si>
  <si>
    <t>ערד סידרה 8826</t>
  </si>
  <si>
    <t>8288268</t>
  </si>
  <si>
    <t>01/05/2015</t>
  </si>
  <si>
    <t>ערד סידרה 8827</t>
  </si>
  <si>
    <t>8288276</t>
  </si>
  <si>
    <t>01/06/2015</t>
  </si>
  <si>
    <t>ערד סידרה 8828</t>
  </si>
  <si>
    <t>8288284</t>
  </si>
  <si>
    <t>01/07/2015</t>
  </si>
  <si>
    <t>ערד סידרה 8829</t>
  </si>
  <si>
    <t>8288292</t>
  </si>
  <si>
    <t>02/08/2015</t>
  </si>
  <si>
    <t>ערד סידרה 8830</t>
  </si>
  <si>
    <t>8288300</t>
  </si>
  <si>
    <t>01/09/2015</t>
  </si>
  <si>
    <t>ערד סידרה 8831</t>
  </si>
  <si>
    <t>8288318</t>
  </si>
  <si>
    <t>01/10/2015</t>
  </si>
  <si>
    <t>ערד סידרה 8832</t>
  </si>
  <si>
    <t>8288326</t>
  </si>
  <si>
    <t>01/11/2015</t>
  </si>
  <si>
    <t>ערד סידרה 8833</t>
  </si>
  <si>
    <t>8288334</t>
  </si>
  <si>
    <t>01/12/2015</t>
  </si>
  <si>
    <t>ערד סידרה 8834</t>
  </si>
  <si>
    <t>8288342</t>
  </si>
  <si>
    <t>01/01/2016</t>
  </si>
  <si>
    <t>ערד סידרה 8836</t>
  </si>
  <si>
    <t>8288367</t>
  </si>
  <si>
    <t>01/03/2016</t>
  </si>
  <si>
    <t>ערד סידרה 8837</t>
  </si>
  <si>
    <t>8288375</t>
  </si>
  <si>
    <t>01/04/2016</t>
  </si>
  <si>
    <t>ערד סידרה 8838</t>
  </si>
  <si>
    <t>8288383</t>
  </si>
  <si>
    <t>01/05/2016</t>
  </si>
  <si>
    <t>ערד סידרה 8839</t>
  </si>
  <si>
    <t>8288391</t>
  </si>
  <si>
    <t>01/06/2016</t>
  </si>
  <si>
    <t>ערד סידרה 8840</t>
  </si>
  <si>
    <t>8288409</t>
  </si>
  <si>
    <t>01/07/2016</t>
  </si>
  <si>
    <t>ערד סידרה 8841</t>
  </si>
  <si>
    <t>8288417</t>
  </si>
  <si>
    <t>01/08/2016</t>
  </si>
  <si>
    <t>ערד סידרה 8842</t>
  </si>
  <si>
    <t>8288425</t>
  </si>
  <si>
    <t>01/09/2016</t>
  </si>
  <si>
    <t>ערד8699</t>
  </si>
  <si>
    <t>8286999</t>
  </si>
  <si>
    <t>01/09/2003</t>
  </si>
  <si>
    <t>ערד8700</t>
  </si>
  <si>
    <t>8287005</t>
  </si>
  <si>
    <t>01/10/2003</t>
  </si>
  <si>
    <t>מירון</t>
  </si>
  <si>
    <t>פקדונות חשכל</t>
  </si>
  <si>
    <t>אג"ח לא סחיר שהנפיקו ממשלות זרות בחו"ל</t>
  </si>
  <si>
    <t>צמוד מדד</t>
  </si>
  <si>
    <t>לא צמוד</t>
  </si>
  <si>
    <t>צמודות למט"ח</t>
  </si>
  <si>
    <t>תעודות חוב מסחריות של חברות ישראליות</t>
  </si>
  <si>
    <t>תעודות חוב מסחריות של חברות זרות</t>
  </si>
  <si>
    <t>ספק המידע</t>
  </si>
  <si>
    <t>סה"כ אג"ח קונצרני</t>
  </si>
  <si>
    <t>צמודות מדד</t>
  </si>
  <si>
    <t>לאומי כתב התחייבות</t>
  </si>
  <si>
    <t>6402119</t>
  </si>
  <si>
    <t>20/08/2003</t>
  </si>
  <si>
    <t>מניב ראשון אג"ח</t>
  </si>
  <si>
    <t>1092477</t>
  </si>
  <si>
    <t>05/12/2004</t>
  </si>
  <si>
    <t>עזריאלי אג1</t>
  </si>
  <si>
    <t>1103159</t>
  </si>
  <si>
    <t>20/03/2007</t>
  </si>
  <si>
    <t>פועלים שטר הון</t>
  </si>
  <si>
    <t>662636</t>
  </si>
  <si>
    <t>31/12/2002</t>
  </si>
  <si>
    <t>אריסון ל"ס 4.9%</t>
  </si>
  <si>
    <t>1102797</t>
  </si>
  <si>
    <t>07/03/2007</t>
  </si>
  <si>
    <t>דור גז החדשה</t>
  </si>
  <si>
    <t>1093491</t>
  </si>
  <si>
    <t>26/05/2005</t>
  </si>
  <si>
    <t>דיביאס (YES) אגח א</t>
  </si>
  <si>
    <t>1106988</t>
  </si>
  <si>
    <t>02/08/2007</t>
  </si>
  <si>
    <t>נתיבי גז א'</t>
  </si>
  <si>
    <t>1103084</t>
  </si>
  <si>
    <t>02/01/2007</t>
  </si>
  <si>
    <t>אילת חברה למימון</t>
  </si>
  <si>
    <t>1099449</t>
  </si>
  <si>
    <t>07/09/2006</t>
  </si>
  <si>
    <t>דיסקונט ש"ה</t>
  </si>
  <si>
    <t>6391189</t>
  </si>
  <si>
    <t>26/06/2002</t>
  </si>
  <si>
    <t>וי.אי.די לא סחיר</t>
  </si>
  <si>
    <t>1087683</t>
  </si>
  <si>
    <t>22/04/2003</t>
  </si>
  <si>
    <t>חשמל 2022</t>
  </si>
  <si>
    <t>6000129</t>
  </si>
  <si>
    <t>18/01/2011</t>
  </si>
  <si>
    <t>פועלים כ. התחיבות</t>
  </si>
  <si>
    <t>6620215</t>
  </si>
  <si>
    <t>01/02/2004</t>
  </si>
  <si>
    <t>פועלים ש"ה סדרה ג</t>
  </si>
  <si>
    <t>6620280</t>
  </si>
  <si>
    <t>פתאל אג"ח א'</t>
  </si>
  <si>
    <t>1132208</t>
  </si>
  <si>
    <t>תירות</t>
  </si>
  <si>
    <t>22/04/2014</t>
  </si>
  <si>
    <t>דור אלון אנרגיה</t>
  </si>
  <si>
    <t>1091578</t>
  </si>
  <si>
    <t>20/10/2004</t>
  </si>
  <si>
    <t>דרך ארץ - חוב נחות</t>
  </si>
  <si>
    <t>901501007</t>
  </si>
  <si>
    <t>27/06/2007</t>
  </si>
  <si>
    <t>אס.פי.סי אל-עד 3</t>
  </si>
  <si>
    <t>1093939</t>
  </si>
  <si>
    <t>07/07/2005</t>
  </si>
  <si>
    <t>דואר ישראל אג"ח א'</t>
  </si>
  <si>
    <t>1119049</t>
  </si>
  <si>
    <t>28/03/2010</t>
  </si>
  <si>
    <t>אלון חב' הדלק סד' א'</t>
  </si>
  <si>
    <t>1101567</t>
  </si>
  <si>
    <t>D</t>
  </si>
  <si>
    <t>22/01/2007</t>
  </si>
  <si>
    <t>אגרקסקו אג"ח 1 ל"ס</t>
  </si>
  <si>
    <t>1109180</t>
  </si>
  <si>
    <t>27/12/2007</t>
  </si>
  <si>
    <t>אגרקסקו אגח א חש 4/12</t>
  </si>
  <si>
    <t>1126770</t>
  </si>
  <si>
    <t>01/01/1900</t>
  </si>
  <si>
    <t>אולימפיה אג3</t>
  </si>
  <si>
    <t>1790062</t>
  </si>
  <si>
    <t>26/05/2007</t>
  </si>
  <si>
    <t>אמפל אמריקן אגח 1 ל"ס</t>
  </si>
  <si>
    <t>1100833</t>
  </si>
  <si>
    <t>אמפל אמריקן אגח 2 ל"ס</t>
  </si>
  <si>
    <t>1110378</t>
  </si>
  <si>
    <t>אמפל אמריקן אגח ב חש 1/12</t>
  </si>
  <si>
    <t>1125624</t>
  </si>
  <si>
    <t>אמפל אמריקן אגח ב חש 1/13</t>
  </si>
  <si>
    <t>1127679</t>
  </si>
  <si>
    <t>אמפל אמריקן אגח ב חש 1/14</t>
  </si>
  <si>
    <t>1131184</t>
  </si>
  <si>
    <t>אמפל אמריקן אגח ב חש 2/15</t>
  </si>
  <si>
    <t>1134394</t>
  </si>
  <si>
    <t>דוראה אג2</t>
  </si>
  <si>
    <t>3720075</t>
  </si>
  <si>
    <t>17/05/2006</t>
  </si>
  <si>
    <t>חבס אג4</t>
  </si>
  <si>
    <t>4150124</t>
  </si>
  <si>
    <t>03/08/2010</t>
  </si>
  <si>
    <t>חפציבה חופים אג1</t>
  </si>
  <si>
    <t>1095942</t>
  </si>
  <si>
    <t>23/02/2006</t>
  </si>
  <si>
    <t>חפציבה חופים בפיגור</t>
  </si>
  <si>
    <t>1113562</t>
  </si>
  <si>
    <t>סקיילקס אג"ח י"ג</t>
  </si>
  <si>
    <t>1134709</t>
  </si>
  <si>
    <t>03/03/2015</t>
  </si>
  <si>
    <t>ביטוח ישיר אגח י"א</t>
  </si>
  <si>
    <t>1138825</t>
  </si>
  <si>
    <t>21/07/2016</t>
  </si>
  <si>
    <t>נתיבים אגרות חוב בעמ</t>
  </si>
  <si>
    <t>1090281</t>
  </si>
  <si>
    <t>11/05/2004</t>
  </si>
  <si>
    <t>תמר בונד 2020</t>
  </si>
  <si>
    <t>1132166</t>
  </si>
  <si>
    <t>19/05/2014</t>
  </si>
  <si>
    <t>תמר בונד 2023</t>
  </si>
  <si>
    <t>1132174</t>
  </si>
  <si>
    <t>אורמת טכנולוגי אגח 2</t>
  </si>
  <si>
    <t>1139161</t>
  </si>
  <si>
    <t>13/09/2016</t>
  </si>
  <si>
    <t>אורמת טכנולוגי אגח 3</t>
  </si>
  <si>
    <t>1139179</t>
  </si>
  <si>
    <t>אג"ח קונצרני של חברות ישראליות</t>
  </si>
  <si>
    <t>אג"ח קונצרני של חברות זרות</t>
  </si>
  <si>
    <t>בישראל</t>
  </si>
  <si>
    <t>גול פרטנרס</t>
  </si>
  <si>
    <t>4093043</t>
  </si>
  <si>
    <t>חברות ישראליות בחו"ל</t>
  </si>
  <si>
    <t>חברות זרות בחו"ל</t>
  </si>
  <si>
    <t>סה"כ קרנות השקעה</t>
  </si>
  <si>
    <t>סה"כ קרנות השקעה בישראל</t>
  </si>
  <si>
    <t>קרנות הון סיכון</t>
  </si>
  <si>
    <t>ISRAEL SECONDARY FUND II</t>
  </si>
  <si>
    <t>100250091</t>
  </si>
  <si>
    <t>24/02/2016</t>
  </si>
  <si>
    <t>STAGE ONE II</t>
  </si>
  <si>
    <t>100250059</t>
  </si>
  <si>
    <t>21/07/2015</t>
  </si>
  <si>
    <t>VINTAGE INVESTMENT 7</t>
  </si>
  <si>
    <t>400036</t>
  </si>
  <si>
    <t>27/08/2014</t>
  </si>
  <si>
    <t>קרן גלילות 2</t>
  </si>
  <si>
    <t>100250026</t>
  </si>
  <si>
    <t>21/05/2015</t>
  </si>
  <si>
    <t>קרנות גידור</t>
  </si>
  <si>
    <t>קרנות נדל"ן</t>
  </si>
  <si>
    <t>נווה אילן</t>
  </si>
  <si>
    <t>602880775</t>
  </si>
  <si>
    <t>11/03/2015</t>
  </si>
  <si>
    <t>קרן פייר 1</t>
  </si>
  <si>
    <t>98409451</t>
  </si>
  <si>
    <t>07/12/2009</t>
  </si>
  <si>
    <t>קרן ריאליטי 2</t>
  </si>
  <si>
    <t>60299047</t>
  </si>
  <si>
    <t>16/04/2012</t>
  </si>
  <si>
    <t>קרנות השקעה אחרות</t>
  </si>
  <si>
    <t>AMI opportunities - A L.P. fund</t>
  </si>
  <si>
    <t>100250083</t>
  </si>
  <si>
    <t>16/12/2015</t>
  </si>
  <si>
    <t>כביש 431</t>
  </si>
  <si>
    <t>200326981</t>
  </si>
  <si>
    <t>12/06/2011</t>
  </si>
  <si>
    <t>קרן אלפא</t>
  </si>
  <si>
    <t>30000251</t>
  </si>
  <si>
    <t>קרן ברוש קפיטל</t>
  </si>
  <si>
    <t>310025003</t>
  </si>
  <si>
    <t>27/07/2014</t>
  </si>
  <si>
    <t>קרן הליוס</t>
  </si>
  <si>
    <t>310025002</t>
  </si>
  <si>
    <t>30/04/2014</t>
  </si>
  <si>
    <t>קרן מרקסטון</t>
  </si>
  <si>
    <t>98408883</t>
  </si>
  <si>
    <t>01/12/2004</t>
  </si>
  <si>
    <t>קרן פונטיפקס 4</t>
  </si>
  <si>
    <t>100250075</t>
  </si>
  <si>
    <t>21/10/2015</t>
  </si>
  <si>
    <t>קרן פי מי - 5</t>
  </si>
  <si>
    <t>603054483</t>
  </si>
  <si>
    <t>04/09/2012</t>
  </si>
  <si>
    <t>קרן פימי 6</t>
  </si>
  <si>
    <t>100260025</t>
  </si>
  <si>
    <t>קרן פנינסולה</t>
  </si>
  <si>
    <t>100260033</t>
  </si>
  <si>
    <t>29/08/2016</t>
  </si>
  <si>
    <t>קרן קדמה</t>
  </si>
  <si>
    <t>100250034</t>
  </si>
  <si>
    <t>26/05/2015</t>
  </si>
  <si>
    <t>קרן קוגיטו קפיטל</t>
  </si>
  <si>
    <t>100260017</t>
  </si>
  <si>
    <t>20/07/2016</t>
  </si>
  <si>
    <t>סה"כ קרנות השקעה בחו"ל</t>
  </si>
  <si>
    <t>PI SPC emerging markets macro fund</t>
  </si>
  <si>
    <t>KYG710401368</t>
  </si>
  <si>
    <t>03/05/2012</t>
  </si>
  <si>
    <t>ALTO FUND II</t>
  </si>
  <si>
    <t>100250018</t>
  </si>
  <si>
    <t>29/09/2014</t>
  </si>
  <si>
    <t>MMZ PROPERTIES DEN BOSCH ADAM ONE B.V</t>
  </si>
  <si>
    <t>100250042</t>
  </si>
  <si>
    <t>29/06/2015</t>
  </si>
  <si>
    <t>NORTHSTAR ACI PARTNER LLC</t>
  </si>
  <si>
    <t>100250067</t>
  </si>
  <si>
    <t>21/09/2015</t>
  </si>
  <si>
    <t>5. קרנות השקעה</t>
  </si>
  <si>
    <t>סה"כ כתבי אופציה בישראל:</t>
  </si>
  <si>
    <t>סה"כ כתבי אופציה בחו"ל</t>
  </si>
  <si>
    <t>6. כתבי אופציה</t>
  </si>
  <si>
    <t>סה"כ אופציות בישראל:</t>
  </si>
  <si>
    <t>מט"ח / מט"ח</t>
  </si>
  <si>
    <t>סה"כ אופציות בחו"ל:</t>
  </si>
  <si>
    <t>7. אופציות</t>
  </si>
  <si>
    <t>סה"כ חוזים עתידיים בישראל</t>
  </si>
  <si>
    <t>FW דולר שקל 06.10.16</t>
  </si>
  <si>
    <t>12/09/2016</t>
  </si>
  <si>
    <t>15/09/2016</t>
  </si>
  <si>
    <t>20/09/2016</t>
  </si>
  <si>
    <t>17/08/2016</t>
  </si>
  <si>
    <t>03/08/2016</t>
  </si>
  <si>
    <t>FW יורו שקל 06.10.16</t>
  </si>
  <si>
    <t>סה"כ חוזים עתידיים בחו"ל:</t>
  </si>
  <si>
    <t>פקדון מרווח בטחון</t>
  </si>
  <si>
    <t>8. חוזים עתידיים</t>
  </si>
  <si>
    <t>אפריל נדל"ן ב'</t>
  </si>
  <si>
    <t>1127273</t>
  </si>
  <si>
    <t>אג"ח קונצרני</t>
  </si>
  <si>
    <t>05/12/2012</t>
  </si>
  <si>
    <t>9. מוצרים מובנים</t>
  </si>
  <si>
    <t>סה"כ הלוואות</t>
  </si>
  <si>
    <t>סה"כ הלוואות בישראל</t>
  </si>
  <si>
    <t>סה"כ כנגד חסכון עמיתים/מובטחים</t>
  </si>
  <si>
    <t>הלוואות פיסגה</t>
  </si>
  <si>
    <t>לא</t>
  </si>
  <si>
    <t>300008000</t>
  </si>
  <si>
    <t>הלוואות פיגורים פיסגה</t>
  </si>
  <si>
    <t>300008109</t>
  </si>
  <si>
    <t>סה"כ מובטחות במשכנתא או תיקי משכנתאות</t>
  </si>
  <si>
    <t>הלוואת משכנתא 1</t>
  </si>
  <si>
    <t>89898910</t>
  </si>
  <si>
    <t>סה"כ מובטחות בערבות בנקאית</t>
  </si>
  <si>
    <t>סה"כ מובטחות בבטחונות אחרים</t>
  </si>
  <si>
    <t>סה"כ מובטחות בשיעבוד כלי רכב</t>
  </si>
  <si>
    <t>הלוואה ב</t>
  </si>
  <si>
    <t>8887123</t>
  </si>
  <si>
    <t>הלוואת מפרם</t>
  </si>
  <si>
    <t>9088915</t>
  </si>
  <si>
    <t>הלוואת מפרם - פיסגה</t>
  </si>
  <si>
    <t>9088865</t>
  </si>
  <si>
    <t>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</si>
  <si>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</si>
  <si>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</si>
  <si>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</si>
  <si>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</si>
  <si>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</si>
  <si>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ד. הלוואות:</t>
  </si>
  <si>
    <t>קונסורציום כן/לא</t>
  </si>
  <si>
    <t>שיעור ריבית ממוצע</t>
  </si>
  <si>
    <t>סה"כ  פקדונות מעל 3 חודשים</t>
  </si>
  <si>
    <t>צמוד למדד</t>
  </si>
  <si>
    <t>בנק טפחות 5.5%</t>
  </si>
  <si>
    <t>20 - 6683171</t>
  </si>
  <si>
    <t>לאומי למשכנתאות חלופ</t>
  </si>
  <si>
    <t>10 - 6021646</t>
  </si>
  <si>
    <t>10</t>
  </si>
  <si>
    <t>פקדון משכן 5.5%</t>
  </si>
  <si>
    <t>12 - 6477343</t>
  </si>
  <si>
    <t>הבינלאומי 6.2%</t>
  </si>
  <si>
    <t>31 - 7341878</t>
  </si>
  <si>
    <t>נקוב במט"ח</t>
  </si>
  <si>
    <t>צמוד למט"ח</t>
  </si>
  <si>
    <t>בחו"ל</t>
  </si>
  <si>
    <t>ה. פקדונות מעל 3 חודשים:</t>
  </si>
  <si>
    <t>תנאי ושיעור ריבית</t>
  </si>
  <si>
    <t>תאריך שערוך אחרון</t>
  </si>
  <si>
    <t>אופי הנכס</t>
  </si>
  <si>
    <t>שעור תשואה במהלך התקופה</t>
  </si>
  <si>
    <t>סה"כ מקרקעין</t>
  </si>
  <si>
    <t>סה"כ מקרקעין בישראל:</t>
  </si>
  <si>
    <t>מניב</t>
  </si>
  <si>
    <t>הרחבה נכס מניב 2</t>
  </si>
  <si>
    <t>15/02/2016</t>
  </si>
  <si>
    <t>מקבץ דיור (השכרת יחידות דיור לזכאי משרד השיכון )</t>
  </si>
  <si>
    <t>נכס מניב 1</t>
  </si>
  <si>
    <t>נכס מניב 2</t>
  </si>
  <si>
    <t>לא מניב</t>
  </si>
  <si>
    <t>סה"כ מקרקעין בחו"ל:</t>
  </si>
  <si>
    <t>ו. זכויות במקרקעין:</t>
  </si>
  <si>
    <t>שווי משוערך</t>
  </si>
  <si>
    <t>סה"כ השקעה בחברות מוחזקות</t>
  </si>
  <si>
    <t>השקעה בחברות מוחזקות</t>
  </si>
  <si>
    <t>שם המדרג</t>
  </si>
  <si>
    <t>שעור הריבית</t>
  </si>
  <si>
    <t>תשואה לפדיון</t>
  </si>
  <si>
    <t>סה"כ השקעות אחרות</t>
  </si>
  <si>
    <t>חייבים / זכאים</t>
  </si>
  <si>
    <t>ח. השקעות אחרות:</t>
  </si>
  <si>
    <t>מספר הנייר</t>
  </si>
  <si>
    <t>תאריך סיום ההתחייבות</t>
  </si>
  <si>
    <t>סכום ההתחייבות</t>
  </si>
  <si>
    <t>סה"כ יתרות התחייבות להשקעה</t>
  </si>
  <si>
    <t>25/11/2025</t>
  </si>
  <si>
    <t>25/01/2025</t>
  </si>
  <si>
    <t>01/01/2022</t>
  </si>
  <si>
    <t>22/09/2027</t>
  </si>
  <si>
    <t>31/01/2019</t>
  </si>
  <si>
    <t>01/01/2025</t>
  </si>
  <si>
    <t>22/10/2021</t>
  </si>
  <si>
    <t>21/10/2025</t>
  </si>
  <si>
    <t>31/08/2020</t>
  </si>
  <si>
    <t>01/06/2026</t>
  </si>
  <si>
    <t>01/03/2021</t>
  </si>
  <si>
    <t>30/06/2023</t>
  </si>
  <si>
    <t>ט. התחייבויות קרנות השקעה:</t>
  </si>
  <si>
    <t>סה"כ אג"ח קונצרני סחיר</t>
  </si>
  <si>
    <t>צמודות</t>
  </si>
  <si>
    <t>אדמה 2 -מתואם</t>
  </si>
  <si>
    <t>גזית גלוב יב מתואם</t>
  </si>
  <si>
    <t>28/10/2013</t>
  </si>
  <si>
    <t>סלקום אגח ח' - מתואם</t>
  </si>
  <si>
    <t>09/07/2014</t>
  </si>
  <si>
    <t>אשטרום  קב א מתואם</t>
  </si>
  <si>
    <t>1132323</t>
  </si>
  <si>
    <t>דרבן אגח ח-מתואם</t>
  </si>
  <si>
    <t>4110151</t>
  </si>
  <si>
    <t>שיכון ובינוי6  מתואם</t>
  </si>
  <si>
    <t>09/09/2013</t>
  </si>
  <si>
    <t>אזורים 8 - מתואם</t>
  </si>
  <si>
    <t>7150246</t>
  </si>
  <si>
    <t>אינטרנט זהב 4 מתואם</t>
  </si>
  <si>
    <t>1131614</t>
  </si>
  <si>
    <t>03/03/2014</t>
  </si>
  <si>
    <t>כלכלית י-ם 6 - מתואם</t>
  </si>
  <si>
    <t>1980192</t>
  </si>
  <si>
    <t>09/01/2007</t>
  </si>
  <si>
    <t>מבני תעשיה יד -מתואם</t>
  </si>
  <si>
    <t>2260412</t>
  </si>
  <si>
    <t>24/12/2012</t>
  </si>
  <si>
    <t>דסק"ש אגח ו-מתואם</t>
  </si>
  <si>
    <t>28/12/2006</t>
  </si>
  <si>
    <t>דסק"ש אגח ח - מתואם</t>
  </si>
  <si>
    <t>28/06/2007</t>
  </si>
  <si>
    <t>אפריקה כו - מתואם</t>
  </si>
  <si>
    <t>12/05/2010</t>
  </si>
  <si>
    <t>הפרשה אפריקה כו'</t>
  </si>
  <si>
    <t>לא צמודות</t>
  </si>
  <si>
    <t>נייר חדרה אג6 -מתואם</t>
  </si>
  <si>
    <t>02/07/2013</t>
  </si>
  <si>
    <t>נייר חדרה אג6  מתואם</t>
  </si>
  <si>
    <t>בזן אגח ד -מתואם</t>
  </si>
  <si>
    <t>11/09/2014</t>
  </si>
  <si>
    <t>מבני תעשיה 15 -מתואם</t>
  </si>
  <si>
    <t>05/11/2013</t>
  </si>
  <si>
    <t>מבני תעשיה 15  מתואם</t>
  </si>
  <si>
    <t>בוני תיכון ו -מתואם</t>
  </si>
  <si>
    <t>17/10/2013</t>
  </si>
  <si>
    <t>אפריל נדל"ן א' מתואם</t>
  </si>
  <si>
    <t>יוניטרוניקס 5 מתואם</t>
  </si>
  <si>
    <t>1133453</t>
  </si>
  <si>
    <t>14/09/2014</t>
  </si>
  <si>
    <t>רציו מ. אגח 1- מתואם</t>
  </si>
  <si>
    <t>05/10/2014</t>
  </si>
  <si>
    <t>צמודות למדד אחר</t>
  </si>
  <si>
    <t>2.א. אג"ח קונצרני סחיר</t>
  </si>
  <si>
    <t>ריבית אפקטיבית</t>
  </si>
  <si>
    <t>עלות מתואמת</t>
  </si>
  <si>
    <t>2.ב. אג"ח קונצרני לא סחיר</t>
  </si>
  <si>
    <t>סה"כ מסגרת אשראי מנוצלות ללווים</t>
  </si>
  <si>
    <t>בישראל:</t>
  </si>
  <si>
    <t>בחו"ל:</t>
  </si>
  <si>
    <t>2.ג. מסגרות אשראי מנוצלות ללווים</t>
  </si>
  <si>
    <t xml:space="preserve">קרן שקד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</si>
</sst>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;\-#,##0.00%;#,##0.00%"/>
  </numFmts>
  <fonts count="1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u val="singleAccounting"/>
      <sz val="12"/>
      <color theme="4"/>
      <name val="Arial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rgb="FF1F497D"/>
      <name val="Arial"/>
      <family val="2"/>
      <scheme val="minor"/>
    </font>
    <font>
      <u/>
      <sz val="11"/>
      <color theme="10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/>
    <xf numFmtId="10" fontId="1" fillId="0" borderId="1" xfId="0" applyNumberFormat="1" applyFont="1" applyBorder="1"/>
    <xf numFmtId="0" fontId="1" fillId="0" borderId="2" xfId="0" applyFont="1" applyBorder="1" applyAlignment="1">
      <alignment horizontal="right" readingOrder="1"/>
    </xf>
    <xf numFmtId="0" fontId="1" fillId="0" borderId="2" xfId="0" applyNumberFormat="1" applyFont="1" applyBorder="1" applyAlignment="1">
      <alignment readingOrder="1"/>
    </xf>
    <xf numFmtId="10" fontId="1" fillId="0" borderId="2" xfId="0" applyNumberFormat="1" applyFont="1" applyBorder="1" applyAlignment="1">
      <alignment readingOrder="1"/>
    </xf>
    <xf numFmtId="0" fontId="1" fillId="0" borderId="1" xfId="0" applyFont="1" applyBorder="1" applyAlignment="1">
      <alignment horizontal="right" indent="2"/>
    </xf>
    <xf numFmtId="4" fontId="1" fillId="0" borderId="1" xfId="0" applyNumberFormat="1" applyFont="1" applyBorder="1"/>
    <xf numFmtId="0" fontId="0" fillId="0" borderId="1" xfId="0" applyFont="1" applyBorder="1" applyAlignment="1">
      <alignment horizontal="right" indent="3"/>
    </xf>
    <xf numFmtId="4" fontId="0" fillId="0" borderId="1" xfId="0" applyNumberFormat="1" applyFont="1" applyBorder="1"/>
    <xf numFmtId="10" fontId="0" fillId="0" borderId="1" xfId="0" applyNumberFormat="1" applyFont="1" applyBorder="1"/>
    <xf numFmtId="0" fontId="0" fillId="0" borderId="1" xfId="0" applyNumberFormat="1" applyFont="1" applyBorder="1"/>
    <xf numFmtId="0" fontId="1" fillId="0" borderId="3" xfId="0" applyFont="1" applyBorder="1" applyAlignment="1">
      <alignment horizontal="right" indent="2"/>
    </xf>
    <xf numFmtId="4" fontId="1" fillId="0" borderId="3" xfId="0" applyNumberFormat="1" applyFont="1" applyBorder="1"/>
    <xf numFmtId="10" fontId="1" fillId="0" borderId="3" xfId="0" applyNumberFormat="1" applyFont="1" applyBorder="1"/>
    <xf numFmtId="0" fontId="3" fillId="2" borderId="0" xfId="0" applyFont="1" applyFill="1" applyBorder="1" applyAlignment="1">
      <alignment horizontal="centerContinuous" vertical="center" wrapText="1"/>
    </xf>
    <xf numFmtId="0" fontId="4" fillId="0" borderId="0" xfId="0" applyFont="1"/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" fillId="0" borderId="0" xfId="0" applyFont="1" applyAlignment="1">
      <alignment horizontal="right" indent="2"/>
    </xf>
    <xf numFmtId="4" fontId="1" fillId="0" borderId="0" xfId="0" applyNumberFormat="1" applyFont="1"/>
    <xf numFmtId="10" fontId="1" fillId="0" borderId="0" xfId="0" applyNumberFormat="1" applyFont="1"/>
    <xf numFmtId="0" fontId="1" fillId="0" borderId="2" xfId="0" applyFont="1" applyBorder="1" applyAlignment="1">
      <alignment horizontal="right" readingOrder="2"/>
    </xf>
    <xf numFmtId="0" fontId="1" fillId="0" borderId="2" xfId="0" applyNumberFormat="1" applyFont="1" applyBorder="1" applyAlignment="1">
      <alignment readingOrder="2"/>
    </xf>
    <xf numFmtId="10" fontId="1" fillId="0" borderId="2" xfId="0" applyNumberFormat="1" applyFont="1" applyBorder="1" applyAlignment="1">
      <alignment readingOrder="2"/>
    </xf>
    <xf numFmtId="0" fontId="1" fillId="3" borderId="0" xfId="0" applyFont="1" applyFill="1" applyAlignment="1">
      <alignment horizontal="right"/>
    </xf>
    <xf numFmtId="4" fontId="1" fillId="3" borderId="0" xfId="0" applyNumberFormat="1" applyFont="1" applyFill="1"/>
    <xf numFmtId="10" fontId="1" fillId="3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right"/>
    </xf>
    <xf numFmtId="4" fontId="0" fillId="0" borderId="2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4" fontId="0" fillId="0" borderId="3" xfId="0" applyNumberFormat="1" applyFont="1" applyBorder="1"/>
    <xf numFmtId="0" fontId="9" fillId="0" borderId="0" xfId="0" applyFont="1"/>
    <xf numFmtId="0" fontId="0" fillId="0" borderId="0" xfId="0" applyAlignment="1">
      <alignment horizontal="right" readingOrder="2"/>
    </xf>
    <xf numFmtId="0" fontId="10" fillId="0" borderId="0" xfId="2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0" fontId="1" fillId="0" borderId="2" xfId="0" applyNumberFormat="1" applyFont="1" applyBorder="1"/>
    <xf numFmtId="4" fontId="1" fillId="0" borderId="2" xfId="0" applyNumberFormat="1" applyFont="1" applyBorder="1"/>
    <xf numFmtId="164" fontId="1" fillId="0" borderId="2" xfId="0" applyNumberFormat="1" applyFont="1" applyBorder="1"/>
    <xf numFmtId="0" fontId="1" fillId="0" borderId="1" xfId="0" applyFont="1" applyBorder="1" applyAlignment="1">
      <alignment horizontal="right" indent="1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Font="1" applyBorder="1"/>
    <xf numFmtId="0" fontId="0" fillId="0" borderId="1" xfId="0" applyFont="1" applyBorder="1" applyAlignment="1">
      <alignment horizontal="right" indent="2"/>
    </xf>
    <xf numFmtId="0" fontId="0" fillId="0" borderId="1" xfId="0" applyFont="1" applyBorder="1"/>
    <xf numFmtId="0" fontId="0" fillId="0" borderId="3" xfId="0" applyFont="1" applyBorder="1" applyAlignment="1">
      <alignment horizontal="right" indent="2"/>
    </xf>
    <xf numFmtId="0" fontId="0" fillId="0" borderId="3" xfId="0" applyFont="1" applyBorder="1"/>
    <xf numFmtId="10" fontId="0" fillId="0" borderId="3" xfId="0" applyNumberFormat="1" applyFont="1" applyBorder="1"/>
    <xf numFmtId="0" fontId="0" fillId="0" borderId="3" xfId="0" applyNumberFormat="1" applyFont="1" applyBorder="1"/>
    <xf numFmtId="0" fontId="7" fillId="0" borderId="0" xfId="0" applyFont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indent="3"/>
    </xf>
    <xf numFmtId="0" fontId="0" fillId="0" borderId="1" xfId="0" applyFont="1" applyBorder="1" applyAlignment="1">
      <alignment horizontal="right" indent="4"/>
    </xf>
    <xf numFmtId="14" fontId="0" fillId="0" borderId="1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Continuous" vertical="center" wrapText="1" readingOrder="2"/>
    </xf>
    <xf numFmtId="0" fontId="3" fillId="2" borderId="0" xfId="0" applyFont="1" applyFill="1" applyBorder="1" applyAlignment="1">
      <alignment horizontal="right" vertical="center" wrapText="1" readingOrder="2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quotePrefix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indent="1"/>
    </xf>
    <xf numFmtId="0" fontId="0" fillId="0" borderId="3" xfId="0" applyFont="1" applyBorder="1" applyAlignment="1">
      <alignment horizontal="right" indent="1"/>
    </xf>
    <xf numFmtId="0" fontId="6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right"/>
    </xf>
  </cellXfs>
  <cellStyles count="3">
    <cellStyle name="Normal" xfId="0" builtinId="0"/>
    <cellStyle name="Normal_2007-16618" xfId="1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r-bi.co.i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nir-bi.co.il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nir-bi.co.il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nir-bi.co.il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nir-bi.co.il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nir-bi.co.il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nir-bi.co.il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nir-bi.co.il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snir-bi.co.il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snir-bi.co.il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snir-bi.co.i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nir-bi.co.il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snir-bi.co.il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snir-bi.co.il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snir-bi.co.il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snir-bi.co.il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snir-bi.co.il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snir-bi.co.il/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www.snir-bi.co.il/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www.snir-bi.co.il/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www.snir-bi.co.il/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www.snir-bi.co.i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nir-bi.co.il/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www.snir-bi.co.il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nir-bi.co.il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nir-bi.co.il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nir-bi.co.il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nir-bi.co.il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nir-bi.co.il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nir-bi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7"/>
  <sheetViews>
    <sheetView showGridLines="0" rightToLeft="1" zoomScale="80" zoomScaleNormal="80" workbookViewId="0">
      <selection activeCell="G43" sqref="G43"/>
    </sheetView>
  </sheetViews>
  <sheetFormatPr defaultRowHeight="14.25" x14ac:dyDescent="0.2"/>
  <cols>
    <col min="2" max="2" width="43.625" bestFit="1" customWidth="1"/>
    <col min="3" max="3" width="21.875" customWidth="1"/>
    <col min="4" max="4" width="13" bestFit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15" x14ac:dyDescent="0.2">
      <c r="B6" s="16" t="s">
        <v>24</v>
      </c>
      <c r="C6" s="16"/>
      <c r="D6" s="16"/>
    </row>
    <row r="7" spans="2:25" ht="30" x14ac:dyDescent="0.2">
      <c r="B7" s="18"/>
      <c r="C7" s="19" t="s">
        <v>0</v>
      </c>
      <c r="D7" s="19" t="s">
        <v>1</v>
      </c>
      <c r="E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ht="18" x14ac:dyDescent="0.2">
      <c r="B8" s="21"/>
      <c r="C8" s="22" t="s">
        <v>27</v>
      </c>
      <c r="D8" s="22" t="s">
        <v>28</v>
      </c>
      <c r="E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ht="20.25" x14ac:dyDescent="0.3">
      <c r="B9" s="21"/>
      <c r="C9" s="22" t="s">
        <v>29</v>
      </c>
      <c r="D9" s="22" t="s">
        <v>30</v>
      </c>
      <c r="E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2:25" ht="15" x14ac:dyDescent="0.25">
      <c r="B10" s="4" t="s">
        <v>2</v>
      </c>
      <c r="C10" s="5"/>
      <c r="D10" s="6"/>
    </row>
    <row r="11" spans="2:25" ht="15" x14ac:dyDescent="0.25">
      <c r="B11" s="7" t="s">
        <v>3</v>
      </c>
      <c r="C11" s="8">
        <v>101405.22563</v>
      </c>
      <c r="D11" s="3">
        <v>3.2869950435784112E-2</v>
      </c>
    </row>
    <row r="12" spans="2:25" ht="15" x14ac:dyDescent="0.25">
      <c r="B12" s="7" t="s">
        <v>4</v>
      </c>
      <c r="C12" s="8">
        <v>1860079.9709599996</v>
      </c>
      <c r="D12" s="3">
        <v>0.60293477059195943</v>
      </c>
    </row>
    <row r="13" spans="2:25" x14ac:dyDescent="0.2">
      <c r="B13" s="9" t="s">
        <v>5</v>
      </c>
      <c r="C13" s="10">
        <v>204291.07450000005</v>
      </c>
      <c r="D13" s="11">
        <v>6.6219836813828703E-2</v>
      </c>
    </row>
    <row r="14" spans="2:25" x14ac:dyDescent="0.2">
      <c r="B14" s="9" t="s">
        <v>6</v>
      </c>
      <c r="C14" s="10">
        <v>0</v>
      </c>
      <c r="D14" s="11">
        <v>0</v>
      </c>
    </row>
    <row r="15" spans="2:25" x14ac:dyDescent="0.2">
      <c r="B15" s="9" t="s">
        <v>7</v>
      </c>
      <c r="C15" s="10">
        <v>578745.12182</v>
      </c>
      <c r="D15" s="11">
        <v>0.18759707254718958</v>
      </c>
    </row>
    <row r="16" spans="2:25" x14ac:dyDescent="0.2">
      <c r="B16" s="9" t="s">
        <v>8</v>
      </c>
      <c r="C16" s="10">
        <v>429917.22534999996</v>
      </c>
      <c r="D16" s="11">
        <v>0.1393553221833537</v>
      </c>
    </row>
    <row r="17" spans="2:4" x14ac:dyDescent="0.2">
      <c r="B17" s="9" t="s">
        <v>9</v>
      </c>
      <c r="C17" s="10">
        <v>533369.25917999994</v>
      </c>
      <c r="D17" s="11">
        <v>0.17288873432604271</v>
      </c>
    </row>
    <row r="18" spans="2:4" x14ac:dyDescent="0.2">
      <c r="B18" s="9" t="s">
        <v>10</v>
      </c>
      <c r="C18" s="10">
        <v>114942.31409</v>
      </c>
      <c r="D18" s="11">
        <v>3.7257923777005944E-2</v>
      </c>
    </row>
    <row r="19" spans="2:4" x14ac:dyDescent="0.2">
      <c r="B19" s="9" t="s">
        <v>11</v>
      </c>
      <c r="C19" s="10">
        <v>92.22627</v>
      </c>
      <c r="D19" s="11">
        <v>2.9894642065471661E-5</v>
      </c>
    </row>
    <row r="20" spans="2:4" x14ac:dyDescent="0.2">
      <c r="B20" s="9" t="s">
        <v>12</v>
      </c>
      <c r="C20" s="10">
        <v>0</v>
      </c>
      <c r="D20" s="11">
        <v>0</v>
      </c>
    </row>
    <row r="21" spans="2:4" x14ac:dyDescent="0.2">
      <c r="B21" s="9" t="s">
        <v>13</v>
      </c>
      <c r="C21" s="10">
        <v>-1277.25024999999</v>
      </c>
      <c r="D21" s="11">
        <v>-4.140136975265713E-4</v>
      </c>
    </row>
    <row r="22" spans="2:4" x14ac:dyDescent="0.2">
      <c r="B22" s="9" t="s">
        <v>14</v>
      </c>
      <c r="C22" s="10">
        <v>0</v>
      </c>
      <c r="D22" s="11">
        <v>0</v>
      </c>
    </row>
    <row r="23" spans="2:4" ht="15" x14ac:dyDescent="0.25">
      <c r="B23" s="7" t="s">
        <v>15</v>
      </c>
      <c r="C23" s="8">
        <v>1049408.0765899993</v>
      </c>
      <c r="D23" s="3">
        <v>0.34015990053889306</v>
      </c>
    </row>
    <row r="24" spans="2:4" x14ac:dyDescent="0.2">
      <c r="B24" s="9" t="s">
        <v>5</v>
      </c>
      <c r="C24" s="10">
        <v>929415.78228999965</v>
      </c>
      <c r="D24" s="11">
        <v>0.3012650532387342</v>
      </c>
    </row>
    <row r="25" spans="2:4" x14ac:dyDescent="0.2">
      <c r="B25" s="9" t="s">
        <v>6</v>
      </c>
      <c r="C25" s="10">
        <v>0</v>
      </c>
      <c r="D25" s="11">
        <v>0</v>
      </c>
    </row>
    <row r="26" spans="2:4" x14ac:dyDescent="0.2">
      <c r="B26" s="9" t="s">
        <v>7</v>
      </c>
      <c r="C26" s="10">
        <v>51211.934859999987</v>
      </c>
      <c r="D26" s="11">
        <v>1.6600069178987181E-2</v>
      </c>
    </row>
    <row r="27" spans="2:4" x14ac:dyDescent="0.2">
      <c r="B27" s="9" t="s">
        <v>8</v>
      </c>
      <c r="C27" s="10">
        <v>384</v>
      </c>
      <c r="D27" s="11">
        <v>1.2447150419442441E-4</v>
      </c>
    </row>
    <row r="28" spans="2:4" x14ac:dyDescent="0.2">
      <c r="B28" s="9" t="s">
        <v>16</v>
      </c>
      <c r="C28" s="10">
        <v>65145.997450000003</v>
      </c>
      <c r="D28" s="11">
        <v>2.1116719517832387E-2</v>
      </c>
    </row>
    <row r="29" spans="2:4" x14ac:dyDescent="0.2">
      <c r="B29" s="9" t="s">
        <v>17</v>
      </c>
      <c r="C29" s="10">
        <v>0</v>
      </c>
      <c r="D29" s="11">
        <v>0</v>
      </c>
    </row>
    <row r="30" spans="2:4" x14ac:dyDescent="0.2">
      <c r="B30" s="9" t="s">
        <v>18</v>
      </c>
      <c r="C30" s="10">
        <v>0</v>
      </c>
      <c r="D30" s="11">
        <v>0</v>
      </c>
    </row>
    <row r="31" spans="2:4" x14ac:dyDescent="0.2">
      <c r="B31" s="9" t="s">
        <v>19</v>
      </c>
      <c r="C31" s="10">
        <v>3232.6815099999999</v>
      </c>
      <c r="D31" s="11">
        <v>1.0478560680500083E-3</v>
      </c>
    </row>
    <row r="32" spans="2:4" x14ac:dyDescent="0.2">
      <c r="B32" s="9" t="s">
        <v>20</v>
      </c>
      <c r="C32" s="10">
        <v>17.680479999999999</v>
      </c>
      <c r="D32" s="11">
        <v>5.7310310949985326E-6</v>
      </c>
    </row>
    <row r="33" spans="2:4" ht="15" x14ac:dyDescent="0.25">
      <c r="B33" s="7" t="s">
        <v>21</v>
      </c>
      <c r="C33" s="8">
        <v>6571.769839999999</v>
      </c>
      <c r="D33" s="3">
        <v>2.1302033260529991E-3</v>
      </c>
    </row>
    <row r="34" spans="2:4" ht="15" x14ac:dyDescent="0.25">
      <c r="B34" s="7" t="s">
        <v>22</v>
      </c>
      <c r="C34" s="8">
        <v>3015.1162299999996</v>
      </c>
      <c r="D34" s="3">
        <v>9.7733346997167197E-4</v>
      </c>
    </row>
    <row r="35" spans="2:4" ht="15" x14ac:dyDescent="0.25">
      <c r="B35" s="13" t="s">
        <v>23</v>
      </c>
      <c r="C35" s="14">
        <v>41840.521079999999</v>
      </c>
      <c r="D35" s="15">
        <v>1.3562376549755527E-2</v>
      </c>
    </row>
    <row r="36" spans="2:4" ht="15" x14ac:dyDescent="0.25">
      <c r="B36" s="24" t="s">
        <v>31</v>
      </c>
      <c r="C36" s="25">
        <v>0</v>
      </c>
      <c r="D36" s="26">
        <v>0</v>
      </c>
    </row>
    <row r="37" spans="2:4" ht="15" x14ac:dyDescent="0.25">
      <c r="B37" s="24" t="s">
        <v>32</v>
      </c>
      <c r="C37" s="25">
        <v>1862.7626099999998</v>
      </c>
      <c r="D37" s="26">
        <v>6.038043333953956E-4</v>
      </c>
    </row>
    <row r="38" spans="2:4" ht="15" x14ac:dyDescent="0.25">
      <c r="B38" s="27" t="s">
        <v>33</v>
      </c>
      <c r="C38" s="28"/>
      <c r="D38" s="29"/>
    </row>
    <row r="39" spans="2:4" ht="15" x14ac:dyDescent="0.25">
      <c r="B39" s="7" t="s">
        <v>34</v>
      </c>
      <c r="C39" s="8">
        <v>20860.01729</v>
      </c>
      <c r="D39" s="3">
        <v>6.7616607541875016E-3</v>
      </c>
    </row>
    <row r="40" spans="2:4" ht="15" x14ac:dyDescent="0.25">
      <c r="B40" s="7" t="s">
        <v>35</v>
      </c>
      <c r="C40" s="8">
        <v>0</v>
      </c>
      <c r="D40" s="3">
        <v>0</v>
      </c>
    </row>
    <row r="41" spans="2:4" ht="15" x14ac:dyDescent="0.25">
      <c r="B41" s="13" t="s">
        <v>36</v>
      </c>
      <c r="C41" s="14">
        <v>0</v>
      </c>
      <c r="D41" s="15">
        <v>0</v>
      </c>
    </row>
    <row r="42" spans="2:4" ht="15" x14ac:dyDescent="0.25">
      <c r="B42" s="30" t="s">
        <v>37</v>
      </c>
      <c r="C42" s="31">
        <v>3085043.4602299999</v>
      </c>
      <c r="D42" s="32">
        <v>1</v>
      </c>
    </row>
    <row r="43" spans="2:4" ht="15" x14ac:dyDescent="0.25">
      <c r="B43" s="24" t="s">
        <v>38</v>
      </c>
      <c r="C43" s="25">
        <f>'יתרת התחייבות להשקעה'!C10</f>
        <v>62839.074310000004</v>
      </c>
      <c r="D43" s="26">
        <v>0</v>
      </c>
    </row>
    <row r="45" spans="2:4" x14ac:dyDescent="0.2">
      <c r="C45" s="33" t="s">
        <v>25</v>
      </c>
      <c r="D45" s="1" t="s">
        <v>26</v>
      </c>
    </row>
    <row r="46" spans="2:4" x14ac:dyDescent="0.2">
      <c r="C46" s="34" t="s">
        <v>39</v>
      </c>
      <c r="D46" s="35">
        <v>4.2030000000000003</v>
      </c>
    </row>
    <row r="47" spans="2:4" x14ac:dyDescent="0.2">
      <c r="C47" s="36" t="s">
        <v>40</v>
      </c>
      <c r="D47" s="10">
        <v>2.8611</v>
      </c>
    </row>
    <row r="48" spans="2:4" x14ac:dyDescent="0.2">
      <c r="C48" s="36" t="s">
        <v>41</v>
      </c>
      <c r="D48" s="10">
        <v>3.758</v>
      </c>
    </row>
    <row r="49" spans="2:4" x14ac:dyDescent="0.2">
      <c r="C49" s="36" t="s">
        <v>42</v>
      </c>
      <c r="D49" s="10">
        <v>3.7198000000000002</v>
      </c>
    </row>
    <row r="50" spans="2:4" x14ac:dyDescent="0.2">
      <c r="C50" s="36" t="s">
        <v>43</v>
      </c>
      <c r="D50" s="10">
        <v>4.8716999999999997</v>
      </c>
    </row>
    <row r="51" spans="2:4" x14ac:dyDescent="0.2">
      <c r="C51" s="36" t="s">
        <v>44</v>
      </c>
      <c r="D51" s="10">
        <v>0.1938</v>
      </c>
    </row>
    <row r="52" spans="2:4" x14ac:dyDescent="0.2">
      <c r="C52" s="36" t="s">
        <v>45</v>
      </c>
      <c r="D52" s="10">
        <v>5.6300000000000003E-2</v>
      </c>
    </row>
    <row r="53" spans="2:4" x14ac:dyDescent="0.2">
      <c r="C53" s="37" t="s">
        <v>46</v>
      </c>
      <c r="D53" s="38">
        <v>1.1555</v>
      </c>
    </row>
    <row r="55" spans="2:4" x14ac:dyDescent="0.2">
      <c r="B55" s="40" t="s">
        <v>51</v>
      </c>
    </row>
    <row r="57" spans="2:4" x14ac:dyDescent="0.2">
      <c r="B57" s="41" t="s">
        <v>52</v>
      </c>
    </row>
  </sheetData>
  <hyperlinks>
    <hyperlink ref="B57" r:id="rId1"/>
  </hyperlinks>
  <pageMargins left="0.7" right="0.7" top="0.75" bottom="0.75" header="0.3" footer="0.3"/>
  <pageSetup paperSize="9" fitToHeight="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4"/>
  <sheetViews>
    <sheetView showGridLines="0" rightToLeft="1" zoomScale="80" zoomScaleNormal="80" workbookViewId="0">
      <selection activeCell="H47" sqref="H47"/>
    </sheetView>
  </sheetViews>
  <sheetFormatPr defaultRowHeight="14.25" x14ac:dyDescent="0.2"/>
  <cols>
    <col min="2" max="2" width="43.625" bestFit="1" customWidth="1"/>
    <col min="3" max="3" width="20.625" customWidth="1"/>
    <col min="4" max="4" width="13.125" customWidth="1"/>
    <col min="5" max="11" width="16.25" customWidth="1"/>
    <col min="12" max="12" width="10.37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1147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130</v>
      </c>
      <c r="E8" s="19" t="s">
        <v>212</v>
      </c>
      <c r="F8" s="19" t="s">
        <v>55</v>
      </c>
      <c r="G8" s="19" t="s">
        <v>132</v>
      </c>
      <c r="H8" s="19" t="s">
        <v>133</v>
      </c>
      <c r="I8" s="19" t="s">
        <v>56</v>
      </c>
      <c r="J8" s="19" t="s">
        <v>134</v>
      </c>
      <c r="K8" s="19" t="s">
        <v>120</v>
      </c>
      <c r="L8" s="19" t="s">
        <v>1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 t="s">
        <v>204</v>
      </c>
      <c r="H9" s="65" t="s">
        <v>205</v>
      </c>
      <c r="I9" s="65" t="s">
        <v>27</v>
      </c>
      <c r="J9" s="65" t="s">
        <v>28</v>
      </c>
      <c r="K9" s="65" t="s">
        <v>28</v>
      </c>
      <c r="L9" s="65" t="s">
        <v>28</v>
      </c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6" t="s">
        <v>128</v>
      </c>
      <c r="L10" s="66" t="s">
        <v>129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1141</v>
      </c>
      <c r="C11" s="43"/>
      <c r="D11" s="43"/>
      <c r="E11" s="43"/>
      <c r="F11" s="43"/>
      <c r="G11" s="45">
        <v>0</v>
      </c>
      <c r="H11" s="45"/>
      <c r="I11" s="45">
        <v>0</v>
      </c>
      <c r="J11" s="46"/>
      <c r="K11" s="44">
        <v>0</v>
      </c>
      <c r="L11" s="46">
        <v>0</v>
      </c>
      <c r="M11" s="2">
        <v>1</v>
      </c>
    </row>
    <row r="12" spans="2:25" ht="15" x14ac:dyDescent="0.25">
      <c r="B12" s="47" t="s">
        <v>58</v>
      </c>
      <c r="C12" s="48"/>
      <c r="D12" s="48"/>
      <c r="E12" s="48"/>
      <c r="F12" s="48"/>
      <c r="G12" s="8">
        <v>0</v>
      </c>
      <c r="H12" s="8"/>
      <c r="I12" s="8">
        <v>0</v>
      </c>
      <c r="J12" s="49"/>
      <c r="K12" s="3">
        <v>0</v>
      </c>
      <c r="L12" s="49">
        <v>0</v>
      </c>
      <c r="M12" s="2">
        <v>1</v>
      </c>
    </row>
    <row r="13" spans="2:25" x14ac:dyDescent="0.2">
      <c r="B13" s="51" t="s">
        <v>1142</v>
      </c>
      <c r="C13" s="52"/>
      <c r="D13" s="52"/>
      <c r="E13" s="52"/>
      <c r="F13" s="52"/>
      <c r="G13" s="10">
        <v>0</v>
      </c>
      <c r="H13" s="10"/>
      <c r="I13" s="10">
        <v>0</v>
      </c>
      <c r="J13" s="50"/>
      <c r="K13" s="11">
        <v>0</v>
      </c>
      <c r="L13" s="50">
        <v>0</v>
      </c>
      <c r="M13" s="12">
        <v>1</v>
      </c>
    </row>
    <row r="14" spans="2:25" x14ac:dyDescent="0.2">
      <c r="B14" s="9"/>
      <c r="C14" s="36"/>
      <c r="D14" s="36"/>
      <c r="E14" s="36" t="s">
        <v>60</v>
      </c>
      <c r="F14" s="36" t="s">
        <v>60</v>
      </c>
      <c r="G14" s="10">
        <v>0</v>
      </c>
      <c r="H14" s="10">
        <v>0</v>
      </c>
      <c r="I14" s="10">
        <v>0</v>
      </c>
      <c r="J14" s="50">
        <v>0</v>
      </c>
      <c r="K14" s="11">
        <v>0</v>
      </c>
      <c r="L14" s="50">
        <v>0</v>
      </c>
      <c r="M14" s="12">
        <v>1</v>
      </c>
    </row>
    <row r="15" spans="2:25" x14ac:dyDescent="0.2">
      <c r="B15" s="51"/>
      <c r="C15" s="52"/>
      <c r="D15" s="52"/>
      <c r="E15" s="52"/>
      <c r="F15" s="52"/>
      <c r="G15" s="12"/>
      <c r="H15" s="12"/>
      <c r="I15" s="12"/>
      <c r="J15" s="12"/>
      <c r="K15" s="11"/>
      <c r="L15" s="12"/>
      <c r="M15" s="12"/>
    </row>
    <row r="16" spans="2:25" x14ac:dyDescent="0.2">
      <c r="B16" s="51" t="s">
        <v>1143</v>
      </c>
      <c r="C16" s="52"/>
      <c r="D16" s="52"/>
      <c r="E16" s="52"/>
      <c r="F16" s="52"/>
      <c r="G16" s="10">
        <v>0</v>
      </c>
      <c r="H16" s="10"/>
      <c r="I16" s="10">
        <v>0</v>
      </c>
      <c r="J16" s="50"/>
      <c r="K16" s="11">
        <v>0</v>
      </c>
      <c r="L16" s="50">
        <v>0</v>
      </c>
      <c r="M16" s="12">
        <v>1</v>
      </c>
    </row>
    <row r="17" spans="2:13" x14ac:dyDescent="0.2">
      <c r="B17" s="9"/>
      <c r="C17" s="36"/>
      <c r="D17" s="36"/>
      <c r="E17" s="36" t="s">
        <v>60</v>
      </c>
      <c r="F17" s="36" t="s">
        <v>60</v>
      </c>
      <c r="G17" s="10">
        <v>0</v>
      </c>
      <c r="H17" s="10">
        <v>0</v>
      </c>
      <c r="I17" s="10">
        <v>0</v>
      </c>
      <c r="J17" s="50">
        <v>0</v>
      </c>
      <c r="K17" s="11">
        <v>0</v>
      </c>
      <c r="L17" s="50">
        <v>0</v>
      </c>
      <c r="M17" s="12">
        <v>1</v>
      </c>
    </row>
    <row r="18" spans="2:13" x14ac:dyDescent="0.2">
      <c r="B18" s="51"/>
      <c r="C18" s="52"/>
      <c r="D18" s="52"/>
      <c r="E18" s="52"/>
      <c r="F18" s="52"/>
      <c r="G18" s="12"/>
      <c r="H18" s="12"/>
      <c r="I18" s="12"/>
      <c r="J18" s="12"/>
      <c r="K18" s="11"/>
      <c r="L18" s="12"/>
      <c r="M18" s="12"/>
    </row>
    <row r="19" spans="2:13" x14ac:dyDescent="0.2">
      <c r="B19" s="51" t="s">
        <v>1144</v>
      </c>
      <c r="C19" s="52"/>
      <c r="D19" s="52"/>
      <c r="E19" s="52"/>
      <c r="F19" s="52"/>
      <c r="G19" s="10">
        <v>0</v>
      </c>
      <c r="H19" s="10"/>
      <c r="I19" s="10">
        <v>0</v>
      </c>
      <c r="J19" s="50"/>
      <c r="K19" s="11">
        <v>0</v>
      </c>
      <c r="L19" s="50">
        <v>0</v>
      </c>
      <c r="M19" s="12">
        <v>1</v>
      </c>
    </row>
    <row r="20" spans="2:13" x14ac:dyDescent="0.2">
      <c r="B20" s="9"/>
      <c r="C20" s="36"/>
      <c r="D20" s="36"/>
      <c r="E20" s="36" t="s">
        <v>60</v>
      </c>
      <c r="F20" s="36" t="s">
        <v>60</v>
      </c>
      <c r="G20" s="10">
        <v>0</v>
      </c>
      <c r="H20" s="10">
        <v>0</v>
      </c>
      <c r="I20" s="10">
        <v>0</v>
      </c>
      <c r="J20" s="50">
        <v>0</v>
      </c>
      <c r="K20" s="11">
        <v>0</v>
      </c>
      <c r="L20" s="50">
        <v>0</v>
      </c>
      <c r="M20" s="12">
        <v>1</v>
      </c>
    </row>
    <row r="21" spans="2:13" x14ac:dyDescent="0.2">
      <c r="B21" s="51"/>
      <c r="C21" s="52"/>
      <c r="D21" s="52"/>
      <c r="E21" s="52"/>
      <c r="F21" s="52"/>
      <c r="G21" s="12"/>
      <c r="H21" s="12"/>
      <c r="I21" s="12"/>
      <c r="J21" s="12"/>
      <c r="K21" s="11"/>
      <c r="L21" s="12"/>
      <c r="M21" s="12"/>
    </row>
    <row r="22" spans="2:13" x14ac:dyDescent="0.2">
      <c r="B22" s="51" t="s">
        <v>190</v>
      </c>
      <c r="C22" s="52"/>
      <c r="D22" s="52"/>
      <c r="E22" s="52"/>
      <c r="F22" s="52"/>
      <c r="G22" s="10">
        <v>0</v>
      </c>
      <c r="H22" s="10"/>
      <c r="I22" s="10">
        <v>0</v>
      </c>
      <c r="J22" s="50"/>
      <c r="K22" s="11">
        <v>0</v>
      </c>
      <c r="L22" s="50">
        <v>0</v>
      </c>
      <c r="M22" s="12">
        <v>1</v>
      </c>
    </row>
    <row r="23" spans="2:13" x14ac:dyDescent="0.2">
      <c r="B23" s="9"/>
      <c r="C23" s="36"/>
      <c r="D23" s="36"/>
      <c r="E23" s="36" t="s">
        <v>60</v>
      </c>
      <c r="F23" s="36" t="s">
        <v>60</v>
      </c>
      <c r="G23" s="10">
        <v>0</v>
      </c>
      <c r="H23" s="10">
        <v>0</v>
      </c>
      <c r="I23" s="10">
        <v>0</v>
      </c>
      <c r="J23" s="50">
        <v>0</v>
      </c>
      <c r="K23" s="11">
        <v>0</v>
      </c>
      <c r="L23" s="50">
        <v>0</v>
      </c>
      <c r="M23" s="12">
        <v>1</v>
      </c>
    </row>
    <row r="24" spans="2:13" x14ac:dyDescent="0.2">
      <c r="B24" s="51"/>
      <c r="C24" s="52"/>
      <c r="D24" s="52"/>
      <c r="E24" s="52"/>
      <c r="F24" s="52"/>
      <c r="G24" s="12"/>
      <c r="H24" s="12"/>
      <c r="I24" s="12"/>
      <c r="J24" s="12"/>
      <c r="K24" s="11"/>
      <c r="L24" s="12"/>
      <c r="M24" s="12"/>
    </row>
    <row r="25" spans="2:13" ht="15" x14ac:dyDescent="0.25">
      <c r="B25" s="47" t="s">
        <v>113</v>
      </c>
      <c r="C25" s="48"/>
      <c r="D25" s="48"/>
      <c r="E25" s="48"/>
      <c r="F25" s="48"/>
      <c r="G25" s="8">
        <v>0</v>
      </c>
      <c r="H25" s="8"/>
      <c r="I25" s="8">
        <v>0</v>
      </c>
      <c r="J25" s="49"/>
      <c r="K25" s="3">
        <v>0</v>
      </c>
      <c r="L25" s="49">
        <v>0</v>
      </c>
      <c r="M25" s="2">
        <v>1</v>
      </c>
    </row>
    <row r="26" spans="2:13" x14ac:dyDescent="0.2">
      <c r="B26" s="51" t="s">
        <v>1142</v>
      </c>
      <c r="C26" s="52"/>
      <c r="D26" s="52"/>
      <c r="E26" s="52"/>
      <c r="F26" s="52"/>
      <c r="G26" s="10">
        <v>0</v>
      </c>
      <c r="H26" s="10"/>
      <c r="I26" s="10">
        <v>0</v>
      </c>
      <c r="J26" s="50"/>
      <c r="K26" s="11">
        <v>0</v>
      </c>
      <c r="L26" s="50">
        <v>0</v>
      </c>
      <c r="M26" s="12">
        <v>1</v>
      </c>
    </row>
    <row r="27" spans="2:13" x14ac:dyDescent="0.2">
      <c r="B27" s="9"/>
      <c r="C27" s="36"/>
      <c r="D27" s="36"/>
      <c r="E27" s="36" t="s">
        <v>60</v>
      </c>
      <c r="F27" s="36" t="s">
        <v>60</v>
      </c>
      <c r="G27" s="10">
        <v>0</v>
      </c>
      <c r="H27" s="10">
        <v>0</v>
      </c>
      <c r="I27" s="10">
        <v>0</v>
      </c>
      <c r="J27" s="50">
        <v>0</v>
      </c>
      <c r="K27" s="11">
        <v>0</v>
      </c>
      <c r="L27" s="50">
        <v>0</v>
      </c>
      <c r="M27" s="12">
        <v>1</v>
      </c>
    </row>
    <row r="28" spans="2:13" x14ac:dyDescent="0.2">
      <c r="B28" s="51"/>
      <c r="C28" s="52"/>
      <c r="D28" s="52"/>
      <c r="E28" s="52"/>
      <c r="F28" s="52"/>
      <c r="G28" s="12"/>
      <c r="H28" s="12"/>
      <c r="I28" s="12"/>
      <c r="J28" s="12"/>
      <c r="K28" s="11"/>
      <c r="L28" s="12"/>
      <c r="M28" s="12"/>
    </row>
    <row r="29" spans="2:13" x14ac:dyDescent="0.2">
      <c r="B29" s="51" t="s">
        <v>1145</v>
      </c>
      <c r="C29" s="52"/>
      <c r="D29" s="52"/>
      <c r="E29" s="52"/>
      <c r="F29" s="52"/>
      <c r="G29" s="10">
        <v>0</v>
      </c>
      <c r="H29" s="10"/>
      <c r="I29" s="10">
        <v>0</v>
      </c>
      <c r="J29" s="50"/>
      <c r="K29" s="11">
        <v>0</v>
      </c>
      <c r="L29" s="50">
        <v>0</v>
      </c>
      <c r="M29" s="12">
        <v>1</v>
      </c>
    </row>
    <row r="30" spans="2:13" x14ac:dyDescent="0.2">
      <c r="B30" s="9"/>
      <c r="C30" s="36"/>
      <c r="D30" s="36"/>
      <c r="E30" s="36" t="s">
        <v>60</v>
      </c>
      <c r="F30" s="36" t="s">
        <v>60</v>
      </c>
      <c r="G30" s="10">
        <v>0</v>
      </c>
      <c r="H30" s="10">
        <v>0</v>
      </c>
      <c r="I30" s="10">
        <v>0</v>
      </c>
      <c r="J30" s="50">
        <v>0</v>
      </c>
      <c r="K30" s="11">
        <v>0</v>
      </c>
      <c r="L30" s="50">
        <v>0</v>
      </c>
      <c r="M30" s="12">
        <v>1</v>
      </c>
    </row>
    <row r="31" spans="2:13" x14ac:dyDescent="0.2">
      <c r="B31" s="51"/>
      <c r="C31" s="52"/>
      <c r="D31" s="52"/>
      <c r="E31" s="52"/>
      <c r="F31" s="52"/>
      <c r="G31" s="12"/>
      <c r="H31" s="12"/>
      <c r="I31" s="12"/>
      <c r="J31" s="12"/>
      <c r="K31" s="11"/>
      <c r="L31" s="12"/>
      <c r="M31" s="12"/>
    </row>
    <row r="32" spans="2:13" x14ac:dyDescent="0.2">
      <c r="B32" s="51" t="s">
        <v>1144</v>
      </c>
      <c r="C32" s="52"/>
      <c r="D32" s="52"/>
      <c r="E32" s="52"/>
      <c r="F32" s="52"/>
      <c r="G32" s="10">
        <v>0</v>
      </c>
      <c r="H32" s="10"/>
      <c r="I32" s="10">
        <v>0</v>
      </c>
      <c r="J32" s="50"/>
      <c r="K32" s="11">
        <v>0</v>
      </c>
      <c r="L32" s="50">
        <v>0</v>
      </c>
      <c r="M32" s="12">
        <v>1</v>
      </c>
    </row>
    <row r="33" spans="2:13" x14ac:dyDescent="0.2">
      <c r="B33" s="9"/>
      <c r="C33" s="36"/>
      <c r="D33" s="36"/>
      <c r="E33" s="36" t="s">
        <v>60</v>
      </c>
      <c r="F33" s="36" t="s">
        <v>60</v>
      </c>
      <c r="G33" s="10">
        <v>0</v>
      </c>
      <c r="H33" s="10">
        <v>0</v>
      </c>
      <c r="I33" s="10">
        <v>0</v>
      </c>
      <c r="J33" s="50">
        <v>0</v>
      </c>
      <c r="K33" s="11">
        <v>0</v>
      </c>
      <c r="L33" s="50">
        <v>0</v>
      </c>
      <c r="M33" s="12">
        <v>1</v>
      </c>
    </row>
    <row r="34" spans="2:13" x14ac:dyDescent="0.2">
      <c r="B34" s="51"/>
      <c r="C34" s="52"/>
      <c r="D34" s="52"/>
      <c r="E34" s="52"/>
      <c r="F34" s="52"/>
      <c r="G34" s="12"/>
      <c r="H34" s="12"/>
      <c r="I34" s="12"/>
      <c r="J34" s="12"/>
      <c r="K34" s="11"/>
      <c r="L34" s="12"/>
      <c r="M34" s="12"/>
    </row>
    <row r="35" spans="2:13" x14ac:dyDescent="0.2">
      <c r="B35" s="51" t="s">
        <v>1146</v>
      </c>
      <c r="C35" s="52"/>
      <c r="D35" s="52"/>
      <c r="E35" s="52"/>
      <c r="F35" s="52"/>
      <c r="G35" s="10">
        <v>0</v>
      </c>
      <c r="H35" s="10"/>
      <c r="I35" s="10">
        <v>0</v>
      </c>
      <c r="J35" s="50"/>
      <c r="K35" s="11">
        <v>0</v>
      </c>
      <c r="L35" s="50">
        <v>0</v>
      </c>
      <c r="M35" s="12">
        <v>1</v>
      </c>
    </row>
    <row r="36" spans="2:13" x14ac:dyDescent="0.2">
      <c r="B36" s="9"/>
      <c r="C36" s="36"/>
      <c r="D36" s="36"/>
      <c r="E36" s="36" t="s">
        <v>60</v>
      </c>
      <c r="F36" s="36" t="s">
        <v>60</v>
      </c>
      <c r="G36" s="10">
        <v>0</v>
      </c>
      <c r="H36" s="10">
        <v>0</v>
      </c>
      <c r="I36" s="10">
        <v>0</v>
      </c>
      <c r="J36" s="50">
        <v>0</v>
      </c>
      <c r="K36" s="11">
        <v>0</v>
      </c>
      <c r="L36" s="50">
        <v>0</v>
      </c>
      <c r="M36" s="12">
        <v>1</v>
      </c>
    </row>
    <row r="37" spans="2:13" x14ac:dyDescent="0.2">
      <c r="B37" s="51"/>
      <c r="C37" s="52"/>
      <c r="D37" s="52"/>
      <c r="E37" s="52"/>
      <c r="F37" s="52"/>
      <c r="G37" s="12"/>
      <c r="H37" s="12"/>
      <c r="I37" s="12"/>
      <c r="J37" s="12"/>
      <c r="K37" s="11"/>
      <c r="L37" s="12"/>
      <c r="M37" s="12"/>
    </row>
    <row r="38" spans="2:13" x14ac:dyDescent="0.2">
      <c r="B38" s="51" t="s">
        <v>190</v>
      </c>
      <c r="C38" s="52"/>
      <c r="D38" s="52"/>
      <c r="E38" s="52"/>
      <c r="F38" s="52"/>
      <c r="G38" s="10">
        <v>0</v>
      </c>
      <c r="H38" s="10"/>
      <c r="I38" s="10">
        <v>0</v>
      </c>
      <c r="J38" s="50"/>
      <c r="K38" s="11">
        <v>0</v>
      </c>
      <c r="L38" s="50">
        <v>0</v>
      </c>
      <c r="M38" s="12">
        <v>1</v>
      </c>
    </row>
    <row r="39" spans="2:13" x14ac:dyDescent="0.2">
      <c r="B39" s="9"/>
      <c r="C39" s="36"/>
      <c r="D39" s="36"/>
      <c r="E39" s="36" t="s">
        <v>60</v>
      </c>
      <c r="F39" s="36" t="s">
        <v>60</v>
      </c>
      <c r="G39" s="10">
        <v>0</v>
      </c>
      <c r="H39" s="10">
        <v>0</v>
      </c>
      <c r="I39" s="10">
        <v>0</v>
      </c>
      <c r="J39" s="50">
        <v>0</v>
      </c>
      <c r="K39" s="11">
        <v>0</v>
      </c>
      <c r="L39" s="50">
        <v>0</v>
      </c>
      <c r="M39" s="12">
        <v>1</v>
      </c>
    </row>
    <row r="40" spans="2:13" x14ac:dyDescent="0.2">
      <c r="B40" s="53"/>
      <c r="C40" s="54"/>
      <c r="D40" s="54"/>
      <c r="E40" s="54"/>
      <c r="F40" s="54"/>
      <c r="G40" s="56"/>
      <c r="H40" s="56"/>
      <c r="I40" s="56"/>
      <c r="J40" s="56"/>
      <c r="K40" s="55"/>
      <c r="L40" s="56"/>
      <c r="M40" s="12"/>
    </row>
    <row r="42" spans="2:13" x14ac:dyDescent="0.2">
      <c r="B42" s="40" t="s">
        <v>51</v>
      </c>
    </row>
    <row r="44" spans="2:13" x14ac:dyDescent="0.2">
      <c r="B44" s="41" t="s">
        <v>52</v>
      </c>
    </row>
  </sheetData>
  <hyperlinks>
    <hyperlink ref="B44" r:id="rId1"/>
  </hyperlinks>
  <pageMargins left="0.7" right="0.7" top="0.75" bottom="0.75" header="0.3" footer="0.3"/>
  <pageSetup paperSize="9" fitToHeight="0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2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1.75" bestFit="1" customWidth="1"/>
    <col min="5" max="5" width="15.625" bestFit="1" customWidth="1"/>
    <col min="6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1155</v>
      </c>
      <c r="C7" s="63"/>
      <c r="D7" s="63"/>
      <c r="E7" s="63"/>
      <c r="F7" s="63"/>
      <c r="G7" s="63"/>
      <c r="H7" s="63"/>
      <c r="I7" s="63"/>
      <c r="J7" s="63"/>
      <c r="K7" s="63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130</v>
      </c>
      <c r="E8" s="19" t="s">
        <v>212</v>
      </c>
      <c r="F8" s="19" t="s">
        <v>55</v>
      </c>
      <c r="G8" s="19" t="s">
        <v>132</v>
      </c>
      <c r="H8" s="19" t="s">
        <v>133</v>
      </c>
      <c r="I8" s="19" t="s">
        <v>56</v>
      </c>
      <c r="J8" s="19" t="s">
        <v>120</v>
      </c>
      <c r="K8" s="19" t="s">
        <v>1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 t="s">
        <v>204</v>
      </c>
      <c r="H9" s="65" t="s">
        <v>205</v>
      </c>
      <c r="I9" s="65" t="s">
        <v>27</v>
      </c>
      <c r="J9" s="65" t="s">
        <v>28</v>
      </c>
      <c r="K9" s="65" t="s">
        <v>28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6" t="s">
        <v>127</v>
      </c>
      <c r="K10" s="66" t="s">
        <v>128</v>
      </c>
      <c r="L10" s="57"/>
      <c r="M10" s="57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1148</v>
      </c>
      <c r="C11" s="43"/>
      <c r="D11" s="43"/>
      <c r="E11" s="43"/>
      <c r="F11" s="43"/>
      <c r="G11" s="45">
        <v>109</v>
      </c>
      <c r="H11" s="45"/>
      <c r="I11" s="45">
        <v>-1277.25024999999</v>
      </c>
      <c r="J11" s="44">
        <v>1</v>
      </c>
      <c r="K11" s="46">
        <v>-4.140136975265713E-4</v>
      </c>
      <c r="L11" s="2">
        <v>1</v>
      </c>
    </row>
    <row r="12" spans="2:25" ht="15" x14ac:dyDescent="0.25">
      <c r="B12" s="47" t="s">
        <v>1149</v>
      </c>
      <c r="C12" s="48"/>
      <c r="D12" s="48"/>
      <c r="E12" s="48"/>
      <c r="F12" s="48"/>
      <c r="G12" s="8">
        <v>0</v>
      </c>
      <c r="H12" s="8"/>
      <c r="I12" s="8">
        <v>0</v>
      </c>
      <c r="J12" s="3">
        <v>0</v>
      </c>
      <c r="K12" s="49">
        <v>0</v>
      </c>
      <c r="L12" s="2">
        <v>1</v>
      </c>
    </row>
    <row r="13" spans="2:25" x14ac:dyDescent="0.2">
      <c r="B13" s="51"/>
      <c r="C13" s="36"/>
      <c r="D13" s="36"/>
      <c r="E13" s="36" t="s">
        <v>60</v>
      </c>
      <c r="F13" s="36" t="s">
        <v>60</v>
      </c>
      <c r="G13" s="10">
        <v>0</v>
      </c>
      <c r="H13" s="10">
        <v>0</v>
      </c>
      <c r="I13" s="10">
        <v>0</v>
      </c>
      <c r="J13" s="11">
        <v>0</v>
      </c>
      <c r="K13" s="50">
        <v>0</v>
      </c>
      <c r="L13" s="12">
        <v>1</v>
      </c>
    </row>
    <row r="14" spans="2:25" x14ac:dyDescent="0.2">
      <c r="B14" s="67"/>
      <c r="C14" s="52"/>
      <c r="D14" s="52"/>
      <c r="E14" s="52"/>
      <c r="F14" s="52"/>
      <c r="G14" s="10"/>
      <c r="H14" s="12"/>
      <c r="I14" s="12"/>
      <c r="J14" s="11"/>
      <c r="K14" s="12"/>
      <c r="L14" s="12"/>
    </row>
    <row r="15" spans="2:25" ht="15" x14ac:dyDescent="0.25">
      <c r="B15" s="47" t="s">
        <v>1150</v>
      </c>
      <c r="C15" s="48"/>
      <c r="D15" s="48"/>
      <c r="E15" s="48"/>
      <c r="F15" s="48"/>
      <c r="G15" s="8">
        <v>109</v>
      </c>
      <c r="H15" s="8"/>
      <c r="I15" s="8">
        <v>-1277.25024999999</v>
      </c>
      <c r="J15" s="3">
        <v>1</v>
      </c>
      <c r="K15" s="49">
        <v>-4.140136975265713E-4</v>
      </c>
      <c r="L15" s="2">
        <v>1</v>
      </c>
    </row>
    <row r="16" spans="2:25" x14ac:dyDescent="0.2">
      <c r="B16" s="51"/>
      <c r="C16" s="36"/>
      <c r="D16" s="36"/>
      <c r="E16" s="36" t="s">
        <v>60</v>
      </c>
      <c r="F16" s="36" t="s">
        <v>60</v>
      </c>
      <c r="G16" s="10">
        <v>0</v>
      </c>
      <c r="H16" s="10">
        <v>0</v>
      </c>
      <c r="I16" s="10">
        <v>0</v>
      </c>
      <c r="J16" s="11">
        <v>0</v>
      </c>
      <c r="K16" s="50">
        <v>0</v>
      </c>
      <c r="L16" s="12">
        <v>1</v>
      </c>
    </row>
    <row r="17" spans="2:12" x14ac:dyDescent="0.2">
      <c r="B17" s="51" t="s">
        <v>1151</v>
      </c>
      <c r="C17" s="36" t="s">
        <v>1152</v>
      </c>
      <c r="D17" s="36" t="s">
        <v>190</v>
      </c>
      <c r="E17" s="36" t="s">
        <v>60</v>
      </c>
      <c r="F17" s="36" t="s">
        <v>41</v>
      </c>
      <c r="G17" s="10">
        <v>109</v>
      </c>
      <c r="H17" s="10">
        <v>1659500</v>
      </c>
      <c r="I17" s="10">
        <v>-987.22659999999451</v>
      </c>
      <c r="J17" s="11">
        <v>0.77293122471497044</v>
      </c>
      <c r="K17" s="50">
        <v>-3.2000411427798609E-4</v>
      </c>
      <c r="L17" s="12">
        <v>70</v>
      </c>
    </row>
    <row r="18" spans="2:12" x14ac:dyDescent="0.2">
      <c r="B18" s="51" t="s">
        <v>1153</v>
      </c>
      <c r="C18" s="36" t="s">
        <v>1154</v>
      </c>
      <c r="D18" s="36" t="s">
        <v>190</v>
      </c>
      <c r="E18" s="36" t="s">
        <v>60</v>
      </c>
      <c r="F18" s="36" t="s">
        <v>41</v>
      </c>
      <c r="G18" s="10">
        <v>18</v>
      </c>
      <c r="H18" s="10">
        <v>216040</v>
      </c>
      <c r="I18" s="10">
        <v>-290.02364999999554</v>
      </c>
      <c r="J18" s="11">
        <v>0.22706877528502953</v>
      </c>
      <c r="K18" s="50">
        <v>-9.4009583248585212E-5</v>
      </c>
      <c r="L18" s="12">
        <v>163</v>
      </c>
    </row>
    <row r="20" spans="2:12" x14ac:dyDescent="0.2">
      <c r="B20" s="40" t="s">
        <v>51</v>
      </c>
    </row>
    <row r="22" spans="2:12" x14ac:dyDescent="0.2">
      <c r="B22" s="41" t="s">
        <v>52</v>
      </c>
    </row>
  </sheetData>
  <hyperlinks>
    <hyperlink ref="B22" r:id="rId1"/>
  </hyperlinks>
  <pageMargins left="0.7" right="0.7" top="0.75" bottom="0.75" header="0.3" footer="0.3"/>
  <pageSetup paperSize="9" fitToHeight="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3"/>
  <sheetViews>
    <sheetView showGridLines="0" rightToLeft="1" zoomScale="80" zoomScaleNormal="80" workbookViewId="0"/>
  </sheetViews>
  <sheetFormatPr defaultRowHeight="14.25" x14ac:dyDescent="0.2"/>
  <cols>
    <col min="2" max="2" width="37.625" customWidth="1"/>
    <col min="3" max="3" width="20.625" customWidth="1"/>
    <col min="4" max="4" width="16.25" customWidth="1"/>
    <col min="5" max="5" width="8.625" customWidth="1"/>
    <col min="6" max="7" width="14.625" customWidth="1"/>
    <col min="8" max="8" width="12.625" customWidth="1"/>
    <col min="9" max="9" width="14.625" customWidth="1"/>
    <col min="10" max="11" width="12.625" customWidth="1"/>
    <col min="12" max="12" width="14.625" customWidth="1"/>
    <col min="13" max="13" width="12.625" customWidth="1"/>
    <col min="14" max="16" width="15.625" customWidth="1"/>
    <col min="17" max="17" width="16.25" customWidth="1"/>
    <col min="18" max="18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1165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115</v>
      </c>
      <c r="C8" s="19" t="s">
        <v>53</v>
      </c>
      <c r="D8" s="19" t="s">
        <v>1156</v>
      </c>
      <c r="E8" s="19" t="s">
        <v>117</v>
      </c>
      <c r="F8" s="19" t="s">
        <v>54</v>
      </c>
      <c r="G8" s="19" t="s">
        <v>131</v>
      </c>
      <c r="H8" s="19" t="s">
        <v>202</v>
      </c>
      <c r="I8" s="19" t="s">
        <v>55</v>
      </c>
      <c r="J8" s="19" t="s">
        <v>118</v>
      </c>
      <c r="K8" s="19" t="s">
        <v>119</v>
      </c>
      <c r="L8" s="19" t="s">
        <v>132</v>
      </c>
      <c r="M8" s="19" t="s">
        <v>133</v>
      </c>
      <c r="N8" s="19" t="s">
        <v>56</v>
      </c>
      <c r="O8" s="19" t="s">
        <v>134</v>
      </c>
      <c r="P8" s="19" t="s">
        <v>120</v>
      </c>
      <c r="Q8" s="19" t="s">
        <v>1</v>
      </c>
      <c r="R8" s="69"/>
      <c r="S8" s="69"/>
      <c r="T8" s="69"/>
      <c r="U8" s="69"/>
      <c r="V8" s="69"/>
      <c r="W8" s="57"/>
      <c r="X8" s="57"/>
      <c r="Y8" s="57"/>
    </row>
    <row r="9" spans="2:25" ht="18" x14ac:dyDescent="0.25">
      <c r="B9" s="64"/>
      <c r="C9" s="65"/>
      <c r="D9" s="65"/>
      <c r="E9" s="65"/>
      <c r="F9" s="65"/>
      <c r="G9" s="65" t="s">
        <v>1166</v>
      </c>
      <c r="H9" s="65" t="s">
        <v>203</v>
      </c>
      <c r="I9" s="65"/>
      <c r="J9" s="65" t="s">
        <v>28</v>
      </c>
      <c r="K9" s="65" t="s">
        <v>28</v>
      </c>
      <c r="L9" s="65" t="s">
        <v>204</v>
      </c>
      <c r="M9" s="65" t="s">
        <v>205</v>
      </c>
      <c r="N9" s="65" t="s">
        <v>27</v>
      </c>
      <c r="O9" s="65" t="s">
        <v>28</v>
      </c>
      <c r="P9" s="65" t="s">
        <v>28</v>
      </c>
      <c r="Q9" s="65" t="s">
        <v>28</v>
      </c>
      <c r="R9" s="69"/>
      <c r="S9" s="69"/>
      <c r="T9" s="69"/>
      <c r="U9" s="69"/>
      <c r="V9" s="69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5" t="s">
        <v>129</v>
      </c>
      <c r="M10" s="65" t="s">
        <v>206</v>
      </c>
      <c r="N10" s="65" t="s">
        <v>207</v>
      </c>
      <c r="O10" s="65" t="s">
        <v>208</v>
      </c>
      <c r="P10" s="65" t="s">
        <v>209</v>
      </c>
      <c r="Q10" s="65" t="s">
        <v>210</v>
      </c>
      <c r="R10" s="69"/>
      <c r="S10" s="69"/>
      <c r="T10" s="69"/>
      <c r="U10" s="69"/>
      <c r="V10" s="69"/>
      <c r="W10" s="59"/>
      <c r="X10" s="59"/>
      <c r="Y10" s="59"/>
    </row>
    <row r="11" spans="2:25" ht="15" x14ac:dyDescent="0.25">
      <c r="B11" s="42" t="s">
        <v>1157</v>
      </c>
      <c r="C11" s="43"/>
      <c r="D11" s="43"/>
      <c r="E11" s="43"/>
      <c r="F11" s="43"/>
      <c r="G11" s="43"/>
      <c r="H11" s="45"/>
      <c r="I11" s="43"/>
      <c r="J11" s="44"/>
      <c r="K11" s="44"/>
      <c r="L11" s="45">
        <v>0</v>
      </c>
      <c r="M11" s="45"/>
      <c r="N11" s="45">
        <v>0</v>
      </c>
      <c r="O11" s="46"/>
      <c r="P11" s="44">
        <v>0</v>
      </c>
      <c r="Q11" s="46">
        <v>0</v>
      </c>
      <c r="R11" s="2">
        <v>990001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8"/>
      <c r="I12" s="48"/>
      <c r="J12" s="3"/>
      <c r="K12" s="3"/>
      <c r="L12" s="8">
        <v>0</v>
      </c>
      <c r="M12" s="8"/>
      <c r="N12" s="8">
        <v>0</v>
      </c>
      <c r="O12" s="49"/>
      <c r="P12" s="3">
        <v>0</v>
      </c>
      <c r="Q12" s="49">
        <v>0</v>
      </c>
      <c r="R12" s="2">
        <v>990001</v>
      </c>
    </row>
    <row r="13" spans="2:25" ht="15" x14ac:dyDescent="0.25">
      <c r="B13" s="7" t="s">
        <v>1158</v>
      </c>
      <c r="C13" s="48"/>
      <c r="D13" s="48"/>
      <c r="E13" s="48"/>
      <c r="F13" s="48"/>
      <c r="G13" s="48"/>
      <c r="H13" s="8"/>
      <c r="I13" s="48"/>
      <c r="J13" s="3"/>
      <c r="K13" s="3"/>
      <c r="L13" s="8">
        <v>0</v>
      </c>
      <c r="M13" s="8"/>
      <c r="N13" s="8">
        <v>0</v>
      </c>
      <c r="O13" s="49"/>
      <c r="P13" s="3">
        <v>0</v>
      </c>
      <c r="Q13" s="49">
        <v>0</v>
      </c>
      <c r="R13" s="2">
        <v>990001</v>
      </c>
    </row>
    <row r="14" spans="2:25" ht="15" x14ac:dyDescent="0.25">
      <c r="B14" s="60" t="s">
        <v>1158</v>
      </c>
      <c r="C14" s="48"/>
      <c r="D14" s="48"/>
      <c r="E14" s="48"/>
      <c r="F14" s="48"/>
      <c r="G14" s="48"/>
      <c r="H14" s="8"/>
      <c r="I14" s="48"/>
      <c r="J14" s="3"/>
      <c r="K14" s="3"/>
      <c r="L14" s="8">
        <v>0</v>
      </c>
      <c r="M14" s="8"/>
      <c r="N14" s="8">
        <v>0</v>
      </c>
      <c r="O14" s="49"/>
      <c r="P14" s="3">
        <v>0</v>
      </c>
      <c r="Q14" s="49">
        <v>0</v>
      </c>
      <c r="R14" s="2">
        <v>990001</v>
      </c>
    </row>
    <row r="15" spans="2:25" x14ac:dyDescent="0.2">
      <c r="B15" s="61"/>
      <c r="C15" s="36"/>
      <c r="D15" s="36" t="s">
        <v>60</v>
      </c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10">
        <v>0</v>
      </c>
      <c r="O15" s="50">
        <v>0</v>
      </c>
      <c r="P15" s="11">
        <v>0</v>
      </c>
      <c r="Q15" s="50">
        <v>0</v>
      </c>
      <c r="R15" s="12">
        <v>990001</v>
      </c>
    </row>
    <row r="16" spans="2:25" x14ac:dyDescent="0.2">
      <c r="B16" s="51"/>
      <c r="C16" s="52"/>
      <c r="D16" s="52"/>
      <c r="E16" s="52"/>
      <c r="F16" s="52"/>
      <c r="G16" s="52"/>
      <c r="H16" s="12"/>
      <c r="I16" s="52"/>
      <c r="J16" s="11"/>
      <c r="K16" s="11"/>
      <c r="L16" s="12"/>
      <c r="M16" s="12"/>
      <c r="N16" s="12"/>
      <c r="O16" s="12"/>
      <c r="P16" s="11"/>
      <c r="Q16" s="12"/>
      <c r="R16" s="12"/>
    </row>
    <row r="17" spans="2:18" ht="15" x14ac:dyDescent="0.25">
      <c r="B17" s="7" t="s">
        <v>1159</v>
      </c>
      <c r="C17" s="48"/>
      <c r="D17" s="48"/>
      <c r="E17" s="48"/>
      <c r="F17" s="48"/>
      <c r="G17" s="48"/>
      <c r="H17" s="8"/>
      <c r="I17" s="48"/>
      <c r="J17" s="3"/>
      <c r="K17" s="3"/>
      <c r="L17" s="8">
        <v>0</v>
      </c>
      <c r="M17" s="8"/>
      <c r="N17" s="8">
        <v>0</v>
      </c>
      <c r="O17" s="49"/>
      <c r="P17" s="3">
        <v>0</v>
      </c>
      <c r="Q17" s="49">
        <v>0</v>
      </c>
      <c r="R17" s="2">
        <v>990001</v>
      </c>
    </row>
    <row r="18" spans="2:18" ht="15" x14ac:dyDescent="0.25">
      <c r="B18" s="60" t="s">
        <v>1159</v>
      </c>
      <c r="C18" s="48"/>
      <c r="D18" s="48"/>
      <c r="E18" s="48"/>
      <c r="F18" s="48"/>
      <c r="G18" s="48"/>
      <c r="H18" s="8"/>
      <c r="I18" s="48"/>
      <c r="J18" s="3"/>
      <c r="K18" s="3"/>
      <c r="L18" s="8">
        <v>0</v>
      </c>
      <c r="M18" s="8"/>
      <c r="N18" s="8">
        <v>0</v>
      </c>
      <c r="O18" s="49"/>
      <c r="P18" s="3">
        <v>0</v>
      </c>
      <c r="Q18" s="49">
        <v>0</v>
      </c>
      <c r="R18" s="2">
        <v>990001</v>
      </c>
    </row>
    <row r="19" spans="2:18" x14ac:dyDescent="0.2">
      <c r="B19" s="61"/>
      <c r="C19" s="36"/>
      <c r="D19" s="36" t="s">
        <v>60</v>
      </c>
      <c r="E19" s="36" t="s">
        <v>60</v>
      </c>
      <c r="F19" s="36" t="s">
        <v>60</v>
      </c>
      <c r="G19" s="36" t="s">
        <v>60</v>
      </c>
      <c r="H19" s="10">
        <v>0</v>
      </c>
      <c r="I19" s="36" t="s">
        <v>60</v>
      </c>
      <c r="J19" s="11">
        <v>0</v>
      </c>
      <c r="K19" s="11">
        <v>0</v>
      </c>
      <c r="L19" s="10">
        <v>0</v>
      </c>
      <c r="M19" s="10">
        <v>0</v>
      </c>
      <c r="N19" s="10">
        <v>0</v>
      </c>
      <c r="O19" s="50">
        <v>0</v>
      </c>
      <c r="P19" s="11">
        <v>0</v>
      </c>
      <c r="Q19" s="50">
        <v>0</v>
      </c>
      <c r="R19" s="12">
        <v>990001</v>
      </c>
    </row>
    <row r="20" spans="2:18" x14ac:dyDescent="0.2">
      <c r="B20" s="51"/>
      <c r="C20" s="52"/>
      <c r="D20" s="52"/>
      <c r="E20" s="52"/>
      <c r="F20" s="52"/>
      <c r="G20" s="52"/>
      <c r="H20" s="12"/>
      <c r="I20" s="52"/>
      <c r="J20" s="11"/>
      <c r="K20" s="11"/>
      <c r="L20" s="12"/>
      <c r="M20" s="12"/>
      <c r="N20" s="12"/>
      <c r="O20" s="12"/>
      <c r="P20" s="11"/>
      <c r="Q20" s="12"/>
      <c r="R20" s="12"/>
    </row>
    <row r="21" spans="2:18" ht="15" x14ac:dyDescent="0.25">
      <c r="B21" s="7" t="s">
        <v>1160</v>
      </c>
      <c r="C21" s="48"/>
      <c r="D21" s="48"/>
      <c r="E21" s="48"/>
      <c r="F21" s="48"/>
      <c r="G21" s="48"/>
      <c r="H21" s="8"/>
      <c r="I21" s="48"/>
      <c r="J21" s="3"/>
      <c r="K21" s="3"/>
      <c r="L21" s="8">
        <v>0</v>
      </c>
      <c r="M21" s="8"/>
      <c r="N21" s="8">
        <v>0</v>
      </c>
      <c r="O21" s="49"/>
      <c r="P21" s="3">
        <v>0</v>
      </c>
      <c r="Q21" s="49">
        <v>0</v>
      </c>
      <c r="R21" s="2">
        <v>990001</v>
      </c>
    </row>
    <row r="22" spans="2:18" ht="15" x14ac:dyDescent="0.25">
      <c r="B22" s="60" t="s">
        <v>1161</v>
      </c>
      <c r="C22" s="48"/>
      <c r="D22" s="48"/>
      <c r="E22" s="48"/>
      <c r="F22" s="48"/>
      <c r="G22" s="48"/>
      <c r="H22" s="8"/>
      <c r="I22" s="48"/>
      <c r="J22" s="3"/>
      <c r="K22" s="3"/>
      <c r="L22" s="8">
        <v>0</v>
      </c>
      <c r="M22" s="8"/>
      <c r="N22" s="8">
        <v>0</v>
      </c>
      <c r="O22" s="49"/>
      <c r="P22" s="3">
        <v>0</v>
      </c>
      <c r="Q22" s="49">
        <v>0</v>
      </c>
      <c r="R22" s="2">
        <v>990001</v>
      </c>
    </row>
    <row r="23" spans="2:18" x14ac:dyDescent="0.2">
      <c r="B23" s="61"/>
      <c r="C23" s="36"/>
      <c r="D23" s="36" t="s">
        <v>60</v>
      </c>
      <c r="E23" s="36" t="s">
        <v>60</v>
      </c>
      <c r="F23" s="36" t="s">
        <v>60</v>
      </c>
      <c r="G23" s="36" t="s">
        <v>60</v>
      </c>
      <c r="H23" s="10">
        <v>0</v>
      </c>
      <c r="I23" s="36" t="s">
        <v>60</v>
      </c>
      <c r="J23" s="11">
        <v>0</v>
      </c>
      <c r="K23" s="11">
        <v>0</v>
      </c>
      <c r="L23" s="10">
        <v>0</v>
      </c>
      <c r="M23" s="10">
        <v>0</v>
      </c>
      <c r="N23" s="10">
        <v>0</v>
      </c>
      <c r="O23" s="50">
        <v>0</v>
      </c>
      <c r="P23" s="11">
        <v>0</v>
      </c>
      <c r="Q23" s="50">
        <v>0</v>
      </c>
      <c r="R23" s="12">
        <v>990001</v>
      </c>
    </row>
    <row r="24" spans="2:18" ht="15" x14ac:dyDescent="0.25">
      <c r="B24" s="60" t="s">
        <v>1162</v>
      </c>
      <c r="C24" s="48"/>
      <c r="D24" s="48"/>
      <c r="E24" s="48"/>
      <c r="F24" s="48"/>
      <c r="G24" s="48"/>
      <c r="H24" s="8"/>
      <c r="I24" s="48"/>
      <c r="J24" s="3"/>
      <c r="K24" s="3"/>
      <c r="L24" s="8">
        <v>0</v>
      </c>
      <c r="M24" s="8"/>
      <c r="N24" s="8">
        <v>0</v>
      </c>
      <c r="O24" s="49"/>
      <c r="P24" s="3">
        <v>0</v>
      </c>
      <c r="Q24" s="49">
        <v>0</v>
      </c>
      <c r="R24" s="2">
        <v>990001</v>
      </c>
    </row>
    <row r="25" spans="2:18" x14ac:dyDescent="0.2">
      <c r="B25" s="61"/>
      <c r="C25" s="36"/>
      <c r="D25" s="36" t="s">
        <v>60</v>
      </c>
      <c r="E25" s="36" t="s">
        <v>60</v>
      </c>
      <c r="F25" s="36" t="s">
        <v>60</v>
      </c>
      <c r="G25" s="36" t="s">
        <v>60</v>
      </c>
      <c r="H25" s="10">
        <v>0</v>
      </c>
      <c r="I25" s="36" t="s">
        <v>60</v>
      </c>
      <c r="J25" s="11">
        <v>0</v>
      </c>
      <c r="K25" s="11">
        <v>0</v>
      </c>
      <c r="L25" s="10">
        <v>0</v>
      </c>
      <c r="M25" s="10">
        <v>0</v>
      </c>
      <c r="N25" s="10">
        <v>0</v>
      </c>
      <c r="O25" s="50">
        <v>0</v>
      </c>
      <c r="P25" s="11">
        <v>0</v>
      </c>
      <c r="Q25" s="50">
        <v>0</v>
      </c>
      <c r="R25" s="12">
        <v>990001</v>
      </c>
    </row>
    <row r="26" spans="2:18" ht="15" x14ac:dyDescent="0.25">
      <c r="B26" s="60" t="s">
        <v>1163</v>
      </c>
      <c r="C26" s="48"/>
      <c r="D26" s="48"/>
      <c r="E26" s="48"/>
      <c r="F26" s="48"/>
      <c r="G26" s="48"/>
      <c r="H26" s="8"/>
      <c r="I26" s="48"/>
      <c r="J26" s="3"/>
      <c r="K26" s="3"/>
      <c r="L26" s="8">
        <v>0</v>
      </c>
      <c r="M26" s="8"/>
      <c r="N26" s="8">
        <v>0</v>
      </c>
      <c r="O26" s="49"/>
      <c r="P26" s="3">
        <v>0</v>
      </c>
      <c r="Q26" s="49">
        <v>0</v>
      </c>
      <c r="R26" s="2">
        <v>990001</v>
      </c>
    </row>
    <row r="27" spans="2:18" x14ac:dyDescent="0.2">
      <c r="B27" s="61"/>
      <c r="C27" s="36"/>
      <c r="D27" s="36" t="s">
        <v>60</v>
      </c>
      <c r="E27" s="36" t="s">
        <v>60</v>
      </c>
      <c r="F27" s="36" t="s">
        <v>60</v>
      </c>
      <c r="G27" s="36" t="s">
        <v>60</v>
      </c>
      <c r="H27" s="10">
        <v>0</v>
      </c>
      <c r="I27" s="36" t="s">
        <v>60</v>
      </c>
      <c r="J27" s="11">
        <v>0</v>
      </c>
      <c r="K27" s="11">
        <v>0</v>
      </c>
      <c r="L27" s="10">
        <v>0</v>
      </c>
      <c r="M27" s="10">
        <v>0</v>
      </c>
      <c r="N27" s="10">
        <v>0</v>
      </c>
      <c r="O27" s="50">
        <v>0</v>
      </c>
      <c r="P27" s="11">
        <v>0</v>
      </c>
      <c r="Q27" s="50">
        <v>0</v>
      </c>
      <c r="R27" s="12">
        <v>990001</v>
      </c>
    </row>
    <row r="28" spans="2:18" ht="15" x14ac:dyDescent="0.25">
      <c r="B28" s="60" t="s">
        <v>1164</v>
      </c>
      <c r="C28" s="48"/>
      <c r="D28" s="48"/>
      <c r="E28" s="48"/>
      <c r="F28" s="48"/>
      <c r="G28" s="48"/>
      <c r="H28" s="8"/>
      <c r="I28" s="48"/>
      <c r="J28" s="3"/>
      <c r="K28" s="3"/>
      <c r="L28" s="8">
        <v>0</v>
      </c>
      <c r="M28" s="8"/>
      <c r="N28" s="8">
        <v>0</v>
      </c>
      <c r="O28" s="49"/>
      <c r="P28" s="3">
        <v>0</v>
      </c>
      <c r="Q28" s="49">
        <v>0</v>
      </c>
      <c r="R28" s="2">
        <v>990001</v>
      </c>
    </row>
    <row r="29" spans="2:18" x14ac:dyDescent="0.2">
      <c r="B29" s="61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10">
        <v>0</v>
      </c>
      <c r="O29" s="50">
        <v>0</v>
      </c>
      <c r="P29" s="11">
        <v>0</v>
      </c>
      <c r="Q29" s="50">
        <v>0</v>
      </c>
      <c r="R29" s="12">
        <v>990001</v>
      </c>
    </row>
    <row r="30" spans="2:18" x14ac:dyDescent="0.2">
      <c r="B30" s="51"/>
      <c r="C30" s="52"/>
      <c r="D30" s="52"/>
      <c r="E30" s="52"/>
      <c r="F30" s="52"/>
      <c r="G30" s="52"/>
      <c r="H30" s="12"/>
      <c r="I30" s="52"/>
      <c r="J30" s="11"/>
      <c r="K30" s="11"/>
      <c r="L30" s="12"/>
      <c r="M30" s="12"/>
      <c r="N30" s="12"/>
      <c r="O30" s="12"/>
      <c r="P30" s="11"/>
      <c r="Q30" s="12"/>
      <c r="R30" s="12"/>
    </row>
    <row r="31" spans="2:18" ht="15" x14ac:dyDescent="0.25">
      <c r="B31" s="47" t="s">
        <v>113</v>
      </c>
      <c r="C31" s="48"/>
      <c r="D31" s="48"/>
      <c r="E31" s="48"/>
      <c r="F31" s="48"/>
      <c r="G31" s="48"/>
      <c r="H31" s="8"/>
      <c r="I31" s="48"/>
      <c r="J31" s="3"/>
      <c r="K31" s="3"/>
      <c r="L31" s="8">
        <v>0</v>
      </c>
      <c r="M31" s="8"/>
      <c r="N31" s="8">
        <v>0</v>
      </c>
      <c r="O31" s="49"/>
      <c r="P31" s="3">
        <v>0</v>
      </c>
      <c r="Q31" s="49">
        <v>0</v>
      </c>
      <c r="R31" s="2">
        <v>990001</v>
      </c>
    </row>
    <row r="32" spans="2:18" ht="15" x14ac:dyDescent="0.25">
      <c r="B32" s="7" t="s">
        <v>1158</v>
      </c>
      <c r="C32" s="48"/>
      <c r="D32" s="48"/>
      <c r="E32" s="48"/>
      <c r="F32" s="48"/>
      <c r="G32" s="48"/>
      <c r="H32" s="8"/>
      <c r="I32" s="48"/>
      <c r="J32" s="3"/>
      <c r="K32" s="3"/>
      <c r="L32" s="8">
        <v>0</v>
      </c>
      <c r="M32" s="8"/>
      <c r="N32" s="8">
        <v>0</v>
      </c>
      <c r="O32" s="49"/>
      <c r="P32" s="3">
        <v>0</v>
      </c>
      <c r="Q32" s="49">
        <v>0</v>
      </c>
      <c r="R32" s="2">
        <v>990001</v>
      </c>
    </row>
    <row r="33" spans="2:18" ht="15" x14ac:dyDescent="0.25">
      <c r="B33" s="60" t="s">
        <v>1158</v>
      </c>
      <c r="C33" s="48"/>
      <c r="D33" s="48"/>
      <c r="E33" s="48"/>
      <c r="F33" s="48"/>
      <c r="G33" s="48"/>
      <c r="H33" s="8"/>
      <c r="I33" s="48"/>
      <c r="J33" s="3"/>
      <c r="K33" s="3"/>
      <c r="L33" s="8">
        <v>0</v>
      </c>
      <c r="M33" s="8"/>
      <c r="N33" s="8">
        <v>0</v>
      </c>
      <c r="O33" s="49"/>
      <c r="P33" s="3">
        <v>0</v>
      </c>
      <c r="Q33" s="49">
        <v>0</v>
      </c>
      <c r="R33" s="2">
        <v>990001</v>
      </c>
    </row>
    <row r="34" spans="2:18" x14ac:dyDescent="0.2">
      <c r="B34" s="61"/>
      <c r="C34" s="36"/>
      <c r="D34" s="36" t="s">
        <v>60</v>
      </c>
      <c r="E34" s="36" t="s">
        <v>60</v>
      </c>
      <c r="F34" s="36" t="s">
        <v>60</v>
      </c>
      <c r="G34" s="36" t="s">
        <v>60</v>
      </c>
      <c r="H34" s="10">
        <v>0</v>
      </c>
      <c r="I34" s="36" t="s">
        <v>60</v>
      </c>
      <c r="J34" s="11">
        <v>0</v>
      </c>
      <c r="K34" s="11">
        <v>0</v>
      </c>
      <c r="L34" s="10">
        <v>0</v>
      </c>
      <c r="M34" s="10">
        <v>0</v>
      </c>
      <c r="N34" s="10">
        <v>0</v>
      </c>
      <c r="O34" s="50">
        <v>0</v>
      </c>
      <c r="P34" s="11">
        <v>0</v>
      </c>
      <c r="Q34" s="50">
        <v>0</v>
      </c>
      <c r="R34" s="12">
        <v>990001</v>
      </c>
    </row>
    <row r="35" spans="2:18" x14ac:dyDescent="0.2">
      <c r="B35" s="51"/>
      <c r="C35" s="52"/>
      <c r="D35" s="52"/>
      <c r="E35" s="52"/>
      <c r="F35" s="52"/>
      <c r="G35" s="52"/>
      <c r="H35" s="12"/>
      <c r="I35" s="52"/>
      <c r="J35" s="11"/>
      <c r="K35" s="11"/>
      <c r="L35" s="12"/>
      <c r="M35" s="12"/>
      <c r="N35" s="12"/>
      <c r="O35" s="12"/>
      <c r="P35" s="11"/>
      <c r="Q35" s="12"/>
      <c r="R35" s="12"/>
    </row>
    <row r="36" spans="2:18" ht="15" x14ac:dyDescent="0.25">
      <c r="B36" s="7" t="s">
        <v>1159</v>
      </c>
      <c r="C36" s="48"/>
      <c r="D36" s="48"/>
      <c r="E36" s="48"/>
      <c r="F36" s="48"/>
      <c r="G36" s="48"/>
      <c r="H36" s="8"/>
      <c r="I36" s="48"/>
      <c r="J36" s="3"/>
      <c r="K36" s="3"/>
      <c r="L36" s="8">
        <v>0</v>
      </c>
      <c r="M36" s="8"/>
      <c r="N36" s="8">
        <v>0</v>
      </c>
      <c r="O36" s="49"/>
      <c r="P36" s="3">
        <v>0</v>
      </c>
      <c r="Q36" s="49">
        <v>0</v>
      </c>
      <c r="R36" s="2">
        <v>990001</v>
      </c>
    </row>
    <row r="37" spans="2:18" ht="15" x14ac:dyDescent="0.25">
      <c r="B37" s="60" t="s">
        <v>1159</v>
      </c>
      <c r="C37" s="48"/>
      <c r="D37" s="48"/>
      <c r="E37" s="48"/>
      <c r="F37" s="48"/>
      <c r="G37" s="48"/>
      <c r="H37" s="8"/>
      <c r="I37" s="48"/>
      <c r="J37" s="3"/>
      <c r="K37" s="3"/>
      <c r="L37" s="8">
        <v>0</v>
      </c>
      <c r="M37" s="8"/>
      <c r="N37" s="8">
        <v>0</v>
      </c>
      <c r="O37" s="49"/>
      <c r="P37" s="3">
        <v>0</v>
      </c>
      <c r="Q37" s="49">
        <v>0</v>
      </c>
      <c r="R37" s="2">
        <v>990001</v>
      </c>
    </row>
    <row r="38" spans="2:18" x14ac:dyDescent="0.2">
      <c r="B38" s="61"/>
      <c r="C38" s="36"/>
      <c r="D38" s="36" t="s">
        <v>60</v>
      </c>
      <c r="E38" s="36" t="s">
        <v>60</v>
      </c>
      <c r="F38" s="36" t="s">
        <v>60</v>
      </c>
      <c r="G38" s="36" t="s">
        <v>60</v>
      </c>
      <c r="H38" s="10">
        <v>0</v>
      </c>
      <c r="I38" s="36" t="s">
        <v>60</v>
      </c>
      <c r="J38" s="11">
        <v>0</v>
      </c>
      <c r="K38" s="11">
        <v>0</v>
      </c>
      <c r="L38" s="10">
        <v>0</v>
      </c>
      <c r="M38" s="10">
        <v>0</v>
      </c>
      <c r="N38" s="10">
        <v>0</v>
      </c>
      <c r="O38" s="50">
        <v>0</v>
      </c>
      <c r="P38" s="11">
        <v>0</v>
      </c>
      <c r="Q38" s="50">
        <v>0</v>
      </c>
      <c r="R38" s="12">
        <v>990001</v>
      </c>
    </row>
    <row r="39" spans="2:18" x14ac:dyDescent="0.2">
      <c r="B39" s="51"/>
      <c r="C39" s="52"/>
      <c r="D39" s="52"/>
      <c r="E39" s="52"/>
      <c r="F39" s="52"/>
      <c r="G39" s="52"/>
      <c r="H39" s="12"/>
      <c r="I39" s="52"/>
      <c r="J39" s="11"/>
      <c r="K39" s="11"/>
      <c r="L39" s="12"/>
      <c r="M39" s="12"/>
      <c r="N39" s="12"/>
      <c r="O39" s="12"/>
      <c r="P39" s="11"/>
      <c r="Q39" s="12"/>
      <c r="R39" s="12"/>
    </row>
    <row r="40" spans="2:18" ht="15" x14ac:dyDescent="0.25">
      <c r="B40" s="7" t="s">
        <v>1160</v>
      </c>
      <c r="C40" s="48"/>
      <c r="D40" s="48"/>
      <c r="E40" s="48"/>
      <c r="F40" s="48"/>
      <c r="G40" s="48"/>
      <c r="H40" s="8"/>
      <c r="I40" s="48"/>
      <c r="J40" s="3"/>
      <c r="K40" s="3"/>
      <c r="L40" s="8">
        <v>0</v>
      </c>
      <c r="M40" s="8"/>
      <c r="N40" s="8">
        <v>0</v>
      </c>
      <c r="O40" s="49"/>
      <c r="P40" s="3">
        <v>0</v>
      </c>
      <c r="Q40" s="49">
        <v>0</v>
      </c>
      <c r="R40" s="2">
        <v>990001</v>
      </c>
    </row>
    <row r="41" spans="2:18" ht="15" x14ac:dyDescent="0.25">
      <c r="B41" s="60" t="s">
        <v>1161</v>
      </c>
      <c r="C41" s="48"/>
      <c r="D41" s="48"/>
      <c r="E41" s="48"/>
      <c r="F41" s="48"/>
      <c r="G41" s="48"/>
      <c r="H41" s="8"/>
      <c r="I41" s="48"/>
      <c r="J41" s="3"/>
      <c r="K41" s="3"/>
      <c r="L41" s="8">
        <v>0</v>
      </c>
      <c r="M41" s="8"/>
      <c r="N41" s="8">
        <v>0</v>
      </c>
      <c r="O41" s="49"/>
      <c r="P41" s="3">
        <v>0</v>
      </c>
      <c r="Q41" s="49">
        <v>0</v>
      </c>
      <c r="R41" s="2">
        <v>990001</v>
      </c>
    </row>
    <row r="42" spans="2:18" x14ac:dyDescent="0.2">
      <c r="B42" s="61"/>
      <c r="C42" s="36"/>
      <c r="D42" s="36" t="s">
        <v>60</v>
      </c>
      <c r="E42" s="36" t="s">
        <v>60</v>
      </c>
      <c r="F42" s="36" t="s">
        <v>60</v>
      </c>
      <c r="G42" s="36" t="s">
        <v>60</v>
      </c>
      <c r="H42" s="10">
        <v>0</v>
      </c>
      <c r="I42" s="36" t="s">
        <v>60</v>
      </c>
      <c r="J42" s="11">
        <v>0</v>
      </c>
      <c r="K42" s="11">
        <v>0</v>
      </c>
      <c r="L42" s="10">
        <v>0</v>
      </c>
      <c r="M42" s="10">
        <v>0</v>
      </c>
      <c r="N42" s="10">
        <v>0</v>
      </c>
      <c r="O42" s="50">
        <v>0</v>
      </c>
      <c r="P42" s="11">
        <v>0</v>
      </c>
      <c r="Q42" s="50">
        <v>0</v>
      </c>
      <c r="R42" s="12">
        <v>990001</v>
      </c>
    </row>
    <row r="43" spans="2:18" ht="15" x14ac:dyDescent="0.25">
      <c r="B43" s="60" t="s">
        <v>1162</v>
      </c>
      <c r="C43" s="48"/>
      <c r="D43" s="48"/>
      <c r="E43" s="48"/>
      <c r="F43" s="48"/>
      <c r="G43" s="48"/>
      <c r="H43" s="8"/>
      <c r="I43" s="48"/>
      <c r="J43" s="3"/>
      <c r="K43" s="3"/>
      <c r="L43" s="8">
        <v>0</v>
      </c>
      <c r="M43" s="8"/>
      <c r="N43" s="8">
        <v>0</v>
      </c>
      <c r="O43" s="49"/>
      <c r="P43" s="3">
        <v>0</v>
      </c>
      <c r="Q43" s="49">
        <v>0</v>
      </c>
      <c r="R43" s="2">
        <v>990001</v>
      </c>
    </row>
    <row r="44" spans="2:18" x14ac:dyDescent="0.2">
      <c r="B44" s="61"/>
      <c r="C44" s="36"/>
      <c r="D44" s="36" t="s">
        <v>60</v>
      </c>
      <c r="E44" s="36" t="s">
        <v>60</v>
      </c>
      <c r="F44" s="36" t="s">
        <v>60</v>
      </c>
      <c r="G44" s="36" t="s">
        <v>60</v>
      </c>
      <c r="H44" s="10">
        <v>0</v>
      </c>
      <c r="I44" s="36" t="s">
        <v>60</v>
      </c>
      <c r="J44" s="11">
        <v>0</v>
      </c>
      <c r="K44" s="11">
        <v>0</v>
      </c>
      <c r="L44" s="10">
        <v>0</v>
      </c>
      <c r="M44" s="10">
        <v>0</v>
      </c>
      <c r="N44" s="10">
        <v>0</v>
      </c>
      <c r="O44" s="50">
        <v>0</v>
      </c>
      <c r="P44" s="11">
        <v>0</v>
      </c>
      <c r="Q44" s="50">
        <v>0</v>
      </c>
      <c r="R44" s="12">
        <v>990001</v>
      </c>
    </row>
    <row r="45" spans="2:18" ht="15" x14ac:dyDescent="0.25">
      <c r="B45" s="60" t="s">
        <v>1163</v>
      </c>
      <c r="C45" s="48"/>
      <c r="D45" s="48"/>
      <c r="E45" s="48"/>
      <c r="F45" s="48"/>
      <c r="G45" s="48"/>
      <c r="H45" s="8"/>
      <c r="I45" s="48"/>
      <c r="J45" s="3"/>
      <c r="K45" s="3"/>
      <c r="L45" s="8">
        <v>0</v>
      </c>
      <c r="M45" s="8"/>
      <c r="N45" s="8">
        <v>0</v>
      </c>
      <c r="O45" s="49"/>
      <c r="P45" s="3">
        <v>0</v>
      </c>
      <c r="Q45" s="49">
        <v>0</v>
      </c>
      <c r="R45" s="2">
        <v>990001</v>
      </c>
    </row>
    <row r="46" spans="2:18" x14ac:dyDescent="0.2">
      <c r="B46" s="61"/>
      <c r="C46" s="36"/>
      <c r="D46" s="36" t="s">
        <v>60</v>
      </c>
      <c r="E46" s="36" t="s">
        <v>60</v>
      </c>
      <c r="F46" s="36" t="s">
        <v>60</v>
      </c>
      <c r="G46" s="36" t="s">
        <v>60</v>
      </c>
      <c r="H46" s="10">
        <v>0</v>
      </c>
      <c r="I46" s="36" t="s">
        <v>60</v>
      </c>
      <c r="J46" s="11">
        <v>0</v>
      </c>
      <c r="K46" s="11">
        <v>0</v>
      </c>
      <c r="L46" s="10">
        <v>0</v>
      </c>
      <c r="M46" s="10">
        <v>0</v>
      </c>
      <c r="N46" s="10">
        <v>0</v>
      </c>
      <c r="O46" s="50">
        <v>0</v>
      </c>
      <c r="P46" s="11">
        <v>0</v>
      </c>
      <c r="Q46" s="50">
        <v>0</v>
      </c>
      <c r="R46" s="12">
        <v>990001</v>
      </c>
    </row>
    <row r="47" spans="2:18" ht="15" x14ac:dyDescent="0.25">
      <c r="B47" s="60" t="s">
        <v>1164</v>
      </c>
      <c r="C47" s="48"/>
      <c r="D47" s="48"/>
      <c r="E47" s="48"/>
      <c r="F47" s="48"/>
      <c r="G47" s="48"/>
      <c r="H47" s="8"/>
      <c r="I47" s="48"/>
      <c r="J47" s="3"/>
      <c r="K47" s="3"/>
      <c r="L47" s="8">
        <v>0</v>
      </c>
      <c r="M47" s="8"/>
      <c r="N47" s="8">
        <v>0</v>
      </c>
      <c r="O47" s="49"/>
      <c r="P47" s="3">
        <v>0</v>
      </c>
      <c r="Q47" s="49">
        <v>0</v>
      </c>
      <c r="R47" s="2">
        <v>990001</v>
      </c>
    </row>
    <row r="48" spans="2:18" x14ac:dyDescent="0.2">
      <c r="B48" s="61"/>
      <c r="C48" s="36"/>
      <c r="D48" s="36" t="s">
        <v>60</v>
      </c>
      <c r="E48" s="36" t="s">
        <v>60</v>
      </c>
      <c r="F48" s="36" t="s">
        <v>60</v>
      </c>
      <c r="G48" s="36" t="s">
        <v>60</v>
      </c>
      <c r="H48" s="10">
        <v>0</v>
      </c>
      <c r="I48" s="36" t="s">
        <v>60</v>
      </c>
      <c r="J48" s="11">
        <v>0</v>
      </c>
      <c r="K48" s="11">
        <v>0</v>
      </c>
      <c r="L48" s="10">
        <v>0</v>
      </c>
      <c r="M48" s="10">
        <v>0</v>
      </c>
      <c r="N48" s="10">
        <v>0</v>
      </c>
      <c r="O48" s="50">
        <v>0</v>
      </c>
      <c r="P48" s="11">
        <v>0</v>
      </c>
      <c r="Q48" s="50">
        <v>0</v>
      </c>
      <c r="R48" s="12">
        <v>990001</v>
      </c>
    </row>
    <row r="49" spans="2:18" x14ac:dyDescent="0.2">
      <c r="B49" s="53"/>
      <c r="C49" s="54"/>
      <c r="D49" s="54"/>
      <c r="E49" s="54"/>
      <c r="F49" s="54"/>
      <c r="G49" s="54"/>
      <c r="H49" s="56"/>
      <c r="I49" s="54"/>
      <c r="J49" s="55"/>
      <c r="K49" s="55"/>
      <c r="L49" s="56"/>
      <c r="M49" s="56"/>
      <c r="N49" s="56"/>
      <c r="O49" s="56"/>
      <c r="P49" s="55"/>
      <c r="Q49" s="56"/>
      <c r="R49" s="12"/>
    </row>
    <row r="51" spans="2:18" x14ac:dyDescent="0.2">
      <c r="B51" s="40" t="s">
        <v>51</v>
      </c>
    </row>
    <row r="53" spans="2:18" x14ac:dyDescent="0.2">
      <c r="B53" s="41" t="s">
        <v>52</v>
      </c>
    </row>
  </sheetData>
  <hyperlinks>
    <hyperlink ref="B53" r:id="rId1"/>
  </hyperlinks>
  <pageMargins left="0.7" right="0.7" top="0.75" bottom="0.75" header="0.3" footer="0.3"/>
  <pageSetup paperSize="9" fitToHeight="0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72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8.625" customWidth="1"/>
    <col min="5" max="6" width="14.625" customWidth="1"/>
    <col min="7" max="7" width="12.625" customWidth="1"/>
    <col min="8" max="8" width="14.625" customWidth="1"/>
    <col min="9" max="10" width="12.625" customWidth="1"/>
    <col min="11" max="14" width="15.625" customWidth="1"/>
    <col min="15" max="15" width="12.125" customWidth="1"/>
    <col min="16" max="16" width="11.75" customWidth="1"/>
    <col min="17" max="17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201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17"/>
      <c r="R7" s="17"/>
      <c r="S7" s="17"/>
      <c r="T7" s="17"/>
      <c r="U7" s="17"/>
      <c r="V7" s="17"/>
      <c r="W7" s="17"/>
      <c r="X7" s="17"/>
      <c r="Y7" s="17"/>
    </row>
    <row r="8" spans="2:25" ht="45" x14ac:dyDescent="0.2">
      <c r="B8" s="19" t="s">
        <v>115</v>
      </c>
      <c r="C8" s="19" t="s">
        <v>53</v>
      </c>
      <c r="D8" s="19" t="s">
        <v>117</v>
      </c>
      <c r="E8" s="19" t="s">
        <v>54</v>
      </c>
      <c r="F8" s="19" t="s">
        <v>131</v>
      </c>
      <c r="G8" s="19" t="s">
        <v>202</v>
      </c>
      <c r="H8" s="19" t="s">
        <v>55</v>
      </c>
      <c r="I8" s="19" t="s">
        <v>118</v>
      </c>
      <c r="J8" s="19" t="s">
        <v>119</v>
      </c>
      <c r="K8" s="19" t="s">
        <v>132</v>
      </c>
      <c r="L8" s="19" t="s">
        <v>133</v>
      </c>
      <c r="M8" s="19" t="s">
        <v>0</v>
      </c>
      <c r="N8" s="19" t="s">
        <v>134</v>
      </c>
      <c r="O8" s="19" t="s">
        <v>120</v>
      </c>
      <c r="P8" s="19" t="s">
        <v>1</v>
      </c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 t="s">
        <v>1166</v>
      </c>
      <c r="G9" s="65" t="s">
        <v>203</v>
      </c>
      <c r="H9" s="65"/>
      <c r="I9" s="65" t="s">
        <v>28</v>
      </c>
      <c r="J9" s="65" t="s">
        <v>28</v>
      </c>
      <c r="K9" s="65" t="s">
        <v>204</v>
      </c>
      <c r="L9" s="65" t="s">
        <v>205</v>
      </c>
      <c r="M9" s="65" t="s">
        <v>27</v>
      </c>
      <c r="N9" s="65" t="s">
        <v>28</v>
      </c>
      <c r="O9" s="65" t="s">
        <v>28</v>
      </c>
      <c r="P9" s="65" t="s">
        <v>28</v>
      </c>
      <c r="Q9" s="57"/>
      <c r="R9" s="57"/>
      <c r="S9" s="57"/>
      <c r="T9" s="57"/>
      <c r="U9" s="57"/>
      <c r="V9" s="57"/>
      <c r="W9" s="57"/>
      <c r="X9" s="57"/>
      <c r="Y9" s="57"/>
    </row>
    <row r="10" spans="2:25" ht="18" x14ac:dyDescent="0.2">
      <c r="B10" s="65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5" t="s">
        <v>129</v>
      </c>
      <c r="M10" s="65" t="s">
        <v>206</v>
      </c>
      <c r="N10" s="65" t="s">
        <v>207</v>
      </c>
      <c r="O10" s="65" t="s">
        <v>208</v>
      </c>
      <c r="P10" s="65" t="s">
        <v>209</v>
      </c>
      <c r="Q10" s="57"/>
      <c r="R10" s="57"/>
      <c r="S10" s="57"/>
      <c r="T10" s="57"/>
      <c r="U10" s="57"/>
      <c r="V10" s="57"/>
      <c r="W10" s="57"/>
      <c r="X10" s="57"/>
      <c r="Y10" s="57"/>
    </row>
    <row r="11" spans="2:25" ht="15" x14ac:dyDescent="0.25">
      <c r="B11" s="42" t="s">
        <v>135</v>
      </c>
      <c r="C11" s="43"/>
      <c r="D11" s="43"/>
      <c r="E11" s="43"/>
      <c r="F11" s="43"/>
      <c r="G11" s="45"/>
      <c r="H11" s="43"/>
      <c r="I11" s="44"/>
      <c r="J11" s="44"/>
      <c r="K11" s="45">
        <v>875203804.14999998</v>
      </c>
      <c r="L11" s="45"/>
      <c r="M11" s="45">
        <v>929415.78228999977</v>
      </c>
      <c r="N11" s="46"/>
      <c r="O11" s="44">
        <v>1</v>
      </c>
      <c r="P11" s="46">
        <v>0.3012650532387342</v>
      </c>
      <c r="Q11" s="2">
        <v>2810711</v>
      </c>
    </row>
    <row r="12" spans="2:25" ht="15" x14ac:dyDescent="0.25">
      <c r="B12" s="47" t="s">
        <v>58</v>
      </c>
      <c r="C12" s="48"/>
      <c r="D12" s="48"/>
      <c r="E12" s="48"/>
      <c r="F12" s="48"/>
      <c r="G12" s="8"/>
      <c r="H12" s="48"/>
      <c r="I12" s="3"/>
      <c r="J12" s="3"/>
      <c r="K12" s="8">
        <v>875203804.14999998</v>
      </c>
      <c r="L12" s="8"/>
      <c r="M12" s="8">
        <v>929415.78228999977</v>
      </c>
      <c r="N12" s="49"/>
      <c r="O12" s="3">
        <v>1</v>
      </c>
      <c r="P12" s="49">
        <v>0.3012650532387342</v>
      </c>
      <c r="Q12" s="2">
        <v>2810711</v>
      </c>
    </row>
    <row r="13" spans="2:25" ht="15" x14ac:dyDescent="0.25">
      <c r="B13" s="7" t="s">
        <v>1167</v>
      </c>
      <c r="C13" s="48"/>
      <c r="D13" s="48"/>
      <c r="E13" s="48"/>
      <c r="F13" s="48"/>
      <c r="G13" s="8"/>
      <c r="H13" s="48"/>
      <c r="I13" s="3"/>
      <c r="J13" s="3"/>
      <c r="K13" s="8">
        <v>0</v>
      </c>
      <c r="L13" s="8"/>
      <c r="M13" s="8">
        <v>0</v>
      </c>
      <c r="N13" s="49"/>
      <c r="O13" s="3">
        <v>0</v>
      </c>
      <c r="P13" s="49">
        <v>0</v>
      </c>
      <c r="Q13" s="2">
        <v>9920001</v>
      </c>
    </row>
    <row r="14" spans="2:25" x14ac:dyDescent="0.2">
      <c r="B14" s="9"/>
      <c r="C14" s="36"/>
      <c r="D14" s="36" t="s">
        <v>60</v>
      </c>
      <c r="E14" s="36" t="s">
        <v>60</v>
      </c>
      <c r="F14" s="36" t="s">
        <v>60</v>
      </c>
      <c r="G14" s="10">
        <v>0</v>
      </c>
      <c r="H14" s="36" t="s">
        <v>60</v>
      </c>
      <c r="I14" s="11">
        <v>0</v>
      </c>
      <c r="J14" s="11">
        <v>0</v>
      </c>
      <c r="K14" s="10">
        <v>0</v>
      </c>
      <c r="L14" s="10">
        <v>0</v>
      </c>
      <c r="M14" s="10">
        <v>0</v>
      </c>
      <c r="N14" s="50">
        <v>0</v>
      </c>
      <c r="O14" s="11">
        <v>0</v>
      </c>
      <c r="P14" s="50">
        <v>0</v>
      </c>
      <c r="Q14" s="12">
        <v>9920001</v>
      </c>
    </row>
    <row r="15" spans="2:25" x14ac:dyDescent="0.2">
      <c r="B15" s="51"/>
      <c r="C15" s="52"/>
      <c r="D15" s="52"/>
      <c r="E15" s="52"/>
      <c r="F15" s="52"/>
      <c r="G15" s="12"/>
      <c r="H15" s="52"/>
      <c r="I15" s="11"/>
      <c r="J15" s="11"/>
      <c r="K15" s="12"/>
      <c r="L15" s="12"/>
      <c r="M15" s="12"/>
      <c r="N15" s="12"/>
      <c r="O15" s="11"/>
      <c r="P15" s="12"/>
      <c r="Q15" s="12"/>
    </row>
    <row r="16" spans="2:25" ht="15" x14ac:dyDescent="0.25">
      <c r="B16" s="7" t="s">
        <v>1168</v>
      </c>
      <c r="C16" s="48"/>
      <c r="D16" s="48"/>
      <c r="E16" s="48"/>
      <c r="F16" s="48"/>
      <c r="G16" s="8"/>
      <c r="H16" s="48"/>
      <c r="I16" s="3"/>
      <c r="J16" s="3"/>
      <c r="K16" s="8">
        <v>875203804.14999998</v>
      </c>
      <c r="L16" s="8"/>
      <c r="M16" s="8">
        <v>929415.78228999965</v>
      </c>
      <c r="N16" s="49"/>
      <c r="O16" s="3">
        <v>0.99999999999999989</v>
      </c>
      <c r="P16" s="49">
        <v>0.3012650532387342</v>
      </c>
      <c r="Q16" s="2">
        <v>2810711</v>
      </c>
    </row>
    <row r="17" spans="2:17" x14ac:dyDescent="0.2">
      <c r="B17" s="9" t="s">
        <v>1169</v>
      </c>
      <c r="C17" s="36" t="s">
        <v>1170</v>
      </c>
      <c r="D17" s="36" t="s">
        <v>142</v>
      </c>
      <c r="E17" s="36" t="s">
        <v>60</v>
      </c>
      <c r="F17" s="36" t="s">
        <v>1171</v>
      </c>
      <c r="G17" s="10">
        <v>8.5500000000000007</v>
      </c>
      <c r="H17" s="36" t="s">
        <v>66</v>
      </c>
      <c r="I17" s="11">
        <v>4.8000000000000001E-2</v>
      </c>
      <c r="J17" s="11">
        <v>4.8500000000000001E-2</v>
      </c>
      <c r="K17" s="10">
        <v>11224315.060000001</v>
      </c>
      <c r="L17" s="10">
        <v>102.2479</v>
      </c>
      <c r="M17" s="10">
        <v>11476.63082</v>
      </c>
      <c r="N17" s="50">
        <v>0</v>
      </c>
      <c r="O17" s="11">
        <v>1.2348220289225753E-2</v>
      </c>
      <c r="P17" s="50">
        <v>3.7200872428372147E-3</v>
      </c>
      <c r="Q17" s="12">
        <v>2810711</v>
      </c>
    </row>
    <row r="18" spans="2:17" x14ac:dyDescent="0.2">
      <c r="B18" s="9" t="s">
        <v>1172</v>
      </c>
      <c r="C18" s="36" t="s">
        <v>1173</v>
      </c>
      <c r="D18" s="36" t="s">
        <v>142</v>
      </c>
      <c r="E18" s="36" t="s">
        <v>60</v>
      </c>
      <c r="F18" s="36" t="s">
        <v>1174</v>
      </c>
      <c r="G18" s="10">
        <v>8.64</v>
      </c>
      <c r="H18" s="36" t="s">
        <v>66</v>
      </c>
      <c r="I18" s="11">
        <v>4.8000000000000001E-2</v>
      </c>
      <c r="J18" s="11">
        <v>4.8500000000000008E-2</v>
      </c>
      <c r="K18" s="10">
        <v>12820000</v>
      </c>
      <c r="L18" s="10">
        <v>102.0183</v>
      </c>
      <c r="M18" s="10">
        <v>13078.74209</v>
      </c>
      <c r="N18" s="50">
        <v>0</v>
      </c>
      <c r="O18" s="11">
        <v>1.4072003444760875E-2</v>
      </c>
      <c r="P18" s="50">
        <v>4.2394028669615362E-3</v>
      </c>
      <c r="Q18" s="12">
        <v>2810712</v>
      </c>
    </row>
    <row r="19" spans="2:17" x14ac:dyDescent="0.2">
      <c r="B19" s="9" t="s">
        <v>1175</v>
      </c>
      <c r="C19" s="36" t="s">
        <v>1176</v>
      </c>
      <c r="D19" s="36" t="s">
        <v>142</v>
      </c>
      <c r="E19" s="36" t="s">
        <v>60</v>
      </c>
      <c r="F19" s="36" t="s">
        <v>1177</v>
      </c>
      <c r="G19" s="10">
        <v>0.57000000000000006</v>
      </c>
      <c r="H19" s="36" t="s">
        <v>66</v>
      </c>
      <c r="I19" s="11">
        <v>4.8000000000000001E-2</v>
      </c>
      <c r="J19" s="11">
        <v>4.9800000000000004E-2</v>
      </c>
      <c r="K19" s="10">
        <v>465000</v>
      </c>
      <c r="L19" s="10">
        <v>128.95849999999999</v>
      </c>
      <c r="M19" s="10">
        <v>599.65683000000001</v>
      </c>
      <c r="N19" s="50">
        <v>0.31</v>
      </c>
      <c r="O19" s="11">
        <v>6.4519759770217977E-4</v>
      </c>
      <c r="P19" s="50">
        <v>1.9437548862125063E-4</v>
      </c>
      <c r="Q19" s="12">
        <v>2810713</v>
      </c>
    </row>
    <row r="20" spans="2:17" x14ac:dyDescent="0.2">
      <c r="B20" s="9" t="s">
        <v>1178</v>
      </c>
      <c r="C20" s="36" t="s">
        <v>1179</v>
      </c>
      <c r="D20" s="36" t="s">
        <v>142</v>
      </c>
      <c r="E20" s="36" t="s">
        <v>60</v>
      </c>
      <c r="F20" s="36" t="s">
        <v>1180</v>
      </c>
      <c r="G20" s="10">
        <v>4.17</v>
      </c>
      <c r="H20" s="36" t="s">
        <v>66</v>
      </c>
      <c r="I20" s="11">
        <v>4.8000000000000001E-2</v>
      </c>
      <c r="J20" s="11">
        <v>4.8500000000000008E-2</v>
      </c>
      <c r="K20" s="10">
        <v>3244000</v>
      </c>
      <c r="L20" s="10">
        <v>119.79510000000001</v>
      </c>
      <c r="M20" s="10">
        <v>3886.1542799999997</v>
      </c>
      <c r="N20" s="50">
        <v>0</v>
      </c>
      <c r="O20" s="11">
        <v>4.1812871634532107E-3</v>
      </c>
      <c r="P20" s="50">
        <v>1.2596756999041674E-3</v>
      </c>
      <c r="Q20" s="12">
        <v>2810714</v>
      </c>
    </row>
    <row r="21" spans="2:17" x14ac:dyDescent="0.2">
      <c r="B21" s="9" t="s">
        <v>1181</v>
      </c>
      <c r="C21" s="36" t="s">
        <v>1182</v>
      </c>
      <c r="D21" s="36" t="s">
        <v>142</v>
      </c>
      <c r="E21" s="36" t="s">
        <v>60</v>
      </c>
      <c r="F21" s="36" t="s">
        <v>1183</v>
      </c>
      <c r="G21" s="10">
        <v>4.25</v>
      </c>
      <c r="H21" s="36" t="s">
        <v>66</v>
      </c>
      <c r="I21" s="11">
        <v>4.8000000000000001E-2</v>
      </c>
      <c r="J21" s="11">
        <v>4.8499999999999995E-2</v>
      </c>
      <c r="K21" s="10">
        <v>1090000</v>
      </c>
      <c r="L21" s="10">
        <v>119.29900000000001</v>
      </c>
      <c r="M21" s="10">
        <v>1300.3588200000002</v>
      </c>
      <c r="N21" s="50">
        <v>0</v>
      </c>
      <c r="O21" s="11">
        <v>1.3991142013922218E-3</v>
      </c>
      <c r="P21" s="50">
        <v>4.2150421436949683E-4</v>
      </c>
      <c r="Q21" s="12">
        <v>2810715</v>
      </c>
    </row>
    <row r="22" spans="2:17" x14ac:dyDescent="0.2">
      <c r="B22" s="9" t="s">
        <v>1184</v>
      </c>
      <c r="C22" s="36" t="s">
        <v>1185</v>
      </c>
      <c r="D22" s="36" t="s">
        <v>142</v>
      </c>
      <c r="E22" s="36" t="s">
        <v>60</v>
      </c>
      <c r="F22" s="36" t="s">
        <v>1186</v>
      </c>
      <c r="G22" s="10">
        <v>4.34</v>
      </c>
      <c r="H22" s="36" t="s">
        <v>66</v>
      </c>
      <c r="I22" s="11">
        <v>4.8000000000000001E-2</v>
      </c>
      <c r="J22" s="11">
        <v>4.8499999999999995E-2</v>
      </c>
      <c r="K22" s="10">
        <v>762000</v>
      </c>
      <c r="L22" s="10">
        <v>118.73569999999999</v>
      </c>
      <c r="M22" s="10">
        <v>904.76606000000004</v>
      </c>
      <c r="N22" s="50">
        <v>0</v>
      </c>
      <c r="O22" s="11">
        <v>9.734782615491369E-4</v>
      </c>
      <c r="P22" s="50">
        <v>2.9327498029235114E-4</v>
      </c>
      <c r="Q22" s="12">
        <v>2810716</v>
      </c>
    </row>
    <row r="23" spans="2:17" x14ac:dyDescent="0.2">
      <c r="B23" s="9" t="s">
        <v>1187</v>
      </c>
      <c r="C23" s="36" t="s">
        <v>1188</v>
      </c>
      <c r="D23" s="36" t="s">
        <v>142</v>
      </c>
      <c r="E23" s="36" t="s">
        <v>60</v>
      </c>
      <c r="F23" s="36" t="s">
        <v>1189</v>
      </c>
      <c r="G23" s="10">
        <v>4.42</v>
      </c>
      <c r="H23" s="36" t="s">
        <v>66</v>
      </c>
      <c r="I23" s="11">
        <v>4.8000000000000001E-2</v>
      </c>
      <c r="J23" s="11">
        <v>4.8499999999999995E-2</v>
      </c>
      <c r="K23" s="10">
        <v>1696000</v>
      </c>
      <c r="L23" s="10">
        <v>118.1426</v>
      </c>
      <c r="M23" s="10">
        <v>2003.69777</v>
      </c>
      <c r="N23" s="50">
        <v>0</v>
      </c>
      <c r="O23" s="11">
        <v>2.1558680282607883E-3</v>
      </c>
      <c r="P23" s="50">
        <v>6.494876963096714E-4</v>
      </c>
      <c r="Q23" s="12">
        <v>2810717</v>
      </c>
    </row>
    <row r="24" spans="2:17" x14ac:dyDescent="0.2">
      <c r="B24" s="9" t="s">
        <v>1190</v>
      </c>
      <c r="C24" s="36" t="s">
        <v>1191</v>
      </c>
      <c r="D24" s="36" t="s">
        <v>142</v>
      </c>
      <c r="E24" s="36" t="s">
        <v>60</v>
      </c>
      <c r="F24" s="36" t="s">
        <v>1192</v>
      </c>
      <c r="G24" s="10">
        <v>4.3999999999999995</v>
      </c>
      <c r="H24" s="36" t="s">
        <v>66</v>
      </c>
      <c r="I24" s="11">
        <v>4.8000000000000001E-2</v>
      </c>
      <c r="J24" s="11">
        <v>4.8500000000000008E-2</v>
      </c>
      <c r="K24" s="10">
        <v>1104000</v>
      </c>
      <c r="L24" s="10">
        <v>120.4794</v>
      </c>
      <c r="M24" s="10">
        <v>1330.09211</v>
      </c>
      <c r="N24" s="50">
        <v>0</v>
      </c>
      <c r="O24" s="11">
        <v>1.4311055776595148E-3</v>
      </c>
      <c r="P24" s="50">
        <v>4.3114209804384325E-4</v>
      </c>
      <c r="Q24" s="12">
        <v>2810718</v>
      </c>
    </row>
    <row r="25" spans="2:17" x14ac:dyDescent="0.2">
      <c r="B25" s="9" t="s">
        <v>1193</v>
      </c>
      <c r="C25" s="36" t="s">
        <v>1194</v>
      </c>
      <c r="D25" s="36" t="s">
        <v>142</v>
      </c>
      <c r="E25" s="36" t="s">
        <v>60</v>
      </c>
      <c r="F25" s="36" t="s">
        <v>1195</v>
      </c>
      <c r="G25" s="10">
        <v>4.4800000000000004</v>
      </c>
      <c r="H25" s="36" t="s">
        <v>66</v>
      </c>
      <c r="I25" s="11">
        <v>4.8000000000000001E-2</v>
      </c>
      <c r="J25" s="11">
        <v>4.8399999999999999E-2</v>
      </c>
      <c r="K25" s="10">
        <v>1522000</v>
      </c>
      <c r="L25" s="10">
        <v>121.0869</v>
      </c>
      <c r="M25" s="10">
        <v>1842.9426899999999</v>
      </c>
      <c r="N25" s="50">
        <v>0</v>
      </c>
      <c r="O25" s="11">
        <v>1.9829044493511281E-3</v>
      </c>
      <c r="P25" s="50">
        <v>5.9737981450109058E-4</v>
      </c>
      <c r="Q25" s="12">
        <v>2810719</v>
      </c>
    </row>
    <row r="26" spans="2:17" x14ac:dyDescent="0.2">
      <c r="B26" s="9" t="s">
        <v>1196</v>
      </c>
      <c r="C26" s="36" t="s">
        <v>1197</v>
      </c>
      <c r="D26" s="36" t="s">
        <v>142</v>
      </c>
      <c r="E26" s="36" t="s">
        <v>60</v>
      </c>
      <c r="F26" s="36" t="s">
        <v>1198</v>
      </c>
      <c r="G26" s="10">
        <v>4.5600000000000005</v>
      </c>
      <c r="H26" s="36" t="s">
        <v>66</v>
      </c>
      <c r="I26" s="11">
        <v>4.8000000000000001E-2</v>
      </c>
      <c r="J26" s="11">
        <v>4.8500000000000001E-2</v>
      </c>
      <c r="K26" s="10">
        <v>2707000</v>
      </c>
      <c r="L26" s="10">
        <v>121.4218</v>
      </c>
      <c r="M26" s="10">
        <v>3286.8892599999999</v>
      </c>
      <c r="N26" s="50">
        <v>0</v>
      </c>
      <c r="O26" s="11">
        <v>3.5365111316502397E-3</v>
      </c>
      <c r="P26" s="50">
        <v>1.0654272143559857E-3</v>
      </c>
      <c r="Q26" s="12">
        <v>2810720</v>
      </c>
    </row>
    <row r="27" spans="2:17" x14ac:dyDescent="0.2">
      <c r="B27" s="9" t="s">
        <v>1199</v>
      </c>
      <c r="C27" s="36" t="s">
        <v>1200</v>
      </c>
      <c r="D27" s="36" t="s">
        <v>142</v>
      </c>
      <c r="E27" s="36" t="s">
        <v>60</v>
      </c>
      <c r="F27" s="36" t="s">
        <v>1201</v>
      </c>
      <c r="G27" s="10">
        <v>4.6500000000000004</v>
      </c>
      <c r="H27" s="36" t="s">
        <v>66</v>
      </c>
      <c r="I27" s="11">
        <v>4.8000000000000001E-2</v>
      </c>
      <c r="J27" s="11">
        <v>4.8399999999999999E-2</v>
      </c>
      <c r="K27" s="10">
        <v>1903000</v>
      </c>
      <c r="L27" s="10">
        <v>121.1855</v>
      </c>
      <c r="M27" s="10">
        <v>2306.1592099999998</v>
      </c>
      <c r="N27" s="50">
        <v>0</v>
      </c>
      <c r="O27" s="11">
        <v>2.481299816447945E-3</v>
      </c>
      <c r="P27" s="50">
        <v>7.4752892130345162E-4</v>
      </c>
      <c r="Q27" s="12">
        <v>2810721</v>
      </c>
    </row>
    <row r="28" spans="2:17" x14ac:dyDescent="0.2">
      <c r="B28" s="9" t="s">
        <v>1202</v>
      </c>
      <c r="C28" s="36" t="s">
        <v>1203</v>
      </c>
      <c r="D28" s="36" t="s">
        <v>142</v>
      </c>
      <c r="E28" s="36" t="s">
        <v>60</v>
      </c>
      <c r="F28" s="36" t="s">
        <v>1204</v>
      </c>
      <c r="G28" s="10">
        <v>4.7300000000000004</v>
      </c>
      <c r="H28" s="36" t="s">
        <v>66</v>
      </c>
      <c r="I28" s="11">
        <v>4.8000000000000001E-2</v>
      </c>
      <c r="J28" s="11">
        <v>4.8400000000000012E-2</v>
      </c>
      <c r="K28" s="10">
        <v>2725000</v>
      </c>
      <c r="L28" s="10">
        <v>120.6973</v>
      </c>
      <c r="M28" s="10">
        <v>3289.0020499999996</v>
      </c>
      <c r="N28" s="50">
        <v>0</v>
      </c>
      <c r="O28" s="11">
        <v>3.5387843768869345E-3</v>
      </c>
      <c r="P28" s="50">
        <v>1.0661120637032433E-3</v>
      </c>
      <c r="Q28" s="12">
        <v>2810722</v>
      </c>
    </row>
    <row r="29" spans="2:17" x14ac:dyDescent="0.2">
      <c r="B29" s="9" t="s">
        <v>1205</v>
      </c>
      <c r="C29" s="36" t="s">
        <v>1206</v>
      </c>
      <c r="D29" s="36" t="s">
        <v>142</v>
      </c>
      <c r="E29" s="36" t="s">
        <v>60</v>
      </c>
      <c r="F29" s="36" t="s">
        <v>1207</v>
      </c>
      <c r="G29" s="10">
        <v>4.8100000000000005</v>
      </c>
      <c r="H29" s="36" t="s">
        <v>66</v>
      </c>
      <c r="I29" s="11">
        <v>4.8000000000000001E-2</v>
      </c>
      <c r="J29" s="11">
        <v>4.8500000000000015E-2</v>
      </c>
      <c r="K29" s="10">
        <v>1700000</v>
      </c>
      <c r="L29" s="10">
        <v>120.3706</v>
      </c>
      <c r="M29" s="10">
        <v>2046.30054</v>
      </c>
      <c r="N29" s="50">
        <v>0</v>
      </c>
      <c r="O29" s="11">
        <v>2.20170625353283E-3</v>
      </c>
      <c r="P29" s="50">
        <v>6.6329715168662222E-4</v>
      </c>
      <c r="Q29" s="12">
        <v>2810723</v>
      </c>
    </row>
    <row r="30" spans="2:17" x14ac:dyDescent="0.2">
      <c r="B30" s="9" t="s">
        <v>1208</v>
      </c>
      <c r="C30" s="36" t="s">
        <v>1209</v>
      </c>
      <c r="D30" s="36" t="s">
        <v>142</v>
      </c>
      <c r="E30" s="36" t="s">
        <v>60</v>
      </c>
      <c r="F30" s="36" t="s">
        <v>1210</v>
      </c>
      <c r="G30" s="10">
        <v>4.78</v>
      </c>
      <c r="H30" s="36" t="s">
        <v>66</v>
      </c>
      <c r="I30" s="11">
        <v>4.8000000000000001E-2</v>
      </c>
      <c r="J30" s="11">
        <v>4.8499999999999995E-2</v>
      </c>
      <c r="K30" s="10">
        <v>2046000</v>
      </c>
      <c r="L30" s="10">
        <v>123.1562</v>
      </c>
      <c r="M30" s="10">
        <v>2519.7763999999997</v>
      </c>
      <c r="N30" s="50">
        <v>0</v>
      </c>
      <c r="O30" s="11">
        <v>2.7111401032931565E-3</v>
      </c>
      <c r="P30" s="50">
        <v>8.1677176755628013E-4</v>
      </c>
      <c r="Q30" s="12">
        <v>2810724</v>
      </c>
    </row>
    <row r="31" spans="2:17" x14ac:dyDescent="0.2">
      <c r="B31" s="9" t="s">
        <v>1211</v>
      </c>
      <c r="C31" s="36" t="s">
        <v>1212</v>
      </c>
      <c r="D31" s="36" t="s">
        <v>142</v>
      </c>
      <c r="E31" s="36" t="s">
        <v>60</v>
      </c>
      <c r="F31" s="36" t="s">
        <v>1213</v>
      </c>
      <c r="G31" s="10">
        <v>4.8600000000000003</v>
      </c>
      <c r="H31" s="36" t="s">
        <v>66</v>
      </c>
      <c r="I31" s="11">
        <v>4.8000000000000001E-2</v>
      </c>
      <c r="J31" s="11">
        <v>4.8500000000000008E-2</v>
      </c>
      <c r="K31" s="10">
        <v>2713000</v>
      </c>
      <c r="L31" s="10">
        <v>122.4337</v>
      </c>
      <c r="M31" s="10">
        <v>3321.62563</v>
      </c>
      <c r="N31" s="50">
        <v>0</v>
      </c>
      <c r="O31" s="11">
        <v>3.5738855454076784E-3</v>
      </c>
      <c r="P31" s="50">
        <v>1.076686819106387E-3</v>
      </c>
      <c r="Q31" s="12">
        <v>2810725</v>
      </c>
    </row>
    <row r="32" spans="2:17" x14ac:dyDescent="0.2">
      <c r="B32" s="9" t="s">
        <v>1214</v>
      </c>
      <c r="C32" s="36" t="s">
        <v>1215</v>
      </c>
      <c r="D32" s="36" t="s">
        <v>142</v>
      </c>
      <c r="E32" s="36" t="s">
        <v>60</v>
      </c>
      <c r="F32" s="36" t="s">
        <v>1216</v>
      </c>
      <c r="G32" s="10">
        <v>4.95</v>
      </c>
      <c r="H32" s="36" t="s">
        <v>66</v>
      </c>
      <c r="I32" s="11">
        <v>4.8000000000000001E-2</v>
      </c>
      <c r="J32" s="11">
        <v>4.8500000000000001E-2</v>
      </c>
      <c r="K32" s="10">
        <v>3524000</v>
      </c>
      <c r="L32" s="10">
        <v>121.331</v>
      </c>
      <c r="M32" s="10">
        <v>4275.7041200000003</v>
      </c>
      <c r="N32" s="50">
        <v>0</v>
      </c>
      <c r="O32" s="11">
        <v>4.6004212554525779E-3</v>
      </c>
      <c r="P32" s="50">
        <v>1.3859461544445254E-3</v>
      </c>
      <c r="Q32" s="12">
        <v>2810726</v>
      </c>
    </row>
    <row r="33" spans="2:17" x14ac:dyDescent="0.2">
      <c r="B33" s="9" t="s">
        <v>1217</v>
      </c>
      <c r="C33" s="36" t="s">
        <v>1218</v>
      </c>
      <c r="D33" s="36" t="s">
        <v>142</v>
      </c>
      <c r="E33" s="36" t="s">
        <v>60</v>
      </c>
      <c r="F33" s="36" t="s">
        <v>1219</v>
      </c>
      <c r="G33" s="10">
        <v>5.03</v>
      </c>
      <c r="H33" s="36" t="s">
        <v>66</v>
      </c>
      <c r="I33" s="11">
        <v>4.8000000000000001E-2</v>
      </c>
      <c r="J33" s="11">
        <v>4.8499999999999995E-2</v>
      </c>
      <c r="K33" s="10">
        <v>3264000</v>
      </c>
      <c r="L33" s="10">
        <v>120.8599</v>
      </c>
      <c r="M33" s="10">
        <v>3944.8662899999999</v>
      </c>
      <c r="N33" s="50">
        <v>0</v>
      </c>
      <c r="O33" s="11">
        <v>4.2444580403833811E-3</v>
      </c>
      <c r="P33" s="50">
        <v>1.2787068775056731E-3</v>
      </c>
      <c r="Q33" s="12">
        <v>2810727</v>
      </c>
    </row>
    <row r="34" spans="2:17" x14ac:dyDescent="0.2">
      <c r="B34" s="9" t="s">
        <v>1220</v>
      </c>
      <c r="C34" s="36" t="s">
        <v>1221</v>
      </c>
      <c r="D34" s="36" t="s">
        <v>142</v>
      </c>
      <c r="E34" s="36" t="s">
        <v>60</v>
      </c>
      <c r="F34" s="36" t="s">
        <v>1222</v>
      </c>
      <c r="G34" s="10">
        <v>5.12</v>
      </c>
      <c r="H34" s="36" t="s">
        <v>66</v>
      </c>
      <c r="I34" s="11">
        <v>4.8000000000000001E-2</v>
      </c>
      <c r="J34" s="11">
        <v>4.8500000000000001E-2</v>
      </c>
      <c r="K34" s="10">
        <v>1347000</v>
      </c>
      <c r="L34" s="10">
        <v>119.5313</v>
      </c>
      <c r="M34" s="10">
        <v>1610.08638</v>
      </c>
      <c r="N34" s="50">
        <v>0</v>
      </c>
      <c r="O34" s="11">
        <v>1.7323639329998109E-3</v>
      </c>
      <c r="P34" s="50">
        <v>5.2190071250405104E-4</v>
      </c>
      <c r="Q34" s="12">
        <v>2810728</v>
      </c>
    </row>
    <row r="35" spans="2:17" x14ac:dyDescent="0.2">
      <c r="B35" s="9" t="s">
        <v>1223</v>
      </c>
      <c r="C35" s="36" t="s">
        <v>1224</v>
      </c>
      <c r="D35" s="36" t="s">
        <v>142</v>
      </c>
      <c r="E35" s="36" t="s">
        <v>60</v>
      </c>
      <c r="F35" s="36" t="s">
        <v>1225</v>
      </c>
      <c r="G35" s="10">
        <v>6.3</v>
      </c>
      <c r="H35" s="36" t="s">
        <v>66</v>
      </c>
      <c r="I35" s="11">
        <v>4.8000000000000001E-2</v>
      </c>
      <c r="J35" s="11">
        <v>4.8499999999999995E-2</v>
      </c>
      <c r="K35" s="10">
        <v>3410000</v>
      </c>
      <c r="L35" s="10">
        <v>112.59610000000001</v>
      </c>
      <c r="M35" s="10">
        <v>3839.5284100000003</v>
      </c>
      <c r="N35" s="50">
        <v>0</v>
      </c>
      <c r="O35" s="11">
        <v>4.1311203049938915E-3</v>
      </c>
      <c r="P35" s="50">
        <v>1.2445621786196007E-3</v>
      </c>
      <c r="Q35" s="12">
        <v>2810729</v>
      </c>
    </row>
    <row r="36" spans="2:17" x14ac:dyDescent="0.2">
      <c r="B36" s="9" t="s">
        <v>1226</v>
      </c>
      <c r="C36" s="36" t="s">
        <v>1227</v>
      </c>
      <c r="D36" s="36" t="s">
        <v>142</v>
      </c>
      <c r="E36" s="36" t="s">
        <v>60</v>
      </c>
      <c r="F36" s="36" t="s">
        <v>1228</v>
      </c>
      <c r="G36" s="10">
        <v>6.2199999999999989</v>
      </c>
      <c r="H36" s="36" t="s">
        <v>66</v>
      </c>
      <c r="I36" s="11">
        <v>4.8000000000000001E-2</v>
      </c>
      <c r="J36" s="11">
        <v>4.8499999999999995E-2</v>
      </c>
      <c r="K36" s="10">
        <v>5957469</v>
      </c>
      <c r="L36" s="10">
        <v>112.4538</v>
      </c>
      <c r="M36" s="10">
        <v>6699.3986699999996</v>
      </c>
      <c r="N36" s="50">
        <v>0</v>
      </c>
      <c r="O36" s="11">
        <v>7.2081825999266583E-3</v>
      </c>
      <c r="P36" s="50">
        <v>2.1715735147214226E-3</v>
      </c>
      <c r="Q36" s="12">
        <v>2810730</v>
      </c>
    </row>
    <row r="37" spans="2:17" x14ac:dyDescent="0.2">
      <c r="B37" s="9" t="s">
        <v>1229</v>
      </c>
      <c r="C37" s="36" t="s">
        <v>1230</v>
      </c>
      <c r="D37" s="36" t="s">
        <v>142</v>
      </c>
      <c r="E37" s="36" t="s">
        <v>60</v>
      </c>
      <c r="F37" s="36" t="s">
        <v>1231</v>
      </c>
      <c r="G37" s="10">
        <v>6.57</v>
      </c>
      <c r="H37" s="36" t="s">
        <v>66</v>
      </c>
      <c r="I37" s="11">
        <v>4.8000000000000001E-2</v>
      </c>
      <c r="J37" s="11">
        <v>4.8499999999999995E-2</v>
      </c>
      <c r="K37" s="10">
        <v>4444000</v>
      </c>
      <c r="L37" s="10">
        <v>110.0869</v>
      </c>
      <c r="M37" s="10">
        <v>4892.2629500000003</v>
      </c>
      <c r="N37" s="50">
        <v>0</v>
      </c>
      <c r="O37" s="11">
        <v>5.2638044707460094E-3</v>
      </c>
      <c r="P37" s="50">
        <v>1.5858003341175837E-3</v>
      </c>
      <c r="Q37" s="12">
        <v>2810731</v>
      </c>
    </row>
    <row r="38" spans="2:17" x14ac:dyDescent="0.2">
      <c r="B38" s="9" t="s">
        <v>1232</v>
      </c>
      <c r="C38" s="36" t="s">
        <v>1233</v>
      </c>
      <c r="D38" s="36" t="s">
        <v>142</v>
      </c>
      <c r="E38" s="36" t="s">
        <v>60</v>
      </c>
      <c r="F38" s="36" t="s">
        <v>1234</v>
      </c>
      <c r="G38" s="10">
        <v>8.1999999999999993</v>
      </c>
      <c r="H38" s="36" t="s">
        <v>66</v>
      </c>
      <c r="I38" s="11">
        <v>4.8000000000000001E-2</v>
      </c>
      <c r="J38" s="11">
        <v>4.8500000000000008E-2</v>
      </c>
      <c r="K38" s="10">
        <v>8050000</v>
      </c>
      <c r="L38" s="10">
        <v>103.1726</v>
      </c>
      <c r="M38" s="10">
        <v>8305.3913200000006</v>
      </c>
      <c r="N38" s="50">
        <v>0</v>
      </c>
      <c r="O38" s="11">
        <v>8.9361419057638961E-3</v>
      </c>
      <c r="P38" s="50">
        <v>2.692147266988844E-3</v>
      </c>
      <c r="Q38" s="12">
        <v>2810732</v>
      </c>
    </row>
    <row r="39" spans="2:17" x14ac:dyDescent="0.2">
      <c r="B39" s="9" t="s">
        <v>1235</v>
      </c>
      <c r="C39" s="36" t="s">
        <v>1236</v>
      </c>
      <c r="D39" s="36" t="s">
        <v>142</v>
      </c>
      <c r="E39" s="36" t="s">
        <v>60</v>
      </c>
      <c r="F39" s="36" t="s">
        <v>1237</v>
      </c>
      <c r="G39" s="10">
        <v>8.17</v>
      </c>
      <c r="H39" s="36" t="s">
        <v>66</v>
      </c>
      <c r="I39" s="11">
        <v>4.8000000000000001E-2</v>
      </c>
      <c r="J39" s="11">
        <v>4.8500000000000001E-2</v>
      </c>
      <c r="K39" s="10">
        <v>8240000</v>
      </c>
      <c r="L39" s="10">
        <v>104.8147</v>
      </c>
      <c r="M39" s="10">
        <v>8636.7291400000013</v>
      </c>
      <c r="N39" s="50">
        <v>0</v>
      </c>
      <c r="O39" s="11">
        <v>9.2926430824316879E-3</v>
      </c>
      <c r="P39" s="50">
        <v>2.7995486129573375E-3</v>
      </c>
      <c r="Q39" s="12">
        <v>2810733</v>
      </c>
    </row>
    <row r="40" spans="2:17" x14ac:dyDescent="0.2">
      <c r="B40" s="9" t="s">
        <v>1238</v>
      </c>
      <c r="C40" s="36" t="s">
        <v>1239</v>
      </c>
      <c r="D40" s="36" t="s">
        <v>142</v>
      </c>
      <c r="E40" s="36" t="s">
        <v>60</v>
      </c>
      <c r="F40" s="36" t="s">
        <v>1240</v>
      </c>
      <c r="G40" s="10">
        <v>0</v>
      </c>
      <c r="H40" s="36" t="s">
        <v>66</v>
      </c>
      <c r="I40" s="11">
        <v>4.8000000000000001E-2</v>
      </c>
      <c r="J40" s="11">
        <v>-1.1599999999999997E-2</v>
      </c>
      <c r="K40" s="10">
        <v>2225000</v>
      </c>
      <c r="L40" s="10">
        <v>132.11189999999999</v>
      </c>
      <c r="M40" s="10">
        <v>2939.4899300000002</v>
      </c>
      <c r="N40" s="50">
        <v>8.9</v>
      </c>
      <c r="O40" s="11">
        <v>3.1627286581656193E-3</v>
      </c>
      <c r="P40" s="50">
        <v>9.5281961758193572E-4</v>
      </c>
      <c r="Q40" s="12">
        <v>2810734</v>
      </c>
    </row>
    <row r="41" spans="2:17" x14ac:dyDescent="0.2">
      <c r="B41" s="9" t="s">
        <v>1241</v>
      </c>
      <c r="C41" s="36" t="s">
        <v>1242</v>
      </c>
      <c r="D41" s="36" t="s">
        <v>142</v>
      </c>
      <c r="E41" s="36" t="s">
        <v>60</v>
      </c>
      <c r="F41" s="36" t="s">
        <v>1243</v>
      </c>
      <c r="G41" s="10">
        <v>7.9999999999999988E-2</v>
      </c>
      <c r="H41" s="36" t="s">
        <v>66</v>
      </c>
      <c r="I41" s="11">
        <v>4.8000000000000001E-2</v>
      </c>
      <c r="J41" s="11">
        <v>4.5599999999999988E-2</v>
      </c>
      <c r="K41" s="10">
        <v>2422000</v>
      </c>
      <c r="L41" s="10">
        <v>131.33080000000001</v>
      </c>
      <c r="M41" s="10">
        <v>3180.8328700000002</v>
      </c>
      <c r="N41" s="50">
        <v>9.6880000000000006</v>
      </c>
      <c r="O41" s="11">
        <v>3.4224003192227961E-3</v>
      </c>
      <c r="P41" s="50">
        <v>1.0310496143749169E-3</v>
      </c>
      <c r="Q41" s="12">
        <v>2810735</v>
      </c>
    </row>
    <row r="42" spans="2:17" x14ac:dyDescent="0.2">
      <c r="B42" s="9" t="s">
        <v>1244</v>
      </c>
      <c r="C42" s="36" t="s">
        <v>1245</v>
      </c>
      <c r="D42" s="36" t="s">
        <v>142</v>
      </c>
      <c r="E42" s="36" t="s">
        <v>60</v>
      </c>
      <c r="F42" s="36" t="s">
        <v>1246</v>
      </c>
      <c r="G42" s="10">
        <v>0.17</v>
      </c>
      <c r="H42" s="36" t="s">
        <v>66</v>
      </c>
      <c r="I42" s="11">
        <v>4.8000000000000001E-2</v>
      </c>
      <c r="J42" s="11">
        <v>4.8400000000000006E-2</v>
      </c>
      <c r="K42" s="10">
        <v>2823000</v>
      </c>
      <c r="L42" s="10">
        <v>130.64660000000001</v>
      </c>
      <c r="M42" s="10">
        <v>3688.1536299999998</v>
      </c>
      <c r="N42" s="50">
        <v>11.292</v>
      </c>
      <c r="O42" s="11">
        <v>3.9682494103045135E-3</v>
      </c>
      <c r="P42" s="50">
        <v>1.1954948698599649E-3</v>
      </c>
      <c r="Q42" s="12">
        <v>2810736</v>
      </c>
    </row>
    <row r="43" spans="2:17" x14ac:dyDescent="0.2">
      <c r="B43" s="9" t="s">
        <v>1247</v>
      </c>
      <c r="C43" s="36" t="s">
        <v>1248</v>
      </c>
      <c r="D43" s="36" t="s">
        <v>142</v>
      </c>
      <c r="E43" s="36" t="s">
        <v>60</v>
      </c>
      <c r="F43" s="36" t="s">
        <v>1249</v>
      </c>
      <c r="G43" s="10">
        <v>0.25</v>
      </c>
      <c r="H43" s="36" t="s">
        <v>66</v>
      </c>
      <c r="I43" s="11">
        <v>4.8000000000000001E-2</v>
      </c>
      <c r="J43" s="11">
        <v>4.8300000000000003E-2</v>
      </c>
      <c r="K43" s="10">
        <v>3301000</v>
      </c>
      <c r="L43" s="10">
        <v>130.90979999999999</v>
      </c>
      <c r="M43" s="10">
        <v>4321.3313799999996</v>
      </c>
      <c r="N43" s="50">
        <v>13.204000000000001</v>
      </c>
      <c r="O43" s="11">
        <v>4.6495136647589676E-3</v>
      </c>
      <c r="P43" s="50">
        <v>1.4007359817478327E-3</v>
      </c>
      <c r="Q43" s="12">
        <v>2810737</v>
      </c>
    </row>
    <row r="44" spans="2:17" x14ac:dyDescent="0.2">
      <c r="B44" s="9" t="s">
        <v>1250</v>
      </c>
      <c r="C44" s="36" t="s">
        <v>1251</v>
      </c>
      <c r="D44" s="36" t="s">
        <v>142</v>
      </c>
      <c r="E44" s="36" t="s">
        <v>60</v>
      </c>
      <c r="F44" s="36" t="s">
        <v>1252</v>
      </c>
      <c r="G44" s="10">
        <v>0.33</v>
      </c>
      <c r="H44" s="36" t="s">
        <v>66</v>
      </c>
      <c r="I44" s="11">
        <v>4.8000000000000001E-2</v>
      </c>
      <c r="J44" s="11">
        <v>4.8700000000000007E-2</v>
      </c>
      <c r="K44" s="10">
        <v>2524000</v>
      </c>
      <c r="L44" s="10">
        <v>130.49600000000001</v>
      </c>
      <c r="M44" s="10">
        <v>3293.7183599999998</v>
      </c>
      <c r="N44" s="50">
        <v>10.096</v>
      </c>
      <c r="O44" s="11">
        <v>3.5438588657108489E-3</v>
      </c>
      <c r="P44" s="50">
        <v>1.0676408298489393E-3</v>
      </c>
      <c r="Q44" s="12">
        <v>2810738</v>
      </c>
    </row>
    <row r="45" spans="2:17" x14ac:dyDescent="0.2">
      <c r="B45" s="9" t="s">
        <v>1253</v>
      </c>
      <c r="C45" s="36" t="s">
        <v>1254</v>
      </c>
      <c r="D45" s="36" t="s">
        <v>142</v>
      </c>
      <c r="E45" s="36" t="s">
        <v>60</v>
      </c>
      <c r="F45" s="36" t="s">
        <v>1255</v>
      </c>
      <c r="G45" s="10">
        <v>0.41000000000000009</v>
      </c>
      <c r="H45" s="36" t="s">
        <v>66</v>
      </c>
      <c r="I45" s="11">
        <v>4.8000000000000001E-2</v>
      </c>
      <c r="J45" s="11">
        <v>4.9999999999999996E-2</v>
      </c>
      <c r="K45" s="10">
        <v>2489000</v>
      </c>
      <c r="L45" s="10">
        <v>128.56280000000001</v>
      </c>
      <c r="M45" s="10">
        <v>3199.9282899999998</v>
      </c>
      <c r="N45" s="50">
        <v>9.9559999999999995</v>
      </c>
      <c r="O45" s="11">
        <v>3.4429459354732008E-3</v>
      </c>
      <c r="P45" s="50">
        <v>1.0372392905484175E-3</v>
      </c>
      <c r="Q45" s="12">
        <v>2810739</v>
      </c>
    </row>
    <row r="46" spans="2:17" x14ac:dyDescent="0.2">
      <c r="B46" s="9" t="s">
        <v>1256</v>
      </c>
      <c r="C46" s="36" t="s">
        <v>1257</v>
      </c>
      <c r="D46" s="36" t="s">
        <v>142</v>
      </c>
      <c r="E46" s="36" t="s">
        <v>60</v>
      </c>
      <c r="F46" s="36" t="s">
        <v>1258</v>
      </c>
      <c r="G46" s="10">
        <v>0.48999999999999994</v>
      </c>
      <c r="H46" s="36" t="s">
        <v>66</v>
      </c>
      <c r="I46" s="11">
        <v>4.8000000000000001E-2</v>
      </c>
      <c r="J46" s="11">
        <v>4.9400000000000013E-2</v>
      </c>
      <c r="K46" s="10">
        <v>2552000</v>
      </c>
      <c r="L46" s="10">
        <v>130.11279999999999</v>
      </c>
      <c r="M46" s="10">
        <v>3320.4780699999997</v>
      </c>
      <c r="N46" s="50">
        <v>10.208</v>
      </c>
      <c r="O46" s="11">
        <v>3.5726508342892888E-3</v>
      </c>
      <c r="P46" s="50">
        <v>1.0763148437955708E-3</v>
      </c>
      <c r="Q46" s="12">
        <v>2810740</v>
      </c>
    </row>
    <row r="47" spans="2:17" x14ac:dyDescent="0.2">
      <c r="B47" s="9" t="s">
        <v>1259</v>
      </c>
      <c r="C47" s="36" t="s">
        <v>1260</v>
      </c>
      <c r="D47" s="36" t="s">
        <v>142</v>
      </c>
      <c r="E47" s="36" t="s">
        <v>60</v>
      </c>
      <c r="F47" s="36" t="s">
        <v>1177</v>
      </c>
      <c r="G47" s="10">
        <v>0.57000000000000006</v>
      </c>
      <c r="H47" s="36" t="s">
        <v>66</v>
      </c>
      <c r="I47" s="11">
        <v>4.8000000000000001E-2</v>
      </c>
      <c r="J47" s="11">
        <v>4.9599999999999998E-2</v>
      </c>
      <c r="K47" s="10">
        <v>2427000</v>
      </c>
      <c r="L47" s="10">
        <v>128.9742</v>
      </c>
      <c r="M47" s="10">
        <v>3130.2040000000002</v>
      </c>
      <c r="N47" s="50">
        <v>9.7080000000000002</v>
      </c>
      <c r="O47" s="11">
        <v>3.3679264540649929E-3</v>
      </c>
      <c r="P47" s="50">
        <v>1.0146385424880315E-3</v>
      </c>
      <c r="Q47" s="12">
        <v>2810741</v>
      </c>
    </row>
    <row r="48" spans="2:17" x14ac:dyDescent="0.2">
      <c r="B48" s="9" t="s">
        <v>1261</v>
      </c>
      <c r="C48" s="36" t="s">
        <v>1262</v>
      </c>
      <c r="D48" s="36" t="s">
        <v>142</v>
      </c>
      <c r="E48" s="36" t="s">
        <v>60</v>
      </c>
      <c r="F48" s="36" t="s">
        <v>1263</v>
      </c>
      <c r="G48" s="10">
        <v>0.64999999999999991</v>
      </c>
      <c r="H48" s="36" t="s">
        <v>66</v>
      </c>
      <c r="I48" s="11">
        <v>4.8000000000000001E-2</v>
      </c>
      <c r="J48" s="11">
        <v>4.9600000000000005E-2</v>
      </c>
      <c r="K48" s="10">
        <v>2725000</v>
      </c>
      <c r="L48" s="10">
        <v>126.4811</v>
      </c>
      <c r="M48" s="10">
        <v>3446.61033</v>
      </c>
      <c r="N48" s="50">
        <v>10.9</v>
      </c>
      <c r="O48" s="11">
        <v>3.7083621729640222E-3</v>
      </c>
      <c r="P48" s="50">
        <v>1.1171999274665143E-3</v>
      </c>
      <c r="Q48" s="12">
        <v>2810742</v>
      </c>
    </row>
    <row r="49" spans="2:17" x14ac:dyDescent="0.2">
      <c r="B49" s="9" t="s">
        <v>1264</v>
      </c>
      <c r="C49" s="36" t="s">
        <v>1265</v>
      </c>
      <c r="D49" s="36" t="s">
        <v>142</v>
      </c>
      <c r="E49" s="36" t="s">
        <v>60</v>
      </c>
      <c r="F49" s="36" t="s">
        <v>1266</v>
      </c>
      <c r="G49" s="10">
        <v>0.74</v>
      </c>
      <c r="H49" s="36" t="s">
        <v>66</v>
      </c>
      <c r="I49" s="11">
        <v>4.8000000000000001E-2</v>
      </c>
      <c r="J49" s="11">
        <v>4.9399999999999993E-2</v>
      </c>
      <c r="K49" s="10">
        <v>2859000</v>
      </c>
      <c r="L49" s="10">
        <v>124.8108</v>
      </c>
      <c r="M49" s="10">
        <v>3568.3402000000001</v>
      </c>
      <c r="N49" s="50">
        <v>11.436</v>
      </c>
      <c r="O49" s="11">
        <v>3.8393367833801139E-3</v>
      </c>
      <c r="P49" s="50">
        <v>1.1566580004464407E-3</v>
      </c>
      <c r="Q49" s="12">
        <v>2810743</v>
      </c>
    </row>
    <row r="50" spans="2:17" x14ac:dyDescent="0.2">
      <c r="B50" s="9" t="s">
        <v>1267</v>
      </c>
      <c r="C50" s="36" t="s">
        <v>1268</v>
      </c>
      <c r="D50" s="36" t="s">
        <v>142</v>
      </c>
      <c r="E50" s="36" t="s">
        <v>60</v>
      </c>
      <c r="F50" s="36" t="s">
        <v>1269</v>
      </c>
      <c r="G50" s="10">
        <v>0.82</v>
      </c>
      <c r="H50" s="36" t="s">
        <v>66</v>
      </c>
      <c r="I50" s="11">
        <v>4.8000000000000001E-2</v>
      </c>
      <c r="J50" s="11">
        <v>4.9499999999999995E-2</v>
      </c>
      <c r="K50" s="10">
        <v>3067000</v>
      </c>
      <c r="L50" s="10">
        <v>122.6824</v>
      </c>
      <c r="M50" s="10">
        <v>3762.6682299999998</v>
      </c>
      <c r="N50" s="50">
        <v>12.268000000000001</v>
      </c>
      <c r="O50" s="11">
        <v>4.048423000445626E-3</v>
      </c>
      <c r="P50" s="50">
        <v>1.2196483707621678E-3</v>
      </c>
      <c r="Q50" s="12">
        <v>2810744</v>
      </c>
    </row>
    <row r="51" spans="2:17" x14ac:dyDescent="0.2">
      <c r="B51" s="9" t="s">
        <v>1270</v>
      </c>
      <c r="C51" s="36" t="s">
        <v>1271</v>
      </c>
      <c r="D51" s="36" t="s">
        <v>142</v>
      </c>
      <c r="E51" s="36" t="s">
        <v>60</v>
      </c>
      <c r="F51" s="36" t="s">
        <v>1272</v>
      </c>
      <c r="G51" s="10">
        <v>0.9</v>
      </c>
      <c r="H51" s="36" t="s">
        <v>66</v>
      </c>
      <c r="I51" s="11">
        <v>4.8000000000000001E-2</v>
      </c>
      <c r="J51" s="11">
        <v>4.9699999999999987E-2</v>
      </c>
      <c r="K51" s="10">
        <v>2802000</v>
      </c>
      <c r="L51" s="10">
        <v>121.38509999999999</v>
      </c>
      <c r="M51" s="10">
        <v>3401.2109799999998</v>
      </c>
      <c r="N51" s="50">
        <v>11.208</v>
      </c>
      <c r="O51" s="11">
        <v>3.6595149822178739E-3</v>
      </c>
      <c r="P51" s="50">
        <v>1.1024839759458133E-3</v>
      </c>
      <c r="Q51" s="12">
        <v>2810745</v>
      </c>
    </row>
    <row r="52" spans="2:17" x14ac:dyDescent="0.2">
      <c r="B52" s="9" t="s">
        <v>1273</v>
      </c>
      <c r="C52" s="36" t="s">
        <v>1274</v>
      </c>
      <c r="D52" s="36" t="s">
        <v>142</v>
      </c>
      <c r="E52" s="36" t="s">
        <v>60</v>
      </c>
      <c r="F52" s="36" t="s">
        <v>1275</v>
      </c>
      <c r="G52" s="10">
        <v>0.96</v>
      </c>
      <c r="H52" s="36" t="s">
        <v>66</v>
      </c>
      <c r="I52" s="11">
        <v>4.8000000000000001E-2</v>
      </c>
      <c r="J52" s="11">
        <v>4.9699999999999994E-2</v>
      </c>
      <c r="K52" s="10">
        <v>2828000</v>
      </c>
      <c r="L52" s="10">
        <v>124.26479999999999</v>
      </c>
      <c r="M52" s="10">
        <v>3514.2097000000003</v>
      </c>
      <c r="N52" s="50">
        <v>11.311999999999999</v>
      </c>
      <c r="O52" s="11">
        <v>3.7810953579261296E-3</v>
      </c>
      <c r="P52" s="50">
        <v>1.1391118943063464E-3</v>
      </c>
      <c r="Q52" s="12">
        <v>2810746</v>
      </c>
    </row>
    <row r="53" spans="2:17" x14ac:dyDescent="0.2">
      <c r="B53" s="9" t="s">
        <v>1276</v>
      </c>
      <c r="C53" s="36" t="s">
        <v>1277</v>
      </c>
      <c r="D53" s="36" t="s">
        <v>142</v>
      </c>
      <c r="E53" s="36" t="s">
        <v>60</v>
      </c>
      <c r="F53" s="36" t="s">
        <v>1278</v>
      </c>
      <c r="G53" s="10">
        <v>1.05</v>
      </c>
      <c r="H53" s="36" t="s">
        <v>66</v>
      </c>
      <c r="I53" s="11">
        <v>4.8000000000000001E-2</v>
      </c>
      <c r="J53" s="11">
        <v>4.9600000000000005E-2</v>
      </c>
      <c r="K53" s="10">
        <v>4782000</v>
      </c>
      <c r="L53" s="10">
        <v>123.3163</v>
      </c>
      <c r="M53" s="10">
        <v>5896.9859000000006</v>
      </c>
      <c r="N53" s="50">
        <v>19.128</v>
      </c>
      <c r="O53" s="11">
        <v>6.3448308199268357E-3</v>
      </c>
      <c r="P53" s="50">
        <v>1.9114757947560198E-3</v>
      </c>
      <c r="Q53" s="12">
        <v>2810747</v>
      </c>
    </row>
    <row r="54" spans="2:17" x14ac:dyDescent="0.2">
      <c r="B54" s="9" t="s">
        <v>1279</v>
      </c>
      <c r="C54" s="36" t="s">
        <v>1280</v>
      </c>
      <c r="D54" s="36" t="s">
        <v>142</v>
      </c>
      <c r="E54" s="36" t="s">
        <v>60</v>
      </c>
      <c r="F54" s="36" t="s">
        <v>1281</v>
      </c>
      <c r="G54" s="10">
        <v>1.1299999999999999</v>
      </c>
      <c r="H54" s="36" t="s">
        <v>66</v>
      </c>
      <c r="I54" s="11">
        <v>4.8000000000000001E-2</v>
      </c>
      <c r="J54" s="11">
        <v>4.9699999999999994E-2</v>
      </c>
      <c r="K54" s="10">
        <v>2822000</v>
      </c>
      <c r="L54" s="10">
        <v>122.02370000000001</v>
      </c>
      <c r="M54" s="10">
        <v>3443.5091200000002</v>
      </c>
      <c r="N54" s="50">
        <v>11.288</v>
      </c>
      <c r="O54" s="11">
        <v>3.7050254424510552E-3</v>
      </c>
      <c r="P54" s="50">
        <v>1.1161946871708821E-3</v>
      </c>
      <c r="Q54" s="12">
        <v>2810748</v>
      </c>
    </row>
    <row r="55" spans="2:17" x14ac:dyDescent="0.2">
      <c r="B55" s="9" t="s">
        <v>1282</v>
      </c>
      <c r="C55" s="36" t="s">
        <v>1283</v>
      </c>
      <c r="D55" s="36" t="s">
        <v>142</v>
      </c>
      <c r="E55" s="36" t="s">
        <v>60</v>
      </c>
      <c r="F55" s="36" t="s">
        <v>1284</v>
      </c>
      <c r="G55" s="10">
        <v>1.21</v>
      </c>
      <c r="H55" s="36" t="s">
        <v>66</v>
      </c>
      <c r="I55" s="11">
        <v>4.8000000000000001E-2</v>
      </c>
      <c r="J55" s="11">
        <v>4.9600000000000005E-2</v>
      </c>
      <c r="K55" s="10">
        <v>4362000</v>
      </c>
      <c r="L55" s="10">
        <v>122.5437</v>
      </c>
      <c r="M55" s="10">
        <v>5345.3560199999993</v>
      </c>
      <c r="N55" s="50">
        <v>17.448</v>
      </c>
      <c r="O55" s="11">
        <v>5.7513075653067847E-3</v>
      </c>
      <c r="P55" s="50">
        <v>1.7326679798544834E-3</v>
      </c>
      <c r="Q55" s="12">
        <v>2810749</v>
      </c>
    </row>
    <row r="56" spans="2:17" x14ac:dyDescent="0.2">
      <c r="B56" s="9" t="s">
        <v>1285</v>
      </c>
      <c r="C56" s="36" t="s">
        <v>1286</v>
      </c>
      <c r="D56" s="36" t="s">
        <v>142</v>
      </c>
      <c r="E56" s="36" t="s">
        <v>60</v>
      </c>
      <c r="F56" s="36" t="s">
        <v>1287</v>
      </c>
      <c r="G56" s="10">
        <v>1.3</v>
      </c>
      <c r="H56" s="36" t="s">
        <v>66</v>
      </c>
      <c r="I56" s="11">
        <v>4.8000000000000001E-2</v>
      </c>
      <c r="J56" s="11">
        <v>4.9600000000000005E-2</v>
      </c>
      <c r="K56" s="10">
        <v>2439000</v>
      </c>
      <c r="L56" s="10">
        <v>122.3575</v>
      </c>
      <c r="M56" s="10">
        <v>2984.2988599999999</v>
      </c>
      <c r="N56" s="50">
        <v>9.7560000000000002</v>
      </c>
      <c r="O56" s="11">
        <v>3.2109405896324967E-3</v>
      </c>
      <c r="P56" s="50">
        <v>9.6734418768204674E-4</v>
      </c>
      <c r="Q56" s="12">
        <v>2810750</v>
      </c>
    </row>
    <row r="57" spans="2:17" x14ac:dyDescent="0.2">
      <c r="B57" s="9" t="s">
        <v>1288</v>
      </c>
      <c r="C57" s="36" t="s">
        <v>1289</v>
      </c>
      <c r="D57" s="36" t="s">
        <v>142</v>
      </c>
      <c r="E57" s="36" t="s">
        <v>60</v>
      </c>
      <c r="F57" s="36" t="s">
        <v>1290</v>
      </c>
      <c r="G57" s="10">
        <v>1.38</v>
      </c>
      <c r="H57" s="36" t="s">
        <v>66</v>
      </c>
      <c r="I57" s="11">
        <v>4.8000000000000001E-2</v>
      </c>
      <c r="J57" s="11">
        <v>0.05</v>
      </c>
      <c r="K57" s="10">
        <v>1824000</v>
      </c>
      <c r="L57" s="10">
        <v>121.62220000000001</v>
      </c>
      <c r="M57" s="10">
        <v>2218.3889300000001</v>
      </c>
      <c r="N57" s="50">
        <v>7.2960000000000003</v>
      </c>
      <c r="O57" s="11">
        <v>2.3868638474527325E-3</v>
      </c>
      <c r="P57" s="50">
        <v>7.1907866407645751E-4</v>
      </c>
      <c r="Q57" s="12">
        <v>2810751</v>
      </c>
    </row>
    <row r="58" spans="2:17" x14ac:dyDescent="0.2">
      <c r="B58" s="9" t="s">
        <v>1291</v>
      </c>
      <c r="C58" s="36" t="s">
        <v>1292</v>
      </c>
      <c r="D58" s="36" t="s">
        <v>142</v>
      </c>
      <c r="E58" s="36" t="s">
        <v>60</v>
      </c>
      <c r="F58" s="36" t="s">
        <v>1293</v>
      </c>
      <c r="G58" s="10">
        <v>1.43</v>
      </c>
      <c r="H58" s="36" t="s">
        <v>66</v>
      </c>
      <c r="I58" s="11">
        <v>4.8000000000000001E-2</v>
      </c>
      <c r="J58" s="11">
        <v>4.9800000000000011E-2</v>
      </c>
      <c r="K58" s="10">
        <v>3711000</v>
      </c>
      <c r="L58" s="10">
        <v>123.58029999999999</v>
      </c>
      <c r="M58" s="10">
        <v>4586.0632599999999</v>
      </c>
      <c r="N58" s="50">
        <v>14.843999999999999</v>
      </c>
      <c r="O58" s="11">
        <v>4.9343505322239503E-3</v>
      </c>
      <c r="P58" s="50">
        <v>1.4865473757890251E-3</v>
      </c>
      <c r="Q58" s="12">
        <v>2810752</v>
      </c>
    </row>
    <row r="59" spans="2:17" x14ac:dyDescent="0.2">
      <c r="B59" s="9" t="s">
        <v>1294</v>
      </c>
      <c r="C59" s="36" t="s">
        <v>1295</v>
      </c>
      <c r="D59" s="36" t="s">
        <v>142</v>
      </c>
      <c r="E59" s="36" t="s">
        <v>60</v>
      </c>
      <c r="F59" s="36" t="s">
        <v>1296</v>
      </c>
      <c r="G59" s="10">
        <v>1.51</v>
      </c>
      <c r="H59" s="36" t="s">
        <v>66</v>
      </c>
      <c r="I59" s="11">
        <v>4.8000000000000001E-2</v>
      </c>
      <c r="J59" s="11">
        <v>4.9800000000000004E-2</v>
      </c>
      <c r="K59" s="10">
        <v>2351000</v>
      </c>
      <c r="L59" s="10">
        <v>122.8326</v>
      </c>
      <c r="M59" s="10">
        <v>2887.7936</v>
      </c>
      <c r="N59" s="50">
        <v>9.4039999999999999</v>
      </c>
      <c r="O59" s="11">
        <v>3.1071062650611845E-3</v>
      </c>
      <c r="P59" s="50">
        <v>9.3606253436206239E-4</v>
      </c>
      <c r="Q59" s="12">
        <v>2810753</v>
      </c>
    </row>
    <row r="60" spans="2:17" x14ac:dyDescent="0.2">
      <c r="B60" s="9" t="s">
        <v>1297</v>
      </c>
      <c r="C60" s="36" t="s">
        <v>1298</v>
      </c>
      <c r="D60" s="36" t="s">
        <v>142</v>
      </c>
      <c r="E60" s="36" t="s">
        <v>60</v>
      </c>
      <c r="F60" s="36" t="s">
        <v>1299</v>
      </c>
      <c r="G60" s="10">
        <v>1.5899999999999999</v>
      </c>
      <c r="H60" s="36" t="s">
        <v>66</v>
      </c>
      <c r="I60" s="11">
        <v>4.8000000000000001E-2</v>
      </c>
      <c r="J60" s="11">
        <v>4.9799999999999997E-2</v>
      </c>
      <c r="K60" s="10">
        <v>3069000</v>
      </c>
      <c r="L60" s="10">
        <v>122.5834</v>
      </c>
      <c r="M60" s="10">
        <v>3762.08412</v>
      </c>
      <c r="N60" s="50">
        <v>12.276</v>
      </c>
      <c r="O60" s="11">
        <v>4.0477945303775149E-3</v>
      </c>
      <c r="P60" s="50">
        <v>1.2194590346936392E-3</v>
      </c>
      <c r="Q60" s="12">
        <v>2810754</v>
      </c>
    </row>
    <row r="61" spans="2:17" x14ac:dyDescent="0.2">
      <c r="B61" s="9" t="s">
        <v>1300</v>
      </c>
      <c r="C61" s="36" t="s">
        <v>1301</v>
      </c>
      <c r="D61" s="36" t="s">
        <v>142</v>
      </c>
      <c r="E61" s="36" t="s">
        <v>60</v>
      </c>
      <c r="F61" s="36" t="s">
        <v>1302</v>
      </c>
      <c r="G61" s="10">
        <v>1.6800000000000004</v>
      </c>
      <c r="H61" s="36" t="s">
        <v>66</v>
      </c>
      <c r="I61" s="11">
        <v>4.8000000000000001E-2</v>
      </c>
      <c r="J61" s="11">
        <v>4.9800000000000004E-2</v>
      </c>
      <c r="K61" s="10">
        <v>4560000</v>
      </c>
      <c r="L61" s="10">
        <v>122.6952</v>
      </c>
      <c r="M61" s="10">
        <v>5594.8993399999999</v>
      </c>
      <c r="N61" s="50">
        <v>18.239999999999998</v>
      </c>
      <c r="O61" s="11">
        <v>6.0198023818948433E-3</v>
      </c>
      <c r="P61" s="50">
        <v>1.8135560850682092E-3</v>
      </c>
      <c r="Q61" s="12">
        <v>2810755</v>
      </c>
    </row>
    <row r="62" spans="2:17" x14ac:dyDescent="0.2">
      <c r="B62" s="9" t="s">
        <v>1303</v>
      </c>
      <c r="C62" s="36" t="s">
        <v>1304</v>
      </c>
      <c r="D62" s="36" t="s">
        <v>142</v>
      </c>
      <c r="E62" s="36" t="s">
        <v>60</v>
      </c>
      <c r="F62" s="36" t="s">
        <v>1305</v>
      </c>
      <c r="G62" s="10">
        <v>1.76</v>
      </c>
      <c r="H62" s="36" t="s">
        <v>66</v>
      </c>
      <c r="I62" s="11">
        <v>4.8000000000000001E-2</v>
      </c>
      <c r="J62" s="11">
        <v>4.9800000000000004E-2</v>
      </c>
      <c r="K62" s="10">
        <v>2890000</v>
      </c>
      <c r="L62" s="10">
        <v>122.9134</v>
      </c>
      <c r="M62" s="10">
        <v>3552.19596</v>
      </c>
      <c r="N62" s="50">
        <v>11.56</v>
      </c>
      <c r="O62" s="11">
        <v>3.8219664736569223E-3</v>
      </c>
      <c r="P62" s="50">
        <v>1.1514249331629099E-3</v>
      </c>
      <c r="Q62" s="12">
        <v>2810756</v>
      </c>
    </row>
    <row r="63" spans="2:17" x14ac:dyDescent="0.2">
      <c r="B63" s="9" t="s">
        <v>1306</v>
      </c>
      <c r="C63" s="36" t="s">
        <v>1307</v>
      </c>
      <c r="D63" s="36" t="s">
        <v>142</v>
      </c>
      <c r="E63" s="36" t="s">
        <v>60</v>
      </c>
      <c r="F63" s="36" t="s">
        <v>1308</v>
      </c>
      <c r="G63" s="10">
        <v>1.9699999999999998</v>
      </c>
      <c r="H63" s="36" t="s">
        <v>66</v>
      </c>
      <c r="I63" s="11">
        <v>4.8000000000000001E-2</v>
      </c>
      <c r="J63" s="11">
        <v>4.9799999999999997E-2</v>
      </c>
      <c r="K63" s="10">
        <v>710526.09</v>
      </c>
      <c r="L63" s="10">
        <v>125.5805</v>
      </c>
      <c r="M63" s="10">
        <v>892.28190000000006</v>
      </c>
      <c r="N63" s="50">
        <v>2.84210436</v>
      </c>
      <c r="O63" s="11">
        <v>9.6004599556238966E-4</v>
      </c>
      <c r="P63" s="50">
        <v>2.8922830796473693E-4</v>
      </c>
      <c r="Q63" s="12">
        <v>2810757</v>
      </c>
    </row>
    <row r="64" spans="2:17" x14ac:dyDescent="0.2">
      <c r="B64" s="9" t="s">
        <v>1309</v>
      </c>
      <c r="C64" s="36" t="s">
        <v>1310</v>
      </c>
      <c r="D64" s="36" t="s">
        <v>142</v>
      </c>
      <c r="E64" s="36" t="s">
        <v>60</v>
      </c>
      <c r="F64" s="36" t="s">
        <v>1311</v>
      </c>
      <c r="G64" s="10">
        <v>2.0499999999999998</v>
      </c>
      <c r="H64" s="36" t="s">
        <v>66</v>
      </c>
      <c r="I64" s="11">
        <v>4.8000000000000001E-2</v>
      </c>
      <c r="J64" s="11">
        <v>4.9800000000000004E-2</v>
      </c>
      <c r="K64" s="10">
        <v>1139855</v>
      </c>
      <c r="L64" s="10">
        <v>125.08029999999999</v>
      </c>
      <c r="M64" s="10">
        <v>1425.7343600000002</v>
      </c>
      <c r="N64" s="50">
        <v>4.5594200000000003</v>
      </c>
      <c r="O64" s="11">
        <v>1.5340113511813998E-3</v>
      </c>
      <c r="P64" s="50">
        <v>4.6214401138248702E-4</v>
      </c>
      <c r="Q64" s="12">
        <v>2810758</v>
      </c>
    </row>
    <row r="65" spans="2:17" x14ac:dyDescent="0.2">
      <c r="B65" s="9" t="s">
        <v>1312</v>
      </c>
      <c r="C65" s="36" t="s">
        <v>1313</v>
      </c>
      <c r="D65" s="36" t="s">
        <v>142</v>
      </c>
      <c r="E65" s="36" t="s">
        <v>60</v>
      </c>
      <c r="F65" s="36" t="s">
        <v>1314</v>
      </c>
      <c r="G65" s="10">
        <v>7.95</v>
      </c>
      <c r="H65" s="36" t="s">
        <v>66</v>
      </c>
      <c r="I65" s="11">
        <v>4.8000000000000001E-2</v>
      </c>
      <c r="J65" s="11">
        <v>4.8500000000000001E-2</v>
      </c>
      <c r="K65" s="10">
        <v>11360000</v>
      </c>
      <c r="L65" s="10">
        <v>104.4109</v>
      </c>
      <c r="M65" s="10">
        <v>11861.075510000001</v>
      </c>
      <c r="N65" s="50">
        <v>0</v>
      </c>
      <c r="O65" s="11">
        <v>1.2761861522057804E-2</v>
      </c>
      <c r="P65" s="50">
        <v>3.8447028908680978E-3</v>
      </c>
      <c r="Q65" s="12">
        <v>2810759</v>
      </c>
    </row>
    <row r="66" spans="2:17" x14ac:dyDescent="0.2">
      <c r="B66" s="9" t="s">
        <v>1315</v>
      </c>
      <c r="C66" s="36" t="s">
        <v>1316</v>
      </c>
      <c r="D66" s="36" t="s">
        <v>142</v>
      </c>
      <c r="E66" s="36" t="s">
        <v>60</v>
      </c>
      <c r="F66" s="36" t="s">
        <v>1317</v>
      </c>
      <c r="G66" s="10">
        <v>7.2500000000000018</v>
      </c>
      <c r="H66" s="36" t="s">
        <v>66</v>
      </c>
      <c r="I66" s="11">
        <v>4.8000000000000001E-2</v>
      </c>
      <c r="J66" s="11">
        <v>4.8500000000000008E-2</v>
      </c>
      <c r="K66" s="10">
        <v>4758000</v>
      </c>
      <c r="L66" s="10">
        <v>107.5021</v>
      </c>
      <c r="M66" s="10">
        <v>5114.9503500000001</v>
      </c>
      <c r="N66" s="50">
        <v>0</v>
      </c>
      <c r="O66" s="11">
        <v>5.5034038021144925E-3</v>
      </c>
      <c r="P66" s="50">
        <v>1.657983239438275E-3</v>
      </c>
      <c r="Q66" s="12">
        <v>2810760</v>
      </c>
    </row>
    <row r="67" spans="2:17" x14ac:dyDescent="0.2">
      <c r="B67" s="9" t="s">
        <v>1318</v>
      </c>
      <c r="C67" s="36" t="s">
        <v>1319</v>
      </c>
      <c r="D67" s="36" t="s">
        <v>142</v>
      </c>
      <c r="E67" s="36" t="s">
        <v>60</v>
      </c>
      <c r="F67" s="36" t="s">
        <v>1320</v>
      </c>
      <c r="G67" s="10">
        <v>7.3299999999999992</v>
      </c>
      <c r="H67" s="36" t="s">
        <v>66</v>
      </c>
      <c r="I67" s="11">
        <v>4.8000000000000001E-2</v>
      </c>
      <c r="J67" s="11">
        <v>4.8499999999999995E-2</v>
      </c>
      <c r="K67" s="10">
        <v>5889000</v>
      </c>
      <c r="L67" s="10">
        <v>106.5642</v>
      </c>
      <c r="M67" s="10">
        <v>6275.56603</v>
      </c>
      <c r="N67" s="50">
        <v>0</v>
      </c>
      <c r="O67" s="11">
        <v>6.7521621104147276E-3</v>
      </c>
      <c r="P67" s="50">
        <v>2.0341904776706569E-3</v>
      </c>
      <c r="Q67" s="12">
        <v>2810761</v>
      </c>
    </row>
    <row r="68" spans="2:17" x14ac:dyDescent="0.2">
      <c r="B68" s="9" t="s">
        <v>1321</v>
      </c>
      <c r="C68" s="36" t="s">
        <v>1322</v>
      </c>
      <c r="D68" s="36" t="s">
        <v>142</v>
      </c>
      <c r="E68" s="36" t="s">
        <v>60</v>
      </c>
      <c r="F68" s="36" t="s">
        <v>1323</v>
      </c>
      <c r="G68" s="10">
        <v>7.2399999999999993</v>
      </c>
      <c r="H68" s="36" t="s">
        <v>66</v>
      </c>
      <c r="I68" s="11">
        <v>4.8000000000000001E-2</v>
      </c>
      <c r="J68" s="11">
        <v>4.8499999999999995E-2</v>
      </c>
      <c r="K68" s="10">
        <v>6218000</v>
      </c>
      <c r="L68" s="10">
        <v>108.1915</v>
      </c>
      <c r="M68" s="10">
        <v>6727.3469100000002</v>
      </c>
      <c r="N68" s="50">
        <v>0</v>
      </c>
      <c r="O68" s="11">
        <v>7.2382533610785066E-3</v>
      </c>
      <c r="P68" s="50">
        <v>2.1806327841807633E-3</v>
      </c>
      <c r="Q68" s="12">
        <v>2810762</v>
      </c>
    </row>
    <row r="69" spans="2:17" x14ac:dyDescent="0.2">
      <c r="B69" s="9" t="s">
        <v>1324</v>
      </c>
      <c r="C69" s="36" t="s">
        <v>1325</v>
      </c>
      <c r="D69" s="36" t="s">
        <v>142</v>
      </c>
      <c r="E69" s="36" t="s">
        <v>60</v>
      </c>
      <c r="F69" s="36" t="s">
        <v>1326</v>
      </c>
      <c r="G69" s="10">
        <v>7.32</v>
      </c>
      <c r="H69" s="36" t="s">
        <v>66</v>
      </c>
      <c r="I69" s="11">
        <v>4.8000000000000001E-2</v>
      </c>
      <c r="J69" s="11">
        <v>4.8499999999999995E-2</v>
      </c>
      <c r="K69" s="10">
        <v>6488000</v>
      </c>
      <c r="L69" s="10">
        <v>107.4731</v>
      </c>
      <c r="M69" s="10">
        <v>6972.8531700000003</v>
      </c>
      <c r="N69" s="50">
        <v>0</v>
      </c>
      <c r="O69" s="11">
        <v>7.5024045242910505E-3</v>
      </c>
      <c r="P69" s="50">
        <v>2.2602122984290637E-3</v>
      </c>
      <c r="Q69" s="12">
        <v>2810763</v>
      </c>
    </row>
    <row r="70" spans="2:17" x14ac:dyDescent="0.2">
      <c r="B70" s="9" t="s">
        <v>1327</v>
      </c>
      <c r="C70" s="36" t="s">
        <v>1328</v>
      </c>
      <c r="D70" s="36" t="s">
        <v>142</v>
      </c>
      <c r="E70" s="36" t="s">
        <v>60</v>
      </c>
      <c r="F70" s="36" t="s">
        <v>1329</v>
      </c>
      <c r="G70" s="10">
        <v>8.2799999999999994</v>
      </c>
      <c r="H70" s="36" t="s">
        <v>66</v>
      </c>
      <c r="I70" s="11">
        <v>4.8000000000000001E-2</v>
      </c>
      <c r="J70" s="11">
        <v>4.8499999999999995E-2</v>
      </c>
      <c r="K70" s="10">
        <v>7550000</v>
      </c>
      <c r="L70" s="10">
        <v>102.75530000000001</v>
      </c>
      <c r="M70" s="10">
        <v>7758.0255299999999</v>
      </c>
      <c r="N70" s="50">
        <v>0</v>
      </c>
      <c r="O70" s="11">
        <v>8.3472065762482516E-3</v>
      </c>
      <c r="P70" s="50">
        <v>2.5147216335881422E-3</v>
      </c>
      <c r="Q70" s="12">
        <v>2810764</v>
      </c>
    </row>
    <row r="71" spans="2:17" x14ac:dyDescent="0.2">
      <c r="B71" s="9" t="s">
        <v>1330</v>
      </c>
      <c r="C71" s="36" t="s">
        <v>1331</v>
      </c>
      <c r="D71" s="36" t="s">
        <v>142</v>
      </c>
      <c r="E71" s="36" t="s">
        <v>60</v>
      </c>
      <c r="F71" s="36" t="s">
        <v>1332</v>
      </c>
      <c r="G71" s="10">
        <v>8.25</v>
      </c>
      <c r="H71" s="36" t="s">
        <v>66</v>
      </c>
      <c r="I71" s="11">
        <v>4.8000000000000001E-2</v>
      </c>
      <c r="J71" s="11">
        <v>4.8500000000000008E-2</v>
      </c>
      <c r="K71" s="10">
        <v>4000000</v>
      </c>
      <c r="L71" s="10">
        <v>104.0108</v>
      </c>
      <c r="M71" s="10">
        <v>4160.43336</v>
      </c>
      <c r="N71" s="50">
        <v>0</v>
      </c>
      <c r="O71" s="11">
        <v>4.4763962903115904E-3</v>
      </c>
      <c r="P71" s="50">
        <v>1.3485817667183938E-3</v>
      </c>
      <c r="Q71" s="12">
        <v>2810765</v>
      </c>
    </row>
    <row r="72" spans="2:17" x14ac:dyDescent="0.2">
      <c r="B72" s="9" t="s">
        <v>1333</v>
      </c>
      <c r="C72" s="36" t="s">
        <v>1334</v>
      </c>
      <c r="D72" s="36" t="s">
        <v>142</v>
      </c>
      <c r="E72" s="36" t="s">
        <v>60</v>
      </c>
      <c r="F72" s="36" t="s">
        <v>1335</v>
      </c>
      <c r="G72" s="10">
        <v>8.42</v>
      </c>
      <c r="H72" s="36" t="s">
        <v>66</v>
      </c>
      <c r="I72" s="11">
        <v>4.8000000000000001E-2</v>
      </c>
      <c r="J72" s="11">
        <v>4.8499999999999995E-2</v>
      </c>
      <c r="K72" s="10">
        <v>2000000</v>
      </c>
      <c r="L72" s="10">
        <v>102.3109</v>
      </c>
      <c r="M72" s="10">
        <v>2046.2186799999999</v>
      </c>
      <c r="N72" s="50">
        <v>0</v>
      </c>
      <c r="O72" s="11">
        <v>2.2016181766983715E-3</v>
      </c>
      <c r="P72" s="50">
        <v>6.6327061721439991E-4</v>
      </c>
      <c r="Q72" s="12">
        <v>2810766</v>
      </c>
    </row>
    <row r="73" spans="2:17" x14ac:dyDescent="0.2">
      <c r="B73" s="9" t="s">
        <v>1336</v>
      </c>
      <c r="C73" s="36" t="s">
        <v>1337</v>
      </c>
      <c r="D73" s="36" t="s">
        <v>142</v>
      </c>
      <c r="E73" s="36" t="s">
        <v>60</v>
      </c>
      <c r="F73" s="36" t="s">
        <v>1338</v>
      </c>
      <c r="G73" s="10">
        <v>6.92</v>
      </c>
      <c r="H73" s="36" t="s">
        <v>66</v>
      </c>
      <c r="I73" s="11">
        <v>4.8000000000000001E-2</v>
      </c>
      <c r="J73" s="11">
        <v>4.8500000000000008E-2</v>
      </c>
      <c r="K73" s="10">
        <v>6318000</v>
      </c>
      <c r="L73" s="10">
        <v>108.2174</v>
      </c>
      <c r="M73" s="10">
        <v>6837.1770400000005</v>
      </c>
      <c r="N73" s="50">
        <v>0</v>
      </c>
      <c r="O73" s="11">
        <v>7.3564245091188255E-3</v>
      </c>
      <c r="P73" s="50">
        <v>2.2162336213864121E-3</v>
      </c>
      <c r="Q73" s="12">
        <v>2810767</v>
      </c>
    </row>
    <row r="74" spans="2:17" x14ac:dyDescent="0.2">
      <c r="B74" s="9" t="s">
        <v>1339</v>
      </c>
      <c r="C74" s="36" t="s">
        <v>1340</v>
      </c>
      <c r="D74" s="36" t="s">
        <v>142</v>
      </c>
      <c r="E74" s="36" t="s">
        <v>60</v>
      </c>
      <c r="F74" s="36" t="s">
        <v>1341</v>
      </c>
      <c r="G74" s="10">
        <v>7</v>
      </c>
      <c r="H74" s="36" t="s">
        <v>66</v>
      </c>
      <c r="I74" s="11">
        <v>4.8000000000000001E-2</v>
      </c>
      <c r="J74" s="11">
        <v>4.8500000000000008E-2</v>
      </c>
      <c r="K74" s="10">
        <v>4178000</v>
      </c>
      <c r="L74" s="10">
        <v>110.44710000000001</v>
      </c>
      <c r="M74" s="10">
        <v>4614.4782100000002</v>
      </c>
      <c r="N74" s="50">
        <v>0</v>
      </c>
      <c r="O74" s="11">
        <v>4.9649234475342419E-3</v>
      </c>
      <c r="P74" s="50">
        <v>1.4957579267476434E-3</v>
      </c>
      <c r="Q74" s="12">
        <v>2810768</v>
      </c>
    </row>
    <row r="75" spans="2:17" x14ac:dyDescent="0.2">
      <c r="B75" s="9" t="s">
        <v>1342</v>
      </c>
      <c r="C75" s="36" t="s">
        <v>1343</v>
      </c>
      <c r="D75" s="36" t="s">
        <v>142</v>
      </c>
      <c r="E75" s="36" t="s">
        <v>60</v>
      </c>
      <c r="F75" s="36" t="s">
        <v>1344</v>
      </c>
      <c r="G75" s="10">
        <v>8.4700000000000006</v>
      </c>
      <c r="H75" s="36" t="s">
        <v>66</v>
      </c>
      <c r="I75" s="11">
        <v>4.8000000000000001E-2</v>
      </c>
      <c r="J75" s="11">
        <v>4.8499999999999995E-2</v>
      </c>
      <c r="K75" s="10">
        <v>6548000</v>
      </c>
      <c r="L75" s="10">
        <v>102.617</v>
      </c>
      <c r="M75" s="10">
        <v>6719.3618099999994</v>
      </c>
      <c r="N75" s="50">
        <v>0</v>
      </c>
      <c r="O75" s="11">
        <v>7.2296618349261032E-3</v>
      </c>
      <c r="P75" s="50">
        <v>2.1780444575970575E-3</v>
      </c>
      <c r="Q75" s="12">
        <v>2810769</v>
      </c>
    </row>
    <row r="76" spans="2:17" x14ac:dyDescent="0.2">
      <c r="B76" s="9" t="s">
        <v>1345</v>
      </c>
      <c r="C76" s="36" t="s">
        <v>1346</v>
      </c>
      <c r="D76" s="36" t="s">
        <v>142</v>
      </c>
      <c r="E76" s="36" t="s">
        <v>60</v>
      </c>
      <c r="F76" s="36" t="s">
        <v>1347</v>
      </c>
      <c r="G76" s="10">
        <v>5.16</v>
      </c>
      <c r="H76" s="36" t="s">
        <v>66</v>
      </c>
      <c r="I76" s="11">
        <v>4.8000000000000001E-2</v>
      </c>
      <c r="J76" s="11">
        <v>4.8499999999999988E-2</v>
      </c>
      <c r="K76" s="10">
        <v>2269000</v>
      </c>
      <c r="L76" s="10">
        <v>119.28870000000001</v>
      </c>
      <c r="M76" s="10">
        <v>2706.6608300000003</v>
      </c>
      <c r="N76" s="50">
        <v>0</v>
      </c>
      <c r="O76" s="11">
        <v>2.9122174182700266E-3</v>
      </c>
      <c r="P76" s="50">
        <v>8.7734933555788869E-4</v>
      </c>
      <c r="Q76" s="12">
        <v>2810770</v>
      </c>
    </row>
    <row r="77" spans="2:17" x14ac:dyDescent="0.2">
      <c r="B77" s="9" t="s">
        <v>1348</v>
      </c>
      <c r="C77" s="36" t="s">
        <v>1349</v>
      </c>
      <c r="D77" s="36" t="s">
        <v>142</v>
      </c>
      <c r="E77" s="36" t="s">
        <v>60</v>
      </c>
      <c r="F77" s="36" t="s">
        <v>1350</v>
      </c>
      <c r="G77" s="10">
        <v>5.24</v>
      </c>
      <c r="H77" s="36" t="s">
        <v>66</v>
      </c>
      <c r="I77" s="11">
        <v>4.8000000000000001E-2</v>
      </c>
      <c r="J77" s="11">
        <v>4.8500000000000001E-2</v>
      </c>
      <c r="K77" s="10">
        <v>3740000</v>
      </c>
      <c r="L77" s="10">
        <v>119.4151</v>
      </c>
      <c r="M77" s="10">
        <v>4466.1245199999994</v>
      </c>
      <c r="N77" s="50">
        <v>0</v>
      </c>
      <c r="O77" s="11">
        <v>4.8053030786671782E-3</v>
      </c>
      <c r="P77" s="50">
        <v>1.4476698878229208E-3</v>
      </c>
      <c r="Q77" s="12">
        <v>2810771</v>
      </c>
    </row>
    <row r="78" spans="2:17" x14ac:dyDescent="0.2">
      <c r="B78" s="9" t="s">
        <v>1351</v>
      </c>
      <c r="C78" s="36" t="s">
        <v>1352</v>
      </c>
      <c r="D78" s="36" t="s">
        <v>142</v>
      </c>
      <c r="E78" s="36" t="s">
        <v>60</v>
      </c>
      <c r="F78" s="36" t="s">
        <v>1353</v>
      </c>
      <c r="G78" s="10">
        <v>5.33</v>
      </c>
      <c r="H78" s="36" t="s">
        <v>66</v>
      </c>
      <c r="I78" s="11">
        <v>4.8000000000000001E-2</v>
      </c>
      <c r="J78" s="11">
        <v>4.8500000000000008E-2</v>
      </c>
      <c r="K78" s="10">
        <v>1788000</v>
      </c>
      <c r="L78" s="10">
        <v>118.8053</v>
      </c>
      <c r="M78" s="10">
        <v>2124.2390499999997</v>
      </c>
      <c r="N78" s="50">
        <v>0</v>
      </c>
      <c r="O78" s="11">
        <v>2.2855637815467895E-3</v>
      </c>
      <c r="P78" s="50">
        <v>6.8856049432821633E-4</v>
      </c>
      <c r="Q78" s="12">
        <v>2810772</v>
      </c>
    </row>
    <row r="79" spans="2:17" x14ac:dyDescent="0.2">
      <c r="B79" s="9" t="s">
        <v>1354</v>
      </c>
      <c r="C79" s="36" t="s">
        <v>1355</v>
      </c>
      <c r="D79" s="36" t="s">
        <v>142</v>
      </c>
      <c r="E79" s="36" t="s">
        <v>60</v>
      </c>
      <c r="F79" s="36" t="s">
        <v>1356</v>
      </c>
      <c r="G79" s="10">
        <v>5.41</v>
      </c>
      <c r="H79" s="36" t="s">
        <v>66</v>
      </c>
      <c r="I79" s="11">
        <v>4.8000000000000001E-2</v>
      </c>
      <c r="J79" s="11">
        <v>4.8399999999999999E-2</v>
      </c>
      <c r="K79" s="10">
        <v>2613000</v>
      </c>
      <c r="L79" s="10">
        <v>117.8947</v>
      </c>
      <c r="M79" s="10">
        <v>3080.5888999999997</v>
      </c>
      <c r="N79" s="50">
        <v>0</v>
      </c>
      <c r="O79" s="11">
        <v>3.314543349382013E-3</v>
      </c>
      <c r="P79" s="50">
        <v>9.9855607861366468E-4</v>
      </c>
      <c r="Q79" s="12">
        <v>2810773</v>
      </c>
    </row>
    <row r="80" spans="2:17" x14ac:dyDescent="0.2">
      <c r="B80" s="9" t="s">
        <v>1357</v>
      </c>
      <c r="C80" s="36" t="s">
        <v>1358</v>
      </c>
      <c r="D80" s="36" t="s">
        <v>142</v>
      </c>
      <c r="E80" s="36" t="s">
        <v>60</v>
      </c>
      <c r="F80" s="36" t="s">
        <v>1359</v>
      </c>
      <c r="G80" s="10">
        <v>5.5</v>
      </c>
      <c r="H80" s="36" t="s">
        <v>66</v>
      </c>
      <c r="I80" s="11">
        <v>4.8000000000000001E-2</v>
      </c>
      <c r="J80" s="11">
        <v>4.8499999999999995E-2</v>
      </c>
      <c r="K80" s="10">
        <v>465000</v>
      </c>
      <c r="L80" s="10">
        <v>116.7325</v>
      </c>
      <c r="M80" s="10">
        <v>542.80613000000005</v>
      </c>
      <c r="N80" s="50">
        <v>0</v>
      </c>
      <c r="O80" s="11">
        <v>5.8402938743150334E-4</v>
      </c>
      <c r="P80" s="50">
        <v>1.7594764449753721E-4</v>
      </c>
      <c r="Q80" s="12">
        <v>2810774</v>
      </c>
    </row>
    <row r="81" spans="2:17" x14ac:dyDescent="0.2">
      <c r="B81" s="9" t="s">
        <v>1360</v>
      </c>
      <c r="C81" s="36" t="s">
        <v>1361</v>
      </c>
      <c r="D81" s="36" t="s">
        <v>142</v>
      </c>
      <c r="E81" s="36" t="s">
        <v>60</v>
      </c>
      <c r="F81" s="36" t="s">
        <v>1362</v>
      </c>
      <c r="G81" s="10">
        <v>5.57</v>
      </c>
      <c r="H81" s="36" t="s">
        <v>66</v>
      </c>
      <c r="I81" s="11">
        <v>4.8000000000000001E-2</v>
      </c>
      <c r="J81" s="11">
        <v>4.8499999999999995E-2</v>
      </c>
      <c r="K81" s="10">
        <v>3500800</v>
      </c>
      <c r="L81" s="10">
        <v>116.2452</v>
      </c>
      <c r="M81" s="10">
        <v>4069.51109</v>
      </c>
      <c r="N81" s="50">
        <v>0</v>
      </c>
      <c r="O81" s="11">
        <v>4.3785689543307284E-3</v>
      </c>
      <c r="P81" s="50">
        <v>1.3191098091359158E-3</v>
      </c>
      <c r="Q81" s="12">
        <v>2810775</v>
      </c>
    </row>
    <row r="82" spans="2:17" x14ac:dyDescent="0.2">
      <c r="B82" s="9" t="s">
        <v>1363</v>
      </c>
      <c r="C82" s="36" t="s">
        <v>1364</v>
      </c>
      <c r="D82" s="36" t="s">
        <v>142</v>
      </c>
      <c r="E82" s="36" t="s">
        <v>60</v>
      </c>
      <c r="F82" s="36" t="s">
        <v>1365</v>
      </c>
      <c r="G82" s="10">
        <v>5.5299999999999994</v>
      </c>
      <c r="H82" s="36" t="s">
        <v>66</v>
      </c>
      <c r="I82" s="11">
        <v>4.8000000000000001E-2</v>
      </c>
      <c r="J82" s="11">
        <v>4.8500000000000001E-2</v>
      </c>
      <c r="K82" s="10">
        <v>1847500</v>
      </c>
      <c r="L82" s="10">
        <v>118.8223</v>
      </c>
      <c r="M82" s="10">
        <v>2195.2416800000001</v>
      </c>
      <c r="N82" s="50">
        <v>0</v>
      </c>
      <c r="O82" s="11">
        <v>2.3619586861233573E-3</v>
      </c>
      <c r="P82" s="50">
        <v>7.1157560932264398E-4</v>
      </c>
      <c r="Q82" s="12">
        <v>2810776</v>
      </c>
    </row>
    <row r="83" spans="2:17" x14ac:dyDescent="0.2">
      <c r="B83" s="9" t="s">
        <v>1366</v>
      </c>
      <c r="C83" s="36" t="s">
        <v>1367</v>
      </c>
      <c r="D83" s="36" t="s">
        <v>142</v>
      </c>
      <c r="E83" s="36" t="s">
        <v>60</v>
      </c>
      <c r="F83" s="36" t="s">
        <v>1368</v>
      </c>
      <c r="G83" s="10">
        <v>5.6099999999999994</v>
      </c>
      <c r="H83" s="36" t="s">
        <v>66</v>
      </c>
      <c r="I83" s="11">
        <v>4.8000000000000001E-2</v>
      </c>
      <c r="J83" s="11">
        <v>4.8499999999999995E-2</v>
      </c>
      <c r="K83" s="10">
        <v>3033750</v>
      </c>
      <c r="L83" s="10">
        <v>118.0184</v>
      </c>
      <c r="M83" s="10">
        <v>3580.384</v>
      </c>
      <c r="N83" s="50">
        <v>0</v>
      </c>
      <c r="O83" s="11">
        <v>3.8522952463516864E-3</v>
      </c>
      <c r="P83" s="50">
        <v>1.1605619324834635E-3</v>
      </c>
      <c r="Q83" s="12">
        <v>2810777</v>
      </c>
    </row>
    <row r="84" spans="2:17" x14ac:dyDescent="0.2">
      <c r="B84" s="9" t="s">
        <v>1369</v>
      </c>
      <c r="C84" s="36" t="s">
        <v>1370</v>
      </c>
      <c r="D84" s="36" t="s">
        <v>142</v>
      </c>
      <c r="E84" s="36" t="s">
        <v>60</v>
      </c>
      <c r="F84" s="36" t="s">
        <v>1371</v>
      </c>
      <c r="G84" s="10">
        <v>5.69</v>
      </c>
      <c r="H84" s="36" t="s">
        <v>66</v>
      </c>
      <c r="I84" s="11">
        <v>4.8000000000000001E-2</v>
      </c>
      <c r="J84" s="11">
        <v>4.8499999999999995E-2</v>
      </c>
      <c r="K84" s="10">
        <v>2777000</v>
      </c>
      <c r="L84" s="10">
        <v>115.85299999999999</v>
      </c>
      <c r="M84" s="10">
        <v>3217.2386699999997</v>
      </c>
      <c r="N84" s="50">
        <v>0</v>
      </c>
      <c r="O84" s="11">
        <v>3.4615709473676064E-3</v>
      </c>
      <c r="P84" s="50">
        <v>1.0428503557483578E-3</v>
      </c>
      <c r="Q84" s="12">
        <v>2810778</v>
      </c>
    </row>
    <row r="85" spans="2:17" x14ac:dyDescent="0.2">
      <c r="B85" s="9" t="s">
        <v>1372</v>
      </c>
      <c r="C85" s="36" t="s">
        <v>1373</v>
      </c>
      <c r="D85" s="36" t="s">
        <v>142</v>
      </c>
      <c r="E85" s="36" t="s">
        <v>60</v>
      </c>
      <c r="F85" s="36" t="s">
        <v>1374</v>
      </c>
      <c r="G85" s="10">
        <v>5.78</v>
      </c>
      <c r="H85" s="36" t="s">
        <v>66</v>
      </c>
      <c r="I85" s="11">
        <v>4.8000000000000001E-2</v>
      </c>
      <c r="J85" s="11">
        <v>4.8499999999999988E-2</v>
      </c>
      <c r="K85" s="10">
        <v>2350000</v>
      </c>
      <c r="L85" s="10">
        <v>114.6324</v>
      </c>
      <c r="M85" s="10">
        <v>2693.8604799999998</v>
      </c>
      <c r="N85" s="50">
        <v>0</v>
      </c>
      <c r="O85" s="11">
        <v>2.8984449493235005E-3</v>
      </c>
      <c r="P85" s="50">
        <v>8.7320017196748471E-4</v>
      </c>
      <c r="Q85" s="12">
        <v>2810779</v>
      </c>
    </row>
    <row r="86" spans="2:17" x14ac:dyDescent="0.2">
      <c r="B86" s="9" t="s">
        <v>1375</v>
      </c>
      <c r="C86" s="36" t="s">
        <v>1376</v>
      </c>
      <c r="D86" s="36" t="s">
        <v>142</v>
      </c>
      <c r="E86" s="36" t="s">
        <v>60</v>
      </c>
      <c r="F86" s="36" t="s">
        <v>1377</v>
      </c>
      <c r="G86" s="10">
        <v>5.86</v>
      </c>
      <c r="H86" s="36" t="s">
        <v>66</v>
      </c>
      <c r="I86" s="11">
        <v>4.8000000000000001E-2</v>
      </c>
      <c r="J86" s="11">
        <v>4.8500000000000008E-2</v>
      </c>
      <c r="K86" s="10">
        <v>2050000</v>
      </c>
      <c r="L86" s="10">
        <v>114.06180000000001</v>
      </c>
      <c r="M86" s="10">
        <v>2338.2666300000001</v>
      </c>
      <c r="N86" s="50">
        <v>0</v>
      </c>
      <c r="O86" s="11">
        <v>2.5158456253440353E-3</v>
      </c>
      <c r="P86" s="50">
        <v>7.5793636625970731E-4</v>
      </c>
      <c r="Q86" s="12">
        <v>2810780</v>
      </c>
    </row>
    <row r="87" spans="2:17" x14ac:dyDescent="0.2">
      <c r="B87" s="9" t="s">
        <v>1378</v>
      </c>
      <c r="C87" s="36" t="s">
        <v>1379</v>
      </c>
      <c r="D87" s="36" t="s">
        <v>142</v>
      </c>
      <c r="E87" s="36" t="s">
        <v>60</v>
      </c>
      <c r="F87" s="36" t="s">
        <v>1380</v>
      </c>
      <c r="G87" s="10">
        <v>5.9399999999999995</v>
      </c>
      <c r="H87" s="36" t="s">
        <v>66</v>
      </c>
      <c r="I87" s="11">
        <v>4.8000000000000001E-2</v>
      </c>
      <c r="J87" s="11">
        <v>4.8499999999999995E-2</v>
      </c>
      <c r="K87" s="10">
        <v>1860000</v>
      </c>
      <c r="L87" s="10">
        <v>112.31570000000001</v>
      </c>
      <c r="M87" s="10">
        <v>2089.0712600000002</v>
      </c>
      <c r="N87" s="50">
        <v>0</v>
      </c>
      <c r="O87" s="11">
        <v>2.2477251837199385E-3</v>
      </c>
      <c r="P87" s="50">
        <v>6.7716104713943094E-4</v>
      </c>
      <c r="Q87" s="12">
        <v>2810781</v>
      </c>
    </row>
    <row r="88" spans="2:17" x14ac:dyDescent="0.2">
      <c r="B88" s="9" t="s">
        <v>1381</v>
      </c>
      <c r="C88" s="36" t="s">
        <v>1382</v>
      </c>
      <c r="D88" s="36" t="s">
        <v>142</v>
      </c>
      <c r="E88" s="36" t="s">
        <v>60</v>
      </c>
      <c r="F88" s="36" t="s">
        <v>1383</v>
      </c>
      <c r="G88" s="10">
        <v>8.120000000000001</v>
      </c>
      <c r="H88" s="36" t="s">
        <v>66</v>
      </c>
      <c r="I88" s="11">
        <v>4.8000000000000001E-2</v>
      </c>
      <c r="J88" s="11">
        <v>4.8500000000000008E-2</v>
      </c>
      <c r="K88" s="10">
        <v>4541000</v>
      </c>
      <c r="L88" s="10">
        <v>103.5898</v>
      </c>
      <c r="M88" s="10">
        <v>4704.0137699999996</v>
      </c>
      <c r="N88" s="50">
        <v>0</v>
      </c>
      <c r="O88" s="11">
        <v>5.0612587602178634E-3</v>
      </c>
      <c r="P88" s="50">
        <v>1.5247803898520444E-3</v>
      </c>
      <c r="Q88" s="12">
        <v>2810782</v>
      </c>
    </row>
    <row r="89" spans="2:17" x14ac:dyDescent="0.2">
      <c r="B89" s="9" t="s">
        <v>1384</v>
      </c>
      <c r="C89" s="36" t="s">
        <v>1385</v>
      </c>
      <c r="D89" s="36" t="s">
        <v>142</v>
      </c>
      <c r="E89" s="36" t="s">
        <v>60</v>
      </c>
      <c r="F89" s="36" t="s">
        <v>1386</v>
      </c>
      <c r="G89" s="10">
        <v>8.5900000000000016</v>
      </c>
      <c r="H89" s="36" t="s">
        <v>66</v>
      </c>
      <c r="I89" s="11">
        <v>4.8000000000000001E-2</v>
      </c>
      <c r="J89" s="11">
        <v>4.8500000000000001E-2</v>
      </c>
      <c r="K89" s="10">
        <v>5469000</v>
      </c>
      <c r="L89" s="10">
        <v>101.6665</v>
      </c>
      <c r="M89" s="10">
        <v>5560.1423099999993</v>
      </c>
      <c r="N89" s="50">
        <v>0</v>
      </c>
      <c r="O89" s="11">
        <v>5.9824057391195699E-3</v>
      </c>
      <c r="P89" s="50">
        <v>1.8022897834915664E-3</v>
      </c>
      <c r="Q89" s="12">
        <v>2810783</v>
      </c>
    </row>
    <row r="90" spans="2:17" x14ac:dyDescent="0.2">
      <c r="B90" s="9" t="s">
        <v>1387</v>
      </c>
      <c r="C90" s="36" t="s">
        <v>1388</v>
      </c>
      <c r="D90" s="36" t="s">
        <v>142</v>
      </c>
      <c r="E90" s="36" t="s">
        <v>60</v>
      </c>
      <c r="F90" s="36" t="s">
        <v>1389</v>
      </c>
      <c r="G90" s="10">
        <v>8.76</v>
      </c>
      <c r="H90" s="36" t="s">
        <v>66</v>
      </c>
      <c r="I90" s="11">
        <v>4.8000000000000001E-2</v>
      </c>
      <c r="J90" s="11">
        <v>4.8500000000000001E-2</v>
      </c>
      <c r="K90" s="10">
        <v>6595000</v>
      </c>
      <c r="L90" s="10">
        <v>103.2826</v>
      </c>
      <c r="M90" s="10">
        <v>6811.4880599999997</v>
      </c>
      <c r="N90" s="50">
        <v>0</v>
      </c>
      <c r="O90" s="11">
        <v>7.3287845868262366E-3</v>
      </c>
      <c r="P90" s="50">
        <v>2.2079066787254213E-3</v>
      </c>
      <c r="Q90" s="12">
        <v>2810784</v>
      </c>
    </row>
    <row r="91" spans="2:17" x14ac:dyDescent="0.2">
      <c r="B91" s="9" t="s">
        <v>1390</v>
      </c>
      <c r="C91" s="36" t="s">
        <v>1391</v>
      </c>
      <c r="D91" s="36" t="s">
        <v>142</v>
      </c>
      <c r="E91" s="36" t="s">
        <v>60</v>
      </c>
      <c r="F91" s="36" t="s">
        <v>1392</v>
      </c>
      <c r="G91" s="10">
        <v>7.57</v>
      </c>
      <c r="H91" s="36" t="s">
        <v>66</v>
      </c>
      <c r="I91" s="11">
        <v>4.8000000000000001E-2</v>
      </c>
      <c r="J91" s="11">
        <v>4.8500000000000008E-2</v>
      </c>
      <c r="K91" s="10">
        <v>6296000</v>
      </c>
      <c r="L91" s="10">
        <v>105.4118</v>
      </c>
      <c r="M91" s="10">
        <v>6636.7263000000003</v>
      </c>
      <c r="N91" s="50">
        <v>0</v>
      </c>
      <c r="O91" s="11">
        <v>7.1407505945806976E-3</v>
      </c>
      <c r="P91" s="50">
        <v>2.1512586080408768E-3</v>
      </c>
      <c r="Q91" s="12">
        <v>2810785</v>
      </c>
    </row>
    <row r="92" spans="2:17" x14ac:dyDescent="0.2">
      <c r="B92" s="9" t="s">
        <v>1393</v>
      </c>
      <c r="C92" s="36" t="s">
        <v>1394</v>
      </c>
      <c r="D92" s="36" t="s">
        <v>142</v>
      </c>
      <c r="E92" s="36" t="s">
        <v>60</v>
      </c>
      <c r="F92" s="36" t="s">
        <v>1395</v>
      </c>
      <c r="G92" s="10">
        <v>6.3999999999999995</v>
      </c>
      <c r="H92" s="36" t="s">
        <v>66</v>
      </c>
      <c r="I92" s="11">
        <v>4.8000000000000001E-2</v>
      </c>
      <c r="J92" s="11">
        <v>4.8500000000000015E-2</v>
      </c>
      <c r="K92" s="10">
        <v>5254000</v>
      </c>
      <c r="L92" s="10">
        <v>112.3905</v>
      </c>
      <c r="M92" s="10">
        <v>5904.9977600000002</v>
      </c>
      <c r="N92" s="50">
        <v>0</v>
      </c>
      <c r="O92" s="11">
        <v>6.3534511383598396E-3</v>
      </c>
      <c r="P92" s="50">
        <v>1.9140727954476738E-3</v>
      </c>
      <c r="Q92" s="12">
        <v>2810786</v>
      </c>
    </row>
    <row r="93" spans="2:17" x14ac:dyDescent="0.2">
      <c r="B93" s="9" t="s">
        <v>1396</v>
      </c>
      <c r="C93" s="36" t="s">
        <v>1397</v>
      </c>
      <c r="D93" s="36" t="s">
        <v>142</v>
      </c>
      <c r="E93" s="36" t="s">
        <v>60</v>
      </c>
      <c r="F93" s="36" t="s">
        <v>1398</v>
      </c>
      <c r="G93" s="10">
        <v>6.4799999999999995</v>
      </c>
      <c r="H93" s="36" t="s">
        <v>66</v>
      </c>
      <c r="I93" s="11">
        <v>4.8000000000000001E-2</v>
      </c>
      <c r="J93" s="11">
        <v>4.8499999999999995E-2</v>
      </c>
      <c r="K93" s="10">
        <v>6650000</v>
      </c>
      <c r="L93" s="10">
        <v>111.5172</v>
      </c>
      <c r="M93" s="10">
        <v>7415.8951999999999</v>
      </c>
      <c r="N93" s="50">
        <v>0</v>
      </c>
      <c r="O93" s="11">
        <v>7.9790932554726773E-3</v>
      </c>
      <c r="P93" s="50">
        <v>2.4038219544068014E-3</v>
      </c>
      <c r="Q93" s="12">
        <v>2810787</v>
      </c>
    </row>
    <row r="94" spans="2:17" x14ac:dyDescent="0.2">
      <c r="B94" s="9" t="s">
        <v>1399</v>
      </c>
      <c r="C94" s="36" t="s">
        <v>1400</v>
      </c>
      <c r="D94" s="36" t="s">
        <v>142</v>
      </c>
      <c r="E94" s="36" t="s">
        <v>60</v>
      </c>
      <c r="F94" s="36" t="s">
        <v>1401</v>
      </c>
      <c r="G94" s="10">
        <v>6.6499999999999995</v>
      </c>
      <c r="H94" s="36" t="s">
        <v>66</v>
      </c>
      <c r="I94" s="11">
        <v>4.8000000000000001E-2</v>
      </c>
      <c r="J94" s="11">
        <v>4.8499999999999995E-2</v>
      </c>
      <c r="K94" s="10">
        <v>4586000</v>
      </c>
      <c r="L94" s="10">
        <v>108.5017</v>
      </c>
      <c r="M94" s="10">
        <v>4975.8896100000002</v>
      </c>
      <c r="N94" s="50">
        <v>0</v>
      </c>
      <c r="O94" s="11">
        <v>5.3537821336967616E-3</v>
      </c>
      <c r="P94" s="50">
        <v>1.6129074595367392E-3</v>
      </c>
      <c r="Q94" s="12">
        <v>2810788</v>
      </c>
    </row>
    <row r="95" spans="2:17" x14ac:dyDescent="0.2">
      <c r="B95" s="9" t="s">
        <v>1402</v>
      </c>
      <c r="C95" s="36" t="s">
        <v>1403</v>
      </c>
      <c r="D95" s="36" t="s">
        <v>142</v>
      </c>
      <c r="E95" s="36" t="s">
        <v>60</v>
      </c>
      <c r="F95" s="36" t="s">
        <v>1404</v>
      </c>
      <c r="G95" s="10">
        <v>6.5799999999999992</v>
      </c>
      <c r="H95" s="36" t="s">
        <v>66</v>
      </c>
      <c r="I95" s="11">
        <v>4.8000000000000001E-2</v>
      </c>
      <c r="J95" s="11">
        <v>4.8500000000000015E-2</v>
      </c>
      <c r="K95" s="10">
        <v>4847000</v>
      </c>
      <c r="L95" s="10">
        <v>110.14919999999999</v>
      </c>
      <c r="M95" s="10">
        <v>5338.9337599999999</v>
      </c>
      <c r="N95" s="50">
        <v>0</v>
      </c>
      <c r="O95" s="11">
        <v>5.7443975685944676E-3</v>
      </c>
      <c r="P95" s="50">
        <v>1.7305862393270678E-3</v>
      </c>
      <c r="Q95" s="12">
        <v>2810789</v>
      </c>
    </row>
    <row r="96" spans="2:17" x14ac:dyDescent="0.2">
      <c r="B96" s="9" t="s">
        <v>1405</v>
      </c>
      <c r="C96" s="36" t="s">
        <v>1406</v>
      </c>
      <c r="D96" s="36" t="s">
        <v>142</v>
      </c>
      <c r="E96" s="36" t="s">
        <v>60</v>
      </c>
      <c r="F96" s="36" t="s">
        <v>1407</v>
      </c>
      <c r="G96" s="10">
        <v>6.66</v>
      </c>
      <c r="H96" s="36" t="s">
        <v>66</v>
      </c>
      <c r="I96" s="11">
        <v>4.8000000000000001E-2</v>
      </c>
      <c r="J96" s="11">
        <v>4.8500000000000008E-2</v>
      </c>
      <c r="K96" s="10">
        <v>10847439</v>
      </c>
      <c r="L96" s="10">
        <v>110.0393</v>
      </c>
      <c r="M96" s="10">
        <v>11936.44486</v>
      </c>
      <c r="N96" s="50">
        <v>0</v>
      </c>
      <c r="O96" s="11">
        <v>1.2842954775944987E-2</v>
      </c>
      <c r="P96" s="50">
        <v>3.8691334543177226E-3</v>
      </c>
      <c r="Q96" s="12">
        <v>2810790</v>
      </c>
    </row>
    <row r="97" spans="2:17" x14ac:dyDescent="0.2">
      <c r="B97" s="9" t="s">
        <v>1408</v>
      </c>
      <c r="C97" s="36" t="s">
        <v>1409</v>
      </c>
      <c r="D97" s="36" t="s">
        <v>142</v>
      </c>
      <c r="E97" s="36" t="s">
        <v>60</v>
      </c>
      <c r="F97" s="36" t="s">
        <v>1410</v>
      </c>
      <c r="G97" s="10">
        <v>6.74</v>
      </c>
      <c r="H97" s="36" t="s">
        <v>66</v>
      </c>
      <c r="I97" s="11">
        <v>4.8000000000000001E-2</v>
      </c>
      <c r="J97" s="11">
        <v>4.8499999999999995E-2</v>
      </c>
      <c r="K97" s="10">
        <v>4000000</v>
      </c>
      <c r="L97" s="10">
        <v>109.39060000000001</v>
      </c>
      <c r="M97" s="10">
        <v>4375.6232</v>
      </c>
      <c r="N97" s="50">
        <v>0</v>
      </c>
      <c r="O97" s="11">
        <v>4.7079286616145515E-3</v>
      </c>
      <c r="P97" s="50">
        <v>1.4183343788854706E-3</v>
      </c>
      <c r="Q97" s="12">
        <v>2810791</v>
      </c>
    </row>
    <row r="98" spans="2:17" x14ac:dyDescent="0.2">
      <c r="B98" s="9" t="s">
        <v>1411</v>
      </c>
      <c r="C98" s="36" t="s">
        <v>1412</v>
      </c>
      <c r="D98" s="36" t="s">
        <v>142</v>
      </c>
      <c r="E98" s="36" t="s">
        <v>60</v>
      </c>
      <c r="F98" s="36" t="s">
        <v>1413</v>
      </c>
      <c r="G98" s="10">
        <v>6.83</v>
      </c>
      <c r="H98" s="36" t="s">
        <v>66</v>
      </c>
      <c r="I98" s="11">
        <v>4.8000000000000001E-2</v>
      </c>
      <c r="J98" s="11">
        <v>4.8499999999999995E-2</v>
      </c>
      <c r="K98" s="10">
        <v>7304000</v>
      </c>
      <c r="L98" s="10">
        <v>108.6551</v>
      </c>
      <c r="M98" s="10">
        <v>7936.1675500000001</v>
      </c>
      <c r="N98" s="50">
        <v>0</v>
      </c>
      <c r="O98" s="11">
        <v>8.5388775413797816E-3</v>
      </c>
      <c r="P98" s="50">
        <v>2.5724653971028119E-3</v>
      </c>
      <c r="Q98" s="12">
        <v>2810792</v>
      </c>
    </row>
    <row r="99" spans="2:17" x14ac:dyDescent="0.2">
      <c r="B99" s="9" t="s">
        <v>1414</v>
      </c>
      <c r="C99" s="36" t="s">
        <v>1415</v>
      </c>
      <c r="D99" s="36" t="s">
        <v>142</v>
      </c>
      <c r="E99" s="36" t="s">
        <v>60</v>
      </c>
      <c r="F99" s="36" t="s">
        <v>1416</v>
      </c>
      <c r="G99" s="10">
        <v>6.9899999999999993</v>
      </c>
      <c r="H99" s="36" t="s">
        <v>66</v>
      </c>
      <c r="I99" s="11">
        <v>4.8000000000000001E-2</v>
      </c>
      <c r="J99" s="11">
        <v>4.8500000000000008E-2</v>
      </c>
      <c r="K99" s="10">
        <v>5513000</v>
      </c>
      <c r="L99" s="10">
        <v>108.5017</v>
      </c>
      <c r="M99" s="10">
        <v>5981.7007100000001</v>
      </c>
      <c r="N99" s="50">
        <v>0</v>
      </c>
      <c r="O99" s="11">
        <v>6.4359792721203945E-3</v>
      </c>
      <c r="P99" s="50">
        <v>1.9389356380587407E-3</v>
      </c>
      <c r="Q99" s="12">
        <v>2810793</v>
      </c>
    </row>
    <row r="100" spans="2:17" x14ac:dyDescent="0.2">
      <c r="B100" s="9" t="s">
        <v>1417</v>
      </c>
      <c r="C100" s="36" t="s">
        <v>1418</v>
      </c>
      <c r="D100" s="36" t="s">
        <v>142</v>
      </c>
      <c r="E100" s="36" t="s">
        <v>60</v>
      </c>
      <c r="F100" s="36" t="s">
        <v>1419</v>
      </c>
      <c r="G100" s="10">
        <v>6.910000000000001</v>
      </c>
      <c r="H100" s="36" t="s">
        <v>66</v>
      </c>
      <c r="I100" s="11">
        <v>4.8000000000000001E-2</v>
      </c>
      <c r="J100" s="11">
        <v>4.8500000000000015E-2</v>
      </c>
      <c r="K100" s="10">
        <v>6056000</v>
      </c>
      <c r="L100" s="10">
        <v>110.9949</v>
      </c>
      <c r="M100" s="10">
        <v>6721.8521700000001</v>
      </c>
      <c r="N100" s="50">
        <v>0</v>
      </c>
      <c r="O100" s="11">
        <v>7.2323413246092507E-3</v>
      </c>
      <c r="P100" s="50">
        <v>2.1788516941991035E-3</v>
      </c>
      <c r="Q100" s="12">
        <v>2810794</v>
      </c>
    </row>
    <row r="101" spans="2:17" x14ac:dyDescent="0.2">
      <c r="B101" s="9" t="s">
        <v>1420</v>
      </c>
      <c r="C101" s="36" t="s">
        <v>1421</v>
      </c>
      <c r="D101" s="36" t="s">
        <v>142</v>
      </c>
      <c r="E101" s="36" t="s">
        <v>60</v>
      </c>
      <c r="F101" s="36" t="s">
        <v>1422</v>
      </c>
      <c r="G101" s="10">
        <v>7.1599999999999993</v>
      </c>
      <c r="H101" s="36" t="s">
        <v>66</v>
      </c>
      <c r="I101" s="11">
        <v>4.8000000000000001E-2</v>
      </c>
      <c r="J101" s="11">
        <v>4.8500000000000015E-2</v>
      </c>
      <c r="K101" s="10">
        <v>3370000</v>
      </c>
      <c r="L101" s="10">
        <v>108.2435</v>
      </c>
      <c r="M101" s="10">
        <v>3647.8064599999998</v>
      </c>
      <c r="N101" s="50">
        <v>0</v>
      </c>
      <c r="O101" s="11">
        <v>3.9248380859340706E-3</v>
      </c>
      <c r="P101" s="50">
        <v>1.1824165549123395E-3</v>
      </c>
      <c r="Q101" s="12">
        <v>2810795</v>
      </c>
    </row>
    <row r="102" spans="2:17" x14ac:dyDescent="0.2">
      <c r="B102" s="9" t="s">
        <v>1423</v>
      </c>
      <c r="C102" s="36" t="s">
        <v>1424</v>
      </c>
      <c r="D102" s="36" t="s">
        <v>142</v>
      </c>
      <c r="E102" s="36" t="s">
        <v>60</v>
      </c>
      <c r="F102" s="36" t="s">
        <v>1425</v>
      </c>
      <c r="G102" s="10">
        <v>7.7799999999999985</v>
      </c>
      <c r="H102" s="36" t="s">
        <v>66</v>
      </c>
      <c r="I102" s="11">
        <v>4.8000000000000001E-2</v>
      </c>
      <c r="J102" s="11">
        <v>4.9200000000000001E-2</v>
      </c>
      <c r="K102" s="10">
        <v>40000</v>
      </c>
      <c r="L102" s="10">
        <v>104.00700000000001</v>
      </c>
      <c r="M102" s="10">
        <v>41.602820000000001</v>
      </c>
      <c r="N102" s="50">
        <v>0</v>
      </c>
      <c r="O102" s="11">
        <v>4.4762334353193647E-5</v>
      </c>
      <c r="P102" s="50">
        <v>1.3485327042004906E-5</v>
      </c>
      <c r="Q102" s="12">
        <v>2810796</v>
      </c>
    </row>
    <row r="103" spans="2:17" x14ac:dyDescent="0.2">
      <c r="B103" s="9" t="s">
        <v>1426</v>
      </c>
      <c r="C103" s="36" t="s">
        <v>1427</v>
      </c>
      <c r="D103" s="36" t="s">
        <v>142</v>
      </c>
      <c r="E103" s="36" t="s">
        <v>60</v>
      </c>
      <c r="F103" s="36" t="s">
        <v>1428</v>
      </c>
      <c r="G103" s="10">
        <v>7.4</v>
      </c>
      <c r="H103" s="36" t="s">
        <v>66</v>
      </c>
      <c r="I103" s="11">
        <v>4.8000000000000001E-2</v>
      </c>
      <c r="J103" s="11">
        <v>4.8499999999999995E-2</v>
      </c>
      <c r="K103" s="10">
        <v>6221000</v>
      </c>
      <c r="L103" s="10">
        <v>106.7449</v>
      </c>
      <c r="M103" s="10">
        <v>6640.5973700000004</v>
      </c>
      <c r="N103" s="50">
        <v>0</v>
      </c>
      <c r="O103" s="11">
        <v>7.1449156518927897E-3</v>
      </c>
      <c r="P103" s="50">
        <v>2.1525133942537468E-3</v>
      </c>
      <c r="Q103" s="12">
        <v>2810797</v>
      </c>
    </row>
    <row r="104" spans="2:17" x14ac:dyDescent="0.2">
      <c r="B104" s="9" t="s">
        <v>1429</v>
      </c>
      <c r="C104" s="36" t="s">
        <v>1430</v>
      </c>
      <c r="D104" s="36" t="s">
        <v>142</v>
      </c>
      <c r="E104" s="36" t="s">
        <v>60</v>
      </c>
      <c r="F104" s="36" t="s">
        <v>1431</v>
      </c>
      <c r="G104" s="10">
        <v>7.49</v>
      </c>
      <c r="H104" s="36" t="s">
        <v>66</v>
      </c>
      <c r="I104" s="11">
        <v>4.8000000000000001E-2</v>
      </c>
      <c r="J104" s="11">
        <v>4.8500000000000001E-2</v>
      </c>
      <c r="K104" s="10">
        <v>5875000</v>
      </c>
      <c r="L104" s="10">
        <v>106.2039</v>
      </c>
      <c r="M104" s="10">
        <v>6239.48189</v>
      </c>
      <c r="N104" s="50">
        <v>0</v>
      </c>
      <c r="O104" s="11">
        <v>6.7133375706472922E-3</v>
      </c>
      <c r="P104" s="50">
        <v>2.0224940006306515E-3</v>
      </c>
      <c r="Q104" s="12">
        <v>2810798</v>
      </c>
    </row>
    <row r="105" spans="2:17" x14ac:dyDescent="0.2">
      <c r="B105" s="9" t="s">
        <v>1432</v>
      </c>
      <c r="C105" s="36" t="s">
        <v>1433</v>
      </c>
      <c r="D105" s="36" t="s">
        <v>142</v>
      </c>
      <c r="E105" s="36" t="s">
        <v>60</v>
      </c>
      <c r="F105" s="36" t="s">
        <v>1434</v>
      </c>
      <c r="G105" s="10">
        <v>7.6499999999999995</v>
      </c>
      <c r="H105" s="36" t="s">
        <v>66</v>
      </c>
      <c r="I105" s="11">
        <v>4.8000000000000001E-2</v>
      </c>
      <c r="J105" s="11">
        <v>4.8499999999999995E-2</v>
      </c>
      <c r="K105" s="10">
        <v>4208000</v>
      </c>
      <c r="L105" s="10">
        <v>104.7701</v>
      </c>
      <c r="M105" s="10">
        <v>4408.7264400000004</v>
      </c>
      <c r="N105" s="50">
        <v>0</v>
      </c>
      <c r="O105" s="11">
        <v>4.7435459177778121E-3</v>
      </c>
      <c r="P105" s="50">
        <v>1.429064613459713E-3</v>
      </c>
      <c r="Q105" s="12">
        <v>2810799</v>
      </c>
    </row>
    <row r="106" spans="2:17" x14ac:dyDescent="0.2">
      <c r="B106" s="9" t="s">
        <v>1435</v>
      </c>
      <c r="C106" s="36" t="s">
        <v>1436</v>
      </c>
      <c r="D106" s="36" t="s">
        <v>142</v>
      </c>
      <c r="E106" s="36" t="s">
        <v>60</v>
      </c>
      <c r="F106" s="36" t="s">
        <v>1437</v>
      </c>
      <c r="G106" s="10">
        <v>7.5600000000000005</v>
      </c>
      <c r="H106" s="36" t="s">
        <v>66</v>
      </c>
      <c r="I106" s="11">
        <v>4.8000000000000001E-2</v>
      </c>
      <c r="J106" s="11">
        <v>4.8500000000000001E-2</v>
      </c>
      <c r="K106" s="10">
        <v>4546000</v>
      </c>
      <c r="L106" s="10">
        <v>106.5565</v>
      </c>
      <c r="M106" s="10">
        <v>4844.0567599999995</v>
      </c>
      <c r="N106" s="50">
        <v>0</v>
      </c>
      <c r="O106" s="11">
        <v>5.2119372753329672E-3</v>
      </c>
      <c r="P106" s="50">
        <v>1.5701745607301298E-3</v>
      </c>
      <c r="Q106" s="12">
        <v>2810800</v>
      </c>
    </row>
    <row r="107" spans="2:17" x14ac:dyDescent="0.2">
      <c r="B107" s="9" t="s">
        <v>1438</v>
      </c>
      <c r="C107" s="36" t="s">
        <v>1439</v>
      </c>
      <c r="D107" s="36" t="s">
        <v>142</v>
      </c>
      <c r="E107" s="36" t="s">
        <v>60</v>
      </c>
      <c r="F107" s="36" t="s">
        <v>1440</v>
      </c>
      <c r="G107" s="10">
        <v>7.64</v>
      </c>
      <c r="H107" s="36" t="s">
        <v>66</v>
      </c>
      <c r="I107" s="11">
        <v>4.8000000000000001E-2</v>
      </c>
      <c r="J107" s="11">
        <v>4.8500000000000001E-2</v>
      </c>
      <c r="K107" s="10">
        <v>1545000</v>
      </c>
      <c r="L107" s="10">
        <v>105.9388</v>
      </c>
      <c r="M107" s="10">
        <v>1636.7550800000001</v>
      </c>
      <c r="N107" s="50">
        <v>0</v>
      </c>
      <c r="O107" s="11">
        <v>1.7610579798496403E-3</v>
      </c>
      <c r="P107" s="50">
        <v>5.3054522605589969E-4</v>
      </c>
      <c r="Q107" s="12">
        <v>2810801</v>
      </c>
    </row>
    <row r="108" spans="2:17" x14ac:dyDescent="0.2">
      <c r="B108" s="9" t="s">
        <v>1441</v>
      </c>
      <c r="C108" s="36" t="s">
        <v>1442</v>
      </c>
      <c r="D108" s="36" t="s">
        <v>142</v>
      </c>
      <c r="E108" s="36" t="s">
        <v>60</v>
      </c>
      <c r="F108" s="36" t="s">
        <v>1443</v>
      </c>
      <c r="G108" s="10">
        <v>7.8899999999999988</v>
      </c>
      <c r="H108" s="36" t="s">
        <v>66</v>
      </c>
      <c r="I108" s="11">
        <v>4.8000000000000001E-2</v>
      </c>
      <c r="J108" s="11">
        <v>4.8499999999999995E-2</v>
      </c>
      <c r="K108" s="10">
        <v>4528000</v>
      </c>
      <c r="L108" s="10">
        <v>103.1726</v>
      </c>
      <c r="M108" s="10">
        <v>4671.6536500000002</v>
      </c>
      <c r="N108" s="50">
        <v>0</v>
      </c>
      <c r="O108" s="11">
        <v>5.0264410600920194E-3</v>
      </c>
      <c r="P108" s="50">
        <v>1.5142910335699819E-3</v>
      </c>
      <c r="Q108" s="12">
        <v>2810802</v>
      </c>
    </row>
    <row r="109" spans="2:17" x14ac:dyDescent="0.2">
      <c r="B109" s="9" t="s">
        <v>1444</v>
      </c>
      <c r="C109" s="36" t="s">
        <v>1445</v>
      </c>
      <c r="D109" s="36" t="s">
        <v>142</v>
      </c>
      <c r="E109" s="36" t="s">
        <v>60</v>
      </c>
      <c r="F109" s="36" t="s">
        <v>1446</v>
      </c>
      <c r="G109" s="10">
        <v>8.51</v>
      </c>
      <c r="H109" s="36" t="s">
        <v>66</v>
      </c>
      <c r="I109" s="11">
        <v>4.8000000000000001E-2</v>
      </c>
      <c r="J109" s="11">
        <v>4.8500000000000001E-2</v>
      </c>
      <c r="K109" s="10">
        <v>8950000</v>
      </c>
      <c r="L109" s="10">
        <v>102.19</v>
      </c>
      <c r="M109" s="10">
        <v>9146.002050000001</v>
      </c>
      <c r="N109" s="50">
        <v>0</v>
      </c>
      <c r="O109" s="11">
        <v>9.8405925789909077E-3</v>
      </c>
      <c r="P109" s="50">
        <v>2.9646266472103887E-3</v>
      </c>
      <c r="Q109" s="12">
        <v>2810803</v>
      </c>
    </row>
    <row r="110" spans="2:17" x14ac:dyDescent="0.2">
      <c r="B110" s="9" t="s">
        <v>1447</v>
      </c>
      <c r="C110" s="36" t="s">
        <v>1448</v>
      </c>
      <c r="D110" s="36" t="s">
        <v>142</v>
      </c>
      <c r="E110" s="36" t="s">
        <v>60</v>
      </c>
      <c r="F110" s="36" t="s">
        <v>1449</v>
      </c>
      <c r="G110" s="10">
        <v>8.7199999999999989</v>
      </c>
      <c r="H110" s="36" t="s">
        <v>66</v>
      </c>
      <c r="I110" s="11">
        <v>4.8000000000000001E-2</v>
      </c>
      <c r="J110" s="11">
        <v>4.8500000000000008E-2</v>
      </c>
      <c r="K110" s="10">
        <v>2565000</v>
      </c>
      <c r="L110" s="10">
        <v>102.117</v>
      </c>
      <c r="M110" s="10">
        <v>2619.3005400000002</v>
      </c>
      <c r="N110" s="50">
        <v>0</v>
      </c>
      <c r="O110" s="11">
        <v>2.818222575848961E-3</v>
      </c>
      <c r="P110" s="50">
        <v>8.490319743517399E-4</v>
      </c>
      <c r="Q110" s="12">
        <v>2810804</v>
      </c>
    </row>
    <row r="111" spans="2:17" x14ac:dyDescent="0.2">
      <c r="B111" s="9" t="s">
        <v>1450</v>
      </c>
      <c r="C111" s="36" t="s">
        <v>1451</v>
      </c>
      <c r="D111" s="36" t="s">
        <v>142</v>
      </c>
      <c r="E111" s="36" t="s">
        <v>60</v>
      </c>
      <c r="F111" s="36" t="s">
        <v>1452</v>
      </c>
      <c r="G111" s="10">
        <v>8.7999999999999989</v>
      </c>
      <c r="H111" s="36" t="s">
        <v>66</v>
      </c>
      <c r="I111" s="11">
        <v>4.8000000000000001E-2</v>
      </c>
      <c r="J111" s="11">
        <v>4.8499999999999995E-2</v>
      </c>
      <c r="K111" s="10">
        <v>11280000</v>
      </c>
      <c r="L111" s="10">
        <v>101.5132</v>
      </c>
      <c r="M111" s="10">
        <v>11450.69031</v>
      </c>
      <c r="N111" s="50">
        <v>0</v>
      </c>
      <c r="O111" s="11">
        <v>1.2320309734558728E-2</v>
      </c>
      <c r="P111" s="50">
        <v>3.711678768099531E-3</v>
      </c>
      <c r="Q111" s="12">
        <v>2810805</v>
      </c>
    </row>
    <row r="112" spans="2:17" x14ac:dyDescent="0.2">
      <c r="B112" s="9" t="s">
        <v>1453</v>
      </c>
      <c r="C112" s="36" t="s">
        <v>1454</v>
      </c>
      <c r="D112" s="36" t="s">
        <v>142</v>
      </c>
      <c r="E112" s="36" t="s">
        <v>60</v>
      </c>
      <c r="F112" s="36" t="s">
        <v>1455</v>
      </c>
      <c r="G112" s="10">
        <v>8.879999999999999</v>
      </c>
      <c r="H112" s="36" t="s">
        <v>66</v>
      </c>
      <c r="I112" s="11">
        <v>4.8000000000000001E-2</v>
      </c>
      <c r="J112" s="11">
        <v>4.8499999999999995E-2</v>
      </c>
      <c r="K112" s="10">
        <v>8224000</v>
      </c>
      <c r="L112" s="10">
        <v>101.2794</v>
      </c>
      <c r="M112" s="10">
        <v>8329.21407</v>
      </c>
      <c r="N112" s="50">
        <v>0</v>
      </c>
      <c r="O112" s="11">
        <v>8.9617738677489848E-3</v>
      </c>
      <c r="P112" s="50">
        <v>2.6998692813808953E-3</v>
      </c>
      <c r="Q112" s="12">
        <v>2810806</v>
      </c>
    </row>
    <row r="113" spans="2:17" x14ac:dyDescent="0.2">
      <c r="B113" s="9" t="s">
        <v>1456</v>
      </c>
      <c r="C113" s="36" t="s">
        <v>1457</v>
      </c>
      <c r="D113" s="36" t="s">
        <v>142</v>
      </c>
      <c r="E113" s="36" t="s">
        <v>60</v>
      </c>
      <c r="F113" s="36" t="s">
        <v>1458</v>
      </c>
      <c r="G113" s="10">
        <v>8.8400000000000016</v>
      </c>
      <c r="H113" s="36" t="s">
        <v>66</v>
      </c>
      <c r="I113" s="11">
        <v>4.8000000000000001E-2</v>
      </c>
      <c r="J113" s="11">
        <v>4.8499999999999995E-2</v>
      </c>
      <c r="K113" s="10">
        <v>9614000</v>
      </c>
      <c r="L113" s="10">
        <v>102.7063</v>
      </c>
      <c r="M113" s="10">
        <v>9874.1880999999994</v>
      </c>
      <c r="N113" s="50">
        <v>0</v>
      </c>
      <c r="O113" s="11">
        <v>1.0624080511814484E-2</v>
      </c>
      <c r="P113" s="50">
        <v>3.2006641810043892E-3</v>
      </c>
      <c r="Q113" s="12">
        <v>2810807</v>
      </c>
    </row>
    <row r="114" spans="2:17" x14ac:dyDescent="0.2">
      <c r="B114" s="9" t="s">
        <v>1459</v>
      </c>
      <c r="C114" s="36" t="s">
        <v>1460</v>
      </c>
      <c r="D114" s="36" t="s">
        <v>142</v>
      </c>
      <c r="E114" s="36" t="s">
        <v>60</v>
      </c>
      <c r="F114" s="36" t="s">
        <v>1461</v>
      </c>
      <c r="G114" s="10">
        <v>8.93</v>
      </c>
      <c r="H114" s="36" t="s">
        <v>66</v>
      </c>
      <c r="I114" s="11">
        <v>4.8000000000000001E-2</v>
      </c>
      <c r="J114" s="11">
        <v>4.8500000000000008E-2</v>
      </c>
      <c r="K114" s="10">
        <v>9971857</v>
      </c>
      <c r="L114" s="10">
        <v>101.8772</v>
      </c>
      <c r="M114" s="10">
        <v>10159.04651</v>
      </c>
      <c r="N114" s="50">
        <v>0</v>
      </c>
      <c r="O114" s="11">
        <v>1.0930572412886074E-2</v>
      </c>
      <c r="P114" s="50">
        <v>3.2929994798979625E-3</v>
      </c>
      <c r="Q114" s="12">
        <v>2810808</v>
      </c>
    </row>
    <row r="115" spans="2:17" x14ac:dyDescent="0.2">
      <c r="B115" s="9" t="s">
        <v>1462</v>
      </c>
      <c r="C115" s="36" t="s">
        <v>1463</v>
      </c>
      <c r="D115" s="36" t="s">
        <v>142</v>
      </c>
      <c r="E115" s="36" t="s">
        <v>60</v>
      </c>
      <c r="F115" s="36" t="s">
        <v>1464</v>
      </c>
      <c r="G115" s="10">
        <v>9.01</v>
      </c>
      <c r="H115" s="36" t="s">
        <v>66</v>
      </c>
      <c r="I115" s="11">
        <v>4.8000000000000001E-2</v>
      </c>
      <c r="J115" s="11">
        <v>4.8500000000000001E-2</v>
      </c>
      <c r="K115" s="10">
        <v>614000</v>
      </c>
      <c r="L115" s="10">
        <v>101.3942</v>
      </c>
      <c r="M115" s="10">
        <v>622.56065999999998</v>
      </c>
      <c r="N115" s="50">
        <v>0</v>
      </c>
      <c r="O115" s="11">
        <v>6.6984085256876591E-4</v>
      </c>
      <c r="P115" s="50">
        <v>2.0179964011060838E-4</v>
      </c>
      <c r="Q115" s="12">
        <v>2810809</v>
      </c>
    </row>
    <row r="116" spans="2:17" x14ac:dyDescent="0.2">
      <c r="B116" s="9" t="s">
        <v>1465</v>
      </c>
      <c r="C116" s="36" t="s">
        <v>1466</v>
      </c>
      <c r="D116" s="36" t="s">
        <v>142</v>
      </c>
      <c r="E116" s="36" t="s">
        <v>60</v>
      </c>
      <c r="F116" s="36" t="s">
        <v>1467</v>
      </c>
      <c r="G116" s="10">
        <v>9.09</v>
      </c>
      <c r="H116" s="36" t="s">
        <v>66</v>
      </c>
      <c r="I116" s="11">
        <v>4.8000000000000001E-2</v>
      </c>
      <c r="J116" s="11">
        <v>4.8500000000000001E-2</v>
      </c>
      <c r="K116" s="10">
        <v>13356900</v>
      </c>
      <c r="L116" s="10">
        <v>100.8022</v>
      </c>
      <c r="M116" s="10">
        <v>13464.047980000001</v>
      </c>
      <c r="N116" s="50">
        <v>0</v>
      </c>
      <c r="O116" s="11">
        <v>1.4486571281182418E-2</v>
      </c>
      <c r="P116" s="50">
        <v>4.3642976682721395E-3</v>
      </c>
      <c r="Q116" s="12">
        <v>2810810</v>
      </c>
    </row>
    <row r="117" spans="2:17" x14ac:dyDescent="0.2">
      <c r="B117" s="9" t="s">
        <v>1468</v>
      </c>
      <c r="C117" s="36" t="s">
        <v>1469</v>
      </c>
      <c r="D117" s="36" t="s">
        <v>142</v>
      </c>
      <c r="E117" s="36" t="s">
        <v>60</v>
      </c>
      <c r="F117" s="36" t="s">
        <v>1470</v>
      </c>
      <c r="G117" s="10">
        <v>9.17</v>
      </c>
      <c r="H117" s="36" t="s">
        <v>66</v>
      </c>
      <c r="I117" s="11">
        <v>4.8000000000000001E-2</v>
      </c>
      <c r="J117" s="11">
        <v>4.8500000000000008E-2</v>
      </c>
      <c r="K117" s="10">
        <v>1656000</v>
      </c>
      <c r="L117" s="10">
        <v>100.39449999999999</v>
      </c>
      <c r="M117" s="10">
        <v>1662.5332700000001</v>
      </c>
      <c r="N117" s="50">
        <v>0</v>
      </c>
      <c r="O117" s="11">
        <v>1.7887938871703497E-3</v>
      </c>
      <c r="P117" s="50">
        <v>5.3890108565149777E-4</v>
      </c>
      <c r="Q117" s="12">
        <v>2810811</v>
      </c>
    </row>
    <row r="118" spans="2:17" x14ac:dyDescent="0.2">
      <c r="B118" s="9" t="s">
        <v>1471</v>
      </c>
      <c r="C118" s="36" t="s">
        <v>1472</v>
      </c>
      <c r="D118" s="36" t="s">
        <v>142</v>
      </c>
      <c r="E118" s="36" t="s">
        <v>60</v>
      </c>
      <c r="F118" s="36" t="s">
        <v>1473</v>
      </c>
      <c r="G118" s="10">
        <v>9.0399999999999991</v>
      </c>
      <c r="H118" s="36" t="s">
        <v>66</v>
      </c>
      <c r="I118" s="11">
        <v>4.8000000000000001E-2</v>
      </c>
      <c r="J118" s="11">
        <v>4.8499999999999995E-2</v>
      </c>
      <c r="K118" s="10">
        <v>13727000</v>
      </c>
      <c r="L118" s="10">
        <v>102.4066</v>
      </c>
      <c r="M118" s="10">
        <v>14057.350550000001</v>
      </c>
      <c r="N118" s="50">
        <v>0</v>
      </c>
      <c r="O118" s="11">
        <v>1.5124932046412973E-2</v>
      </c>
      <c r="P118" s="50">
        <v>4.5566134581948416E-3</v>
      </c>
      <c r="Q118" s="12">
        <v>2810812</v>
      </c>
    </row>
    <row r="119" spans="2:17" x14ac:dyDescent="0.2">
      <c r="B119" s="9" t="s">
        <v>1474</v>
      </c>
      <c r="C119" s="36" t="s">
        <v>1475</v>
      </c>
      <c r="D119" s="36" t="s">
        <v>142</v>
      </c>
      <c r="E119" s="36" t="s">
        <v>60</v>
      </c>
      <c r="F119" s="36" t="s">
        <v>1476</v>
      </c>
      <c r="G119" s="10">
        <v>9.2099999999999991</v>
      </c>
      <c r="H119" s="36" t="s">
        <v>66</v>
      </c>
      <c r="I119" s="11">
        <v>4.8000000000000001E-2</v>
      </c>
      <c r="J119" s="11">
        <v>4.8500000000000008E-2</v>
      </c>
      <c r="K119" s="10">
        <v>21144000</v>
      </c>
      <c r="L119" s="10">
        <v>101.6044</v>
      </c>
      <c r="M119" s="10">
        <v>21483.230950000001</v>
      </c>
      <c r="N119" s="50">
        <v>0</v>
      </c>
      <c r="O119" s="11">
        <v>2.3114768825064694E-2</v>
      </c>
      <c r="P119" s="50">
        <v>6.9636720606841493E-3</v>
      </c>
      <c r="Q119" s="12">
        <v>2810813</v>
      </c>
    </row>
    <row r="120" spans="2:17" x14ac:dyDescent="0.2">
      <c r="B120" s="9" t="s">
        <v>1477</v>
      </c>
      <c r="C120" s="36" t="s">
        <v>1478</v>
      </c>
      <c r="D120" s="36" t="s">
        <v>142</v>
      </c>
      <c r="E120" s="36" t="s">
        <v>60</v>
      </c>
      <c r="F120" s="36" t="s">
        <v>1479</v>
      </c>
      <c r="G120" s="10">
        <v>9.2899999999999991</v>
      </c>
      <c r="H120" s="36" t="s">
        <v>66</v>
      </c>
      <c r="I120" s="11">
        <v>4.8000000000000001E-2</v>
      </c>
      <c r="J120" s="11">
        <v>4.8499999999999988E-2</v>
      </c>
      <c r="K120" s="10">
        <v>16947000</v>
      </c>
      <c r="L120" s="10">
        <v>101.2099</v>
      </c>
      <c r="M120" s="10">
        <v>17152.035479999999</v>
      </c>
      <c r="N120" s="50">
        <v>0</v>
      </c>
      <c r="O120" s="11">
        <v>1.8454641944791246E-2</v>
      </c>
      <c r="P120" s="50">
        <v>5.5597386879993127E-3</v>
      </c>
      <c r="Q120" s="12">
        <v>2810814</v>
      </c>
    </row>
    <row r="121" spans="2:17" x14ac:dyDescent="0.2">
      <c r="B121" s="9" t="s">
        <v>1480</v>
      </c>
      <c r="C121" s="36" t="s">
        <v>1481</v>
      </c>
      <c r="D121" s="36" t="s">
        <v>142</v>
      </c>
      <c r="E121" s="36" t="s">
        <v>60</v>
      </c>
      <c r="F121" s="36" t="s">
        <v>1482</v>
      </c>
      <c r="G121" s="10">
        <v>9.4599999999999991</v>
      </c>
      <c r="H121" s="36" t="s">
        <v>66</v>
      </c>
      <c r="I121" s="11">
        <v>4.8000000000000001E-2</v>
      </c>
      <c r="J121" s="11">
        <v>4.8500000000000008E-2</v>
      </c>
      <c r="K121" s="10">
        <v>3390000</v>
      </c>
      <c r="L121" s="10">
        <v>100.3814</v>
      </c>
      <c r="M121" s="10">
        <v>3402.9284400000001</v>
      </c>
      <c r="N121" s="50">
        <v>0</v>
      </c>
      <c r="O121" s="11">
        <v>3.6613628742299597E-3</v>
      </c>
      <c r="P121" s="50">
        <v>1.1030406812312138E-3</v>
      </c>
      <c r="Q121" s="12">
        <v>2810815</v>
      </c>
    </row>
    <row r="122" spans="2:17" x14ac:dyDescent="0.2">
      <c r="B122" s="9" t="s">
        <v>1483</v>
      </c>
      <c r="C122" s="36" t="s">
        <v>1484</v>
      </c>
      <c r="D122" s="36" t="s">
        <v>142</v>
      </c>
      <c r="E122" s="36" t="s">
        <v>60</v>
      </c>
      <c r="F122" s="36" t="s">
        <v>1485</v>
      </c>
      <c r="G122" s="10">
        <v>9.3199999999999985</v>
      </c>
      <c r="H122" s="36" t="s">
        <v>66</v>
      </c>
      <c r="I122" s="11">
        <v>4.8000000000000001E-2</v>
      </c>
      <c r="J122" s="11">
        <v>4.8500000000000015E-2</v>
      </c>
      <c r="K122" s="10">
        <v>14531000</v>
      </c>
      <c r="L122" s="10">
        <v>102.4066</v>
      </c>
      <c r="M122" s="10">
        <v>14880.699409999999</v>
      </c>
      <c r="N122" s="50">
        <v>0</v>
      </c>
      <c r="O122" s="11">
        <v>1.6010809901823755E-2</v>
      </c>
      <c r="P122" s="50">
        <v>4.8234974974681868E-3</v>
      </c>
      <c r="Q122" s="12">
        <v>2810816</v>
      </c>
    </row>
    <row r="123" spans="2:17" x14ac:dyDescent="0.2">
      <c r="B123" s="9" t="s">
        <v>1486</v>
      </c>
      <c r="C123" s="36" t="s">
        <v>1487</v>
      </c>
      <c r="D123" s="36" t="s">
        <v>142</v>
      </c>
      <c r="E123" s="36" t="s">
        <v>60</v>
      </c>
      <c r="F123" s="36" t="s">
        <v>1488</v>
      </c>
      <c r="G123" s="10">
        <v>9.4</v>
      </c>
      <c r="H123" s="36" t="s">
        <v>66</v>
      </c>
      <c r="I123" s="11">
        <v>4.8000000000000001E-2</v>
      </c>
      <c r="J123" s="11">
        <v>4.8499999999999995E-2</v>
      </c>
      <c r="K123" s="10">
        <v>4250000</v>
      </c>
      <c r="L123" s="10">
        <v>102.0121</v>
      </c>
      <c r="M123" s="10">
        <v>4335.5123400000002</v>
      </c>
      <c r="N123" s="50">
        <v>0</v>
      </c>
      <c r="O123" s="11">
        <v>4.6647715937399668E-3</v>
      </c>
      <c r="P123" s="50">
        <v>1.4053326625346062E-3</v>
      </c>
      <c r="Q123" s="12">
        <v>2810817</v>
      </c>
    </row>
    <row r="124" spans="2:17" x14ac:dyDescent="0.2">
      <c r="B124" s="9" t="s">
        <v>1489</v>
      </c>
      <c r="C124" s="36" t="s">
        <v>1490</v>
      </c>
      <c r="D124" s="36" t="s">
        <v>142</v>
      </c>
      <c r="E124" s="36" t="s">
        <v>60</v>
      </c>
      <c r="F124" s="36" t="s">
        <v>1491</v>
      </c>
      <c r="G124" s="10">
        <v>9.48</v>
      </c>
      <c r="H124" s="36" t="s">
        <v>66</v>
      </c>
      <c r="I124" s="11">
        <v>4.8000000000000001E-2</v>
      </c>
      <c r="J124" s="11">
        <v>4.8500000000000015E-2</v>
      </c>
      <c r="K124" s="10">
        <v>19742000</v>
      </c>
      <c r="L124" s="10">
        <v>101.6044</v>
      </c>
      <c r="M124" s="10">
        <v>20058.73749</v>
      </c>
      <c r="N124" s="50">
        <v>0</v>
      </c>
      <c r="O124" s="11">
        <v>2.1582092613681481E-2</v>
      </c>
      <c r="P124" s="50">
        <v>6.5019302802640441E-3</v>
      </c>
      <c r="Q124" s="12">
        <v>2810818</v>
      </c>
    </row>
    <row r="125" spans="2:17" x14ac:dyDescent="0.2">
      <c r="B125" s="9" t="s">
        <v>1492</v>
      </c>
      <c r="C125" s="36" t="s">
        <v>1493</v>
      </c>
      <c r="D125" s="36" t="s">
        <v>142</v>
      </c>
      <c r="E125" s="36" t="s">
        <v>60</v>
      </c>
      <c r="F125" s="36" t="s">
        <v>1494</v>
      </c>
      <c r="G125" s="10">
        <v>9.57</v>
      </c>
      <c r="H125" s="36" t="s">
        <v>66</v>
      </c>
      <c r="I125" s="11">
        <v>4.8000000000000001E-2</v>
      </c>
      <c r="J125" s="11">
        <v>4.8500000000000008E-2</v>
      </c>
      <c r="K125" s="10">
        <v>2268000</v>
      </c>
      <c r="L125" s="10">
        <v>101.2099</v>
      </c>
      <c r="M125" s="10">
        <v>2295.4396900000002</v>
      </c>
      <c r="N125" s="50">
        <v>0</v>
      </c>
      <c r="O125" s="11">
        <v>2.469766205544989E-3</v>
      </c>
      <c r="P125" s="50">
        <v>7.4405424740073766E-4</v>
      </c>
      <c r="Q125" s="12">
        <v>2810819</v>
      </c>
    </row>
    <row r="126" spans="2:17" x14ac:dyDescent="0.2">
      <c r="B126" s="9" t="s">
        <v>1495</v>
      </c>
      <c r="C126" s="36" t="s">
        <v>1496</v>
      </c>
      <c r="D126" s="36" t="s">
        <v>142</v>
      </c>
      <c r="E126" s="36" t="s">
        <v>60</v>
      </c>
      <c r="F126" s="36" t="s">
        <v>1497</v>
      </c>
      <c r="G126" s="10">
        <v>9.73</v>
      </c>
      <c r="H126" s="36" t="s">
        <v>66</v>
      </c>
      <c r="I126" s="11">
        <v>4.8000000000000001E-2</v>
      </c>
      <c r="J126" s="11">
        <v>4.8500000000000001E-2</v>
      </c>
      <c r="K126" s="10">
        <v>16446000</v>
      </c>
      <c r="L126" s="10">
        <v>100.39449999999999</v>
      </c>
      <c r="M126" s="10">
        <v>16510.88292</v>
      </c>
      <c r="N126" s="50">
        <v>0</v>
      </c>
      <c r="O126" s="11">
        <v>1.7764797235655518E-2</v>
      </c>
      <c r="P126" s="50">
        <v>5.3519125849750791E-3</v>
      </c>
      <c r="Q126" s="12">
        <v>2810820</v>
      </c>
    </row>
    <row r="127" spans="2:17" x14ac:dyDescent="0.2">
      <c r="B127" s="9" t="s">
        <v>1498</v>
      </c>
      <c r="C127" s="36" t="s">
        <v>1499</v>
      </c>
      <c r="D127" s="36" t="s">
        <v>142</v>
      </c>
      <c r="E127" s="36" t="s">
        <v>60</v>
      </c>
      <c r="F127" s="36" t="s">
        <v>1500</v>
      </c>
      <c r="G127" s="10">
        <v>9.59</v>
      </c>
      <c r="H127" s="36" t="s">
        <v>66</v>
      </c>
      <c r="I127" s="11">
        <v>4.8000000000000001E-2</v>
      </c>
      <c r="J127" s="11">
        <v>4.8500000000000008E-2</v>
      </c>
      <c r="K127" s="10">
        <v>12259000</v>
      </c>
      <c r="L127" s="10">
        <v>102.4066</v>
      </c>
      <c r="M127" s="10">
        <v>12554.02203</v>
      </c>
      <c r="N127" s="50">
        <v>0</v>
      </c>
      <c r="O127" s="11">
        <v>1.3507433668780596E-2</v>
      </c>
      <c r="P127" s="50">
        <v>4.0693177233438581E-3</v>
      </c>
      <c r="Q127" s="12">
        <v>2810821</v>
      </c>
    </row>
    <row r="128" spans="2:17" x14ac:dyDescent="0.2">
      <c r="B128" s="9" t="s">
        <v>1501</v>
      </c>
      <c r="C128" s="36" t="s">
        <v>1502</v>
      </c>
      <c r="D128" s="36" t="s">
        <v>142</v>
      </c>
      <c r="E128" s="36" t="s">
        <v>60</v>
      </c>
      <c r="F128" s="36" t="s">
        <v>1503</v>
      </c>
      <c r="G128" s="10">
        <v>9.6700000000000017</v>
      </c>
      <c r="H128" s="36" t="s">
        <v>66</v>
      </c>
      <c r="I128" s="11">
        <v>4.8000000000000001E-2</v>
      </c>
      <c r="J128" s="11">
        <v>4.8500000000000015E-2</v>
      </c>
      <c r="K128" s="10">
        <v>8345000</v>
      </c>
      <c r="L128" s="10">
        <v>101.99890000000001</v>
      </c>
      <c r="M128" s="10">
        <v>8511.80854</v>
      </c>
      <c r="N128" s="50">
        <v>0</v>
      </c>
      <c r="O128" s="11">
        <v>9.1582354229316435E-3</v>
      </c>
      <c r="P128" s="50">
        <v>2.759056282262363E-3</v>
      </c>
      <c r="Q128" s="12">
        <v>2810822</v>
      </c>
    </row>
    <row r="129" spans="2:17" x14ac:dyDescent="0.2">
      <c r="B129" s="9" t="s">
        <v>1504</v>
      </c>
      <c r="C129" s="36" t="s">
        <v>1505</v>
      </c>
      <c r="D129" s="36" t="s">
        <v>142</v>
      </c>
      <c r="E129" s="36" t="s">
        <v>60</v>
      </c>
      <c r="F129" s="36" t="s">
        <v>1506</v>
      </c>
      <c r="G129" s="10">
        <v>9.75</v>
      </c>
      <c r="H129" s="36" t="s">
        <v>66</v>
      </c>
      <c r="I129" s="11">
        <v>4.8000000000000001E-2</v>
      </c>
      <c r="J129" s="11">
        <v>4.8499999999999995E-2</v>
      </c>
      <c r="K129" s="10">
        <v>21370000</v>
      </c>
      <c r="L129" s="10">
        <v>101.6044</v>
      </c>
      <c r="M129" s="10">
        <v>21712.85686</v>
      </c>
      <c r="N129" s="50">
        <v>0</v>
      </c>
      <c r="O129" s="11">
        <v>2.336183360960517E-2</v>
      </c>
      <c r="P129" s="50">
        <v>7.0381040461521532E-3</v>
      </c>
      <c r="Q129" s="12">
        <v>2810823</v>
      </c>
    </row>
    <row r="130" spans="2:17" x14ac:dyDescent="0.2">
      <c r="B130" s="9" t="s">
        <v>1507</v>
      </c>
      <c r="C130" s="36" t="s">
        <v>1508</v>
      </c>
      <c r="D130" s="36" t="s">
        <v>142</v>
      </c>
      <c r="E130" s="36" t="s">
        <v>60</v>
      </c>
      <c r="F130" s="36" t="s">
        <v>1509</v>
      </c>
      <c r="G130" s="10">
        <v>9.84</v>
      </c>
      <c r="H130" s="36" t="s">
        <v>66</v>
      </c>
      <c r="I130" s="11">
        <v>4.8000000000000001E-2</v>
      </c>
      <c r="J130" s="11">
        <v>4.8500000000000001E-2</v>
      </c>
      <c r="K130" s="10">
        <v>8070000</v>
      </c>
      <c r="L130" s="10">
        <v>101.2099</v>
      </c>
      <c r="M130" s="10">
        <v>8167.6359400000001</v>
      </c>
      <c r="N130" s="50">
        <v>0</v>
      </c>
      <c r="O130" s="11">
        <v>8.7879247325407528E-3</v>
      </c>
      <c r="P130" s="50">
        <v>2.6474946124068789E-3</v>
      </c>
      <c r="Q130" s="12">
        <v>2810824</v>
      </c>
    </row>
    <row r="131" spans="2:17" x14ac:dyDescent="0.2">
      <c r="B131" s="9" t="s">
        <v>1510</v>
      </c>
      <c r="C131" s="36" t="s">
        <v>1511</v>
      </c>
      <c r="D131" s="36" t="s">
        <v>142</v>
      </c>
      <c r="E131" s="36" t="s">
        <v>60</v>
      </c>
      <c r="F131" s="36" t="s">
        <v>1512</v>
      </c>
      <c r="G131" s="10">
        <v>9.9200000000000017</v>
      </c>
      <c r="H131" s="36" t="s">
        <v>66</v>
      </c>
      <c r="I131" s="11">
        <v>4.8000000000000001E-2</v>
      </c>
      <c r="J131" s="11">
        <v>4.8500000000000008E-2</v>
      </c>
      <c r="K131" s="10">
        <v>25208000</v>
      </c>
      <c r="L131" s="10">
        <v>100.8022</v>
      </c>
      <c r="M131" s="10">
        <v>25410.216559999997</v>
      </c>
      <c r="N131" s="50">
        <v>0</v>
      </c>
      <c r="O131" s="11">
        <v>2.7339988242282082E-2</v>
      </c>
      <c r="P131" s="50">
        <v>8.2365830133574788E-3</v>
      </c>
      <c r="Q131" s="12">
        <v>2810825</v>
      </c>
    </row>
    <row r="132" spans="2:17" x14ac:dyDescent="0.2">
      <c r="B132" s="9" t="s">
        <v>1513</v>
      </c>
      <c r="C132" s="36" t="s">
        <v>1514</v>
      </c>
      <c r="D132" s="36" t="s">
        <v>142</v>
      </c>
      <c r="E132" s="36" t="s">
        <v>60</v>
      </c>
      <c r="F132" s="36" t="s">
        <v>1515</v>
      </c>
      <c r="G132" s="10">
        <v>10</v>
      </c>
      <c r="H132" s="36" t="s">
        <v>66</v>
      </c>
      <c r="I132" s="11">
        <v>4.8000000000000001E-2</v>
      </c>
      <c r="J132" s="11">
        <v>4.8500000000000008E-2</v>
      </c>
      <c r="K132" s="10">
        <v>21348000</v>
      </c>
      <c r="L132" s="10">
        <v>100.39449999999999</v>
      </c>
      <c r="M132" s="10">
        <v>21432.22234</v>
      </c>
      <c r="N132" s="50">
        <v>0</v>
      </c>
      <c r="O132" s="11">
        <v>2.3059886380660404E-2</v>
      </c>
      <c r="P132" s="50">
        <v>6.9471378981488191E-3</v>
      </c>
      <c r="Q132" s="12">
        <v>2810826</v>
      </c>
    </row>
    <row r="133" spans="2:17" x14ac:dyDescent="0.2">
      <c r="B133" s="9" t="s">
        <v>1516</v>
      </c>
      <c r="C133" s="36" t="s">
        <v>1517</v>
      </c>
      <c r="D133" s="36" t="s">
        <v>142</v>
      </c>
      <c r="E133" s="36" t="s">
        <v>60</v>
      </c>
      <c r="F133" s="36" t="s">
        <v>1518</v>
      </c>
      <c r="G133" s="10">
        <v>9.85</v>
      </c>
      <c r="H133" s="36" t="s">
        <v>66</v>
      </c>
      <c r="I133" s="11">
        <v>4.8000000000000001E-2</v>
      </c>
      <c r="J133" s="11">
        <v>4.8500000000000015E-2</v>
      </c>
      <c r="K133" s="10">
        <v>21891393</v>
      </c>
      <c r="L133" s="10">
        <v>103.1343</v>
      </c>
      <c r="M133" s="10">
        <v>22577.543249999999</v>
      </c>
      <c r="N133" s="50">
        <v>0</v>
      </c>
      <c r="O133" s="11">
        <v>2.4292188361995416E-2</v>
      </c>
      <c r="P133" s="50">
        <v>7.3183874201619096E-3</v>
      </c>
      <c r="Q133" s="12">
        <v>2810827</v>
      </c>
    </row>
    <row r="134" spans="2:17" x14ac:dyDescent="0.2">
      <c r="B134" s="9" t="s">
        <v>1519</v>
      </c>
      <c r="C134" s="36" t="s">
        <v>1520</v>
      </c>
      <c r="D134" s="36" t="s">
        <v>142</v>
      </c>
      <c r="E134" s="36" t="s">
        <v>60</v>
      </c>
      <c r="F134" s="36" t="s">
        <v>1521</v>
      </c>
      <c r="G134" s="10">
        <v>9.93</v>
      </c>
      <c r="H134" s="36" t="s">
        <v>66</v>
      </c>
      <c r="I134" s="11">
        <v>4.8000000000000001E-2</v>
      </c>
      <c r="J134" s="11">
        <v>4.8499999999999995E-2</v>
      </c>
      <c r="K134" s="10">
        <v>21998000</v>
      </c>
      <c r="L134" s="10">
        <v>102.4251</v>
      </c>
      <c r="M134" s="10">
        <v>22531.464479999999</v>
      </c>
      <c r="N134" s="50">
        <v>0</v>
      </c>
      <c r="O134" s="11">
        <v>2.4242610152890268E-2</v>
      </c>
      <c r="P134" s="50">
        <v>7.3034512383563658E-3</v>
      </c>
      <c r="Q134" s="12">
        <v>2810828</v>
      </c>
    </row>
    <row r="135" spans="2:17" x14ac:dyDescent="0.2">
      <c r="B135" s="9" t="s">
        <v>1522</v>
      </c>
      <c r="C135" s="36" t="s">
        <v>1523</v>
      </c>
      <c r="D135" s="36" t="s">
        <v>142</v>
      </c>
      <c r="E135" s="36" t="s">
        <v>60</v>
      </c>
      <c r="F135" s="36" t="s">
        <v>1524</v>
      </c>
      <c r="G135" s="10">
        <v>10.02</v>
      </c>
      <c r="H135" s="36" t="s">
        <v>66</v>
      </c>
      <c r="I135" s="11">
        <v>4.8000000000000001E-2</v>
      </c>
      <c r="J135" s="11">
        <v>4.8500000000000001E-2</v>
      </c>
      <c r="K135" s="10">
        <v>8491000</v>
      </c>
      <c r="L135" s="10">
        <v>101.6044</v>
      </c>
      <c r="M135" s="10">
        <v>8627.2282500000001</v>
      </c>
      <c r="N135" s="50">
        <v>0</v>
      </c>
      <c r="O135" s="11">
        <v>9.2824206500380906E-3</v>
      </c>
      <c r="P135" s="50">
        <v>2.7964689513180515E-3</v>
      </c>
      <c r="Q135" s="12">
        <v>2810829</v>
      </c>
    </row>
    <row r="136" spans="2:17" x14ac:dyDescent="0.2">
      <c r="B136" s="9" t="s">
        <v>1525</v>
      </c>
      <c r="C136" s="36" t="s">
        <v>1526</v>
      </c>
      <c r="D136" s="36" t="s">
        <v>142</v>
      </c>
      <c r="E136" s="36" t="s">
        <v>60</v>
      </c>
      <c r="F136" s="36" t="s">
        <v>1527</v>
      </c>
      <c r="G136" s="10">
        <v>10.1</v>
      </c>
      <c r="H136" s="36" t="s">
        <v>66</v>
      </c>
      <c r="I136" s="11">
        <v>4.8000000000000001E-2</v>
      </c>
      <c r="J136" s="11">
        <v>4.8499999999999995E-2</v>
      </c>
      <c r="K136" s="10">
        <v>1582000</v>
      </c>
      <c r="L136" s="10">
        <v>101.2099</v>
      </c>
      <c r="M136" s="10">
        <v>1601.14003</v>
      </c>
      <c r="N136" s="50">
        <v>0</v>
      </c>
      <c r="O136" s="11">
        <v>1.7227381549890729E-3</v>
      </c>
      <c r="P136" s="50">
        <v>5.1900080197918178E-4</v>
      </c>
      <c r="Q136" s="12">
        <v>2810830</v>
      </c>
    </row>
    <row r="137" spans="2:17" x14ac:dyDescent="0.2">
      <c r="B137" s="9" t="s">
        <v>1528</v>
      </c>
      <c r="C137" s="36" t="s">
        <v>1529</v>
      </c>
      <c r="D137" s="36" t="s">
        <v>142</v>
      </c>
      <c r="E137" s="36" t="s">
        <v>60</v>
      </c>
      <c r="F137" s="36" t="s">
        <v>1530</v>
      </c>
      <c r="G137" s="10">
        <v>10.19</v>
      </c>
      <c r="H137" s="36" t="s">
        <v>66</v>
      </c>
      <c r="I137" s="11">
        <v>4.8000000000000001E-2</v>
      </c>
      <c r="J137" s="11">
        <v>4.8500000000000001E-2</v>
      </c>
      <c r="K137" s="10">
        <v>21718000</v>
      </c>
      <c r="L137" s="10">
        <v>100.789</v>
      </c>
      <c r="M137" s="10">
        <v>21889.363920000003</v>
      </c>
      <c r="N137" s="50">
        <v>0</v>
      </c>
      <c r="O137" s="11">
        <v>2.3551745448163696E-2</v>
      </c>
      <c r="P137" s="50">
        <v>7.0953178463061531E-3</v>
      </c>
      <c r="Q137" s="12">
        <v>2810831</v>
      </c>
    </row>
    <row r="138" spans="2:17" x14ac:dyDescent="0.2">
      <c r="B138" s="9" t="s">
        <v>1531</v>
      </c>
      <c r="C138" s="36" t="s">
        <v>1532</v>
      </c>
      <c r="D138" s="36" t="s">
        <v>142</v>
      </c>
      <c r="E138" s="36" t="s">
        <v>60</v>
      </c>
      <c r="F138" s="36" t="s">
        <v>1533</v>
      </c>
      <c r="G138" s="10">
        <v>10.27</v>
      </c>
      <c r="H138" s="36" t="s">
        <v>66</v>
      </c>
      <c r="I138" s="11">
        <v>4.8000000000000001E-2</v>
      </c>
      <c r="J138" s="11">
        <v>4.8499999999999995E-2</v>
      </c>
      <c r="K138" s="10">
        <v>1367000</v>
      </c>
      <c r="L138" s="10">
        <v>100.39449999999999</v>
      </c>
      <c r="M138" s="10">
        <v>1372.3931</v>
      </c>
      <c r="N138" s="50">
        <v>0</v>
      </c>
      <c r="O138" s="11">
        <v>1.4766191043351369E-3</v>
      </c>
      <c r="P138" s="50">
        <v>4.4485373308085708E-4</v>
      </c>
      <c r="Q138" s="12">
        <v>2810832</v>
      </c>
    </row>
    <row r="139" spans="2:17" x14ac:dyDescent="0.2">
      <c r="B139" s="9" t="s">
        <v>1534</v>
      </c>
      <c r="C139" s="36" t="s">
        <v>1535</v>
      </c>
      <c r="D139" s="36" t="s">
        <v>142</v>
      </c>
      <c r="E139" s="36" t="s">
        <v>60</v>
      </c>
      <c r="F139" s="36" t="s">
        <v>1536</v>
      </c>
      <c r="G139" s="10">
        <v>10.110000000000001</v>
      </c>
      <c r="H139" s="36" t="s">
        <v>66</v>
      </c>
      <c r="I139" s="11">
        <v>4.8000000000000001E-2</v>
      </c>
      <c r="J139" s="11">
        <v>4.8500000000000008E-2</v>
      </c>
      <c r="K139" s="10">
        <v>7988000</v>
      </c>
      <c r="L139" s="10">
        <v>102.4066</v>
      </c>
      <c r="M139" s="10">
        <v>8180.2372100000002</v>
      </c>
      <c r="N139" s="50">
        <v>0</v>
      </c>
      <c r="O139" s="11">
        <v>8.8014830024132004E-3</v>
      </c>
      <c r="P139" s="50">
        <v>2.6515792453018273E-3</v>
      </c>
      <c r="Q139" s="12">
        <v>2810833</v>
      </c>
    </row>
    <row r="140" spans="2:17" x14ac:dyDescent="0.2">
      <c r="B140" s="9" t="s">
        <v>1537</v>
      </c>
      <c r="C140" s="36" t="s">
        <v>1538</v>
      </c>
      <c r="D140" s="36" t="s">
        <v>142</v>
      </c>
      <c r="E140" s="36" t="s">
        <v>60</v>
      </c>
      <c r="F140" s="36" t="s">
        <v>1539</v>
      </c>
      <c r="G140" s="10">
        <v>10.190000000000001</v>
      </c>
      <c r="H140" s="36" t="s">
        <v>66</v>
      </c>
      <c r="I140" s="11">
        <v>4.8000000000000001E-2</v>
      </c>
      <c r="J140" s="11">
        <v>4.8500000000000001E-2</v>
      </c>
      <c r="K140" s="10">
        <v>21195000</v>
      </c>
      <c r="L140" s="10">
        <v>102.0121</v>
      </c>
      <c r="M140" s="10">
        <v>21621.45506</v>
      </c>
      <c r="N140" s="50">
        <v>0</v>
      </c>
      <c r="O140" s="11">
        <v>2.3263490325854605E-2</v>
      </c>
      <c r="P140" s="50">
        <v>7.0084766515373662E-3</v>
      </c>
      <c r="Q140" s="12">
        <v>2810834</v>
      </c>
    </row>
    <row r="141" spans="2:17" x14ac:dyDescent="0.2">
      <c r="B141" s="9" t="s">
        <v>1540</v>
      </c>
      <c r="C141" s="36" t="s">
        <v>1541</v>
      </c>
      <c r="D141" s="36" t="s">
        <v>142</v>
      </c>
      <c r="E141" s="36" t="s">
        <v>60</v>
      </c>
      <c r="F141" s="36" t="s">
        <v>1542</v>
      </c>
      <c r="G141" s="10">
        <v>10.27</v>
      </c>
      <c r="H141" s="36" t="s">
        <v>66</v>
      </c>
      <c r="I141" s="11">
        <v>4.8000000000000001E-2</v>
      </c>
      <c r="J141" s="11">
        <v>4.8500000000000001E-2</v>
      </c>
      <c r="K141" s="10">
        <v>25098000</v>
      </c>
      <c r="L141" s="10">
        <v>101.6044</v>
      </c>
      <c r="M141" s="10">
        <v>25500.668300000001</v>
      </c>
      <c r="N141" s="50">
        <v>0</v>
      </c>
      <c r="O141" s="11">
        <v>2.7437309313995691E-2</v>
      </c>
      <c r="P141" s="50">
        <v>8.2659024512085309E-3</v>
      </c>
      <c r="Q141" s="12">
        <v>2810835</v>
      </c>
    </row>
    <row r="142" spans="2:17" x14ac:dyDescent="0.2">
      <c r="B142" s="9" t="s">
        <v>1543</v>
      </c>
      <c r="C142" s="36" t="s">
        <v>1544</v>
      </c>
      <c r="D142" s="36" t="s">
        <v>142</v>
      </c>
      <c r="E142" s="36" t="s">
        <v>60</v>
      </c>
      <c r="F142" s="36" t="s">
        <v>1545</v>
      </c>
      <c r="G142" s="10">
        <v>10.360000000000001</v>
      </c>
      <c r="H142" s="36" t="s">
        <v>66</v>
      </c>
      <c r="I142" s="11">
        <v>4.8000000000000001E-2</v>
      </c>
      <c r="J142" s="11">
        <v>4.8500000000000008E-2</v>
      </c>
      <c r="K142" s="10">
        <v>13398000</v>
      </c>
      <c r="L142" s="10">
        <v>101.2099</v>
      </c>
      <c r="M142" s="10">
        <v>13560.09744</v>
      </c>
      <c r="N142" s="50">
        <v>0</v>
      </c>
      <c r="O142" s="11">
        <v>1.4589915190152137E-2</v>
      </c>
      <c r="P142" s="50">
        <v>4.3954315765098008E-3</v>
      </c>
      <c r="Q142" s="12">
        <v>2810836</v>
      </c>
    </row>
    <row r="143" spans="2:17" x14ac:dyDescent="0.2">
      <c r="B143" s="9" t="s">
        <v>1546</v>
      </c>
      <c r="C143" s="36" t="s">
        <v>1547</v>
      </c>
      <c r="D143" s="36" t="s">
        <v>142</v>
      </c>
      <c r="E143" s="36" t="s">
        <v>60</v>
      </c>
      <c r="F143" s="36" t="s">
        <v>1548</v>
      </c>
      <c r="G143" s="10">
        <v>10.52</v>
      </c>
      <c r="H143" s="36" t="s">
        <v>66</v>
      </c>
      <c r="I143" s="11">
        <v>4.8000000000000001E-2</v>
      </c>
      <c r="J143" s="11">
        <v>4.8500000000000001E-2</v>
      </c>
      <c r="K143" s="10">
        <v>5214000</v>
      </c>
      <c r="L143" s="10">
        <v>101.00539999999999</v>
      </c>
      <c r="M143" s="10">
        <v>5266.4236900000005</v>
      </c>
      <c r="N143" s="50">
        <v>0</v>
      </c>
      <c r="O143" s="11">
        <v>5.6663807419150879E-3</v>
      </c>
      <c r="P143" s="50">
        <v>1.7070824958839873E-3</v>
      </c>
      <c r="Q143" s="12">
        <v>2810837</v>
      </c>
    </row>
    <row r="144" spans="2:17" x14ac:dyDescent="0.2">
      <c r="B144" s="9" t="s">
        <v>1549</v>
      </c>
      <c r="C144" s="36" t="s">
        <v>1550</v>
      </c>
      <c r="D144" s="36" t="s">
        <v>142</v>
      </c>
      <c r="E144" s="36" t="s">
        <v>60</v>
      </c>
      <c r="F144" s="36" t="s">
        <v>1551</v>
      </c>
      <c r="G144" s="10">
        <v>10.360000000000001</v>
      </c>
      <c r="H144" s="36" t="s">
        <v>66</v>
      </c>
      <c r="I144" s="11">
        <v>4.8000000000000001E-2</v>
      </c>
      <c r="J144" s="11">
        <v>4.8500000000000008E-2</v>
      </c>
      <c r="K144" s="10">
        <v>30243000</v>
      </c>
      <c r="L144" s="10">
        <v>103.3442</v>
      </c>
      <c r="M144" s="10">
        <v>31254.378539999998</v>
      </c>
      <c r="N144" s="50">
        <v>0</v>
      </c>
      <c r="O144" s="11">
        <v>3.3627983444602078E-2</v>
      </c>
      <c r="P144" s="50">
        <v>1.0130936222749317E-2</v>
      </c>
      <c r="Q144" s="12">
        <v>2810838</v>
      </c>
    </row>
    <row r="145" spans="2:17" x14ac:dyDescent="0.2">
      <c r="B145" s="9" t="s">
        <v>1552</v>
      </c>
      <c r="C145" s="36" t="s">
        <v>1553</v>
      </c>
      <c r="D145" s="36" t="s">
        <v>142</v>
      </c>
      <c r="E145" s="36" t="s">
        <v>60</v>
      </c>
      <c r="F145" s="36" t="s">
        <v>1554</v>
      </c>
      <c r="G145" s="10">
        <v>10.44</v>
      </c>
      <c r="H145" s="36" t="s">
        <v>66</v>
      </c>
      <c r="I145" s="11">
        <v>4.8000000000000001E-2</v>
      </c>
      <c r="J145" s="11">
        <v>4.8500000000000001E-2</v>
      </c>
      <c r="K145" s="10">
        <v>16813000</v>
      </c>
      <c r="L145" s="10">
        <v>103.1559</v>
      </c>
      <c r="M145" s="10">
        <v>17343.605</v>
      </c>
      <c r="N145" s="50">
        <v>0</v>
      </c>
      <c r="O145" s="11">
        <v>1.8660760157597996E-2</v>
      </c>
      <c r="P145" s="50">
        <v>5.6218349023540101E-3</v>
      </c>
      <c r="Q145" s="12">
        <v>2810839</v>
      </c>
    </row>
    <row r="146" spans="2:17" x14ac:dyDescent="0.2">
      <c r="B146" s="9" t="s">
        <v>1555</v>
      </c>
      <c r="C146" s="36" t="s">
        <v>1556</v>
      </c>
      <c r="D146" s="36" t="s">
        <v>142</v>
      </c>
      <c r="E146" s="36" t="s">
        <v>60</v>
      </c>
      <c r="F146" s="36" t="s">
        <v>1557</v>
      </c>
      <c r="G146" s="10">
        <v>10.530000000000001</v>
      </c>
      <c r="H146" s="36" t="s">
        <v>66</v>
      </c>
      <c r="I146" s="11">
        <v>4.8000000000000001E-2</v>
      </c>
      <c r="J146" s="11">
        <v>4.8500000000000001E-2</v>
      </c>
      <c r="K146" s="10">
        <v>8255000</v>
      </c>
      <c r="L146" s="10">
        <v>102.32640000000001</v>
      </c>
      <c r="M146" s="10">
        <v>8447.0480299999999</v>
      </c>
      <c r="N146" s="50">
        <v>0</v>
      </c>
      <c r="O146" s="11">
        <v>9.0885566943862389E-3</v>
      </c>
      <c r="P146" s="50">
        <v>2.7380645163975243E-3</v>
      </c>
      <c r="Q146" s="12">
        <v>2810840</v>
      </c>
    </row>
    <row r="147" spans="2:17" x14ac:dyDescent="0.2">
      <c r="B147" s="9" t="s">
        <v>1558</v>
      </c>
      <c r="C147" s="36" t="s">
        <v>1559</v>
      </c>
      <c r="D147" s="36" t="s">
        <v>142</v>
      </c>
      <c r="E147" s="36" t="s">
        <v>60</v>
      </c>
      <c r="F147" s="36" t="s">
        <v>1560</v>
      </c>
      <c r="G147" s="10">
        <v>10.61</v>
      </c>
      <c r="H147" s="36" t="s">
        <v>66</v>
      </c>
      <c r="I147" s="11">
        <v>4.8000000000000001E-2</v>
      </c>
      <c r="J147" s="11">
        <v>4.8500000000000008E-2</v>
      </c>
      <c r="K147" s="10">
        <v>964000</v>
      </c>
      <c r="L147" s="10">
        <v>101.61960000000001</v>
      </c>
      <c r="M147" s="10">
        <v>979.61314000000004</v>
      </c>
      <c r="N147" s="50">
        <v>0</v>
      </c>
      <c r="O147" s="11">
        <v>1.0540095817894531E-3</v>
      </c>
      <c r="P147" s="50">
        <v>3.1753625277193559E-4</v>
      </c>
      <c r="Q147" s="12">
        <v>2810841</v>
      </c>
    </row>
    <row r="148" spans="2:17" x14ac:dyDescent="0.2">
      <c r="B148" s="9" t="s">
        <v>1561</v>
      </c>
      <c r="C148" s="36" t="s">
        <v>1562</v>
      </c>
      <c r="D148" s="36" t="s">
        <v>142</v>
      </c>
      <c r="E148" s="36" t="s">
        <v>60</v>
      </c>
      <c r="F148" s="36" t="s">
        <v>1563</v>
      </c>
      <c r="G148" s="10">
        <v>10.69</v>
      </c>
      <c r="H148" s="36" t="s">
        <v>66</v>
      </c>
      <c r="I148" s="11">
        <v>4.8000000000000001E-2</v>
      </c>
      <c r="J148" s="11">
        <v>4.8500000000000008E-2</v>
      </c>
      <c r="K148" s="10">
        <v>22518000</v>
      </c>
      <c r="L148" s="10">
        <v>100.90389999999999</v>
      </c>
      <c r="M148" s="10">
        <v>22721.542229999999</v>
      </c>
      <c r="N148" s="50">
        <v>0</v>
      </c>
      <c r="O148" s="11">
        <v>2.4447123303647903E-2</v>
      </c>
      <c r="P148" s="50">
        <v>7.3650639036073858E-3</v>
      </c>
      <c r="Q148" s="12">
        <v>2810842</v>
      </c>
    </row>
    <row r="149" spans="2:17" x14ac:dyDescent="0.2">
      <c r="B149" s="9" t="s">
        <v>1564</v>
      </c>
      <c r="C149" s="36" t="s">
        <v>1565</v>
      </c>
      <c r="D149" s="36" t="s">
        <v>142</v>
      </c>
      <c r="E149" s="36" t="s">
        <v>60</v>
      </c>
      <c r="F149" s="36" t="s">
        <v>1566</v>
      </c>
      <c r="G149" s="10">
        <v>10.77</v>
      </c>
      <c r="H149" s="36" t="s">
        <v>66</v>
      </c>
      <c r="I149" s="11">
        <v>4.8000000000000001E-2</v>
      </c>
      <c r="J149" s="11">
        <v>4.8499999999999995E-2</v>
      </c>
      <c r="K149" s="10">
        <v>6823000</v>
      </c>
      <c r="L149" s="10">
        <v>100.39449999999999</v>
      </c>
      <c r="M149" s="10">
        <v>6849.9181699999999</v>
      </c>
      <c r="N149" s="50">
        <v>0</v>
      </c>
      <c r="O149" s="11">
        <v>7.3701332606192641E-3</v>
      </c>
      <c r="P149" s="50">
        <v>2.2203635891370286E-3</v>
      </c>
      <c r="Q149" s="12">
        <v>2810843</v>
      </c>
    </row>
    <row r="150" spans="2:17" x14ac:dyDescent="0.2">
      <c r="B150" s="9" t="s">
        <v>1567</v>
      </c>
      <c r="C150" s="36" t="s">
        <v>1568</v>
      </c>
      <c r="D150" s="36" t="s">
        <v>142</v>
      </c>
      <c r="E150" s="36" t="s">
        <v>60</v>
      </c>
      <c r="F150" s="36" t="s">
        <v>1569</v>
      </c>
      <c r="G150" s="10">
        <v>1.85</v>
      </c>
      <c r="H150" s="36" t="s">
        <v>66</v>
      </c>
      <c r="I150" s="11">
        <v>4.8000000000000001E-2</v>
      </c>
      <c r="J150" s="11">
        <v>4.9799999999999997E-2</v>
      </c>
      <c r="K150" s="10">
        <v>5834000</v>
      </c>
      <c r="L150" s="10">
        <v>123.2572</v>
      </c>
      <c r="M150" s="10">
        <v>7190.8235300000006</v>
      </c>
      <c r="N150" s="50">
        <v>23.335999999999999</v>
      </c>
      <c r="O150" s="11">
        <v>7.7369285813959771E-3</v>
      </c>
      <c r="P150" s="50">
        <v>2.3308662009785437E-3</v>
      </c>
      <c r="Q150" s="12">
        <v>2810844</v>
      </c>
    </row>
    <row r="151" spans="2:17" x14ac:dyDescent="0.2">
      <c r="B151" s="9" t="s">
        <v>1570</v>
      </c>
      <c r="C151" s="36" t="s">
        <v>1571</v>
      </c>
      <c r="D151" s="36" t="s">
        <v>142</v>
      </c>
      <c r="E151" s="36" t="s">
        <v>60</v>
      </c>
      <c r="F151" s="36" t="s">
        <v>1572</v>
      </c>
      <c r="G151" s="10">
        <v>1.8900000000000001</v>
      </c>
      <c r="H151" s="36" t="s">
        <v>66</v>
      </c>
      <c r="I151" s="11">
        <v>4.8000000000000001E-2</v>
      </c>
      <c r="J151" s="11">
        <v>4.9800000000000011E-2</v>
      </c>
      <c r="K151" s="10">
        <v>982000</v>
      </c>
      <c r="L151" s="10">
        <v>125.4696</v>
      </c>
      <c r="M151" s="10">
        <v>1232.11114</v>
      </c>
      <c r="N151" s="50">
        <v>3.9279999999999999</v>
      </c>
      <c r="O151" s="11">
        <v>1.3256834707112302E-3</v>
      </c>
      <c r="P151" s="50">
        <v>3.9938210138152871E-4</v>
      </c>
      <c r="Q151" s="12">
        <v>2810845</v>
      </c>
    </row>
    <row r="152" spans="2:17" x14ac:dyDescent="0.2">
      <c r="B152" s="51"/>
      <c r="C152" s="52"/>
      <c r="D152" s="52"/>
      <c r="E152" s="52"/>
      <c r="F152" s="52"/>
      <c r="G152" s="12"/>
      <c r="H152" s="52"/>
      <c r="I152" s="11"/>
      <c r="J152" s="11"/>
      <c r="K152" s="12"/>
      <c r="L152" s="12"/>
      <c r="M152" s="12"/>
      <c r="N152" s="12"/>
      <c r="O152" s="11"/>
      <c r="P152" s="12"/>
      <c r="Q152" s="12"/>
    </row>
    <row r="153" spans="2:17" ht="15" x14ac:dyDescent="0.25">
      <c r="B153" s="7" t="s">
        <v>1573</v>
      </c>
      <c r="C153" s="48"/>
      <c r="D153" s="48"/>
      <c r="E153" s="48"/>
      <c r="F153" s="48"/>
      <c r="G153" s="8"/>
      <c r="H153" s="48"/>
      <c r="I153" s="3"/>
      <c r="J153" s="3"/>
      <c r="K153" s="8">
        <v>0</v>
      </c>
      <c r="L153" s="8"/>
      <c r="M153" s="8">
        <v>0</v>
      </c>
      <c r="N153" s="49"/>
      <c r="O153" s="3">
        <v>0</v>
      </c>
      <c r="P153" s="49">
        <v>0</v>
      </c>
      <c r="Q153" s="2">
        <v>9920001</v>
      </c>
    </row>
    <row r="154" spans="2:17" x14ac:dyDescent="0.2">
      <c r="B154" s="9"/>
      <c r="C154" s="36"/>
      <c r="D154" s="36" t="s">
        <v>60</v>
      </c>
      <c r="E154" s="36" t="s">
        <v>60</v>
      </c>
      <c r="F154" s="36" t="s">
        <v>60</v>
      </c>
      <c r="G154" s="10">
        <v>0</v>
      </c>
      <c r="H154" s="36" t="s">
        <v>60</v>
      </c>
      <c r="I154" s="11">
        <v>0</v>
      </c>
      <c r="J154" s="11">
        <v>0</v>
      </c>
      <c r="K154" s="10">
        <v>0</v>
      </c>
      <c r="L154" s="10">
        <v>0</v>
      </c>
      <c r="M154" s="10">
        <v>0</v>
      </c>
      <c r="N154" s="50">
        <v>0</v>
      </c>
      <c r="O154" s="11">
        <v>0</v>
      </c>
      <c r="P154" s="50">
        <v>0</v>
      </c>
      <c r="Q154" s="12">
        <v>9920001</v>
      </c>
    </row>
    <row r="155" spans="2:17" x14ac:dyDescent="0.2">
      <c r="B155" s="51"/>
      <c r="C155" s="52"/>
      <c r="D155" s="52"/>
      <c r="E155" s="52"/>
      <c r="F155" s="52"/>
      <c r="G155" s="12"/>
      <c r="H155" s="52"/>
      <c r="I155" s="11"/>
      <c r="J155" s="11"/>
      <c r="K155" s="12"/>
      <c r="L155" s="12"/>
      <c r="M155" s="12"/>
      <c r="N155" s="12"/>
      <c r="O155" s="11"/>
      <c r="P155" s="12"/>
      <c r="Q155" s="12"/>
    </row>
    <row r="156" spans="2:17" ht="15" x14ac:dyDescent="0.25">
      <c r="B156" s="7" t="s">
        <v>1574</v>
      </c>
      <c r="C156" s="48"/>
      <c r="D156" s="48"/>
      <c r="E156" s="48"/>
      <c r="F156" s="48"/>
      <c r="G156" s="8"/>
      <c r="H156" s="48"/>
      <c r="I156" s="3"/>
      <c r="J156" s="3"/>
      <c r="K156" s="8">
        <v>0</v>
      </c>
      <c r="L156" s="8"/>
      <c r="M156" s="8">
        <v>0</v>
      </c>
      <c r="N156" s="49"/>
      <c r="O156" s="3">
        <v>0</v>
      </c>
      <c r="P156" s="49">
        <v>0</v>
      </c>
      <c r="Q156" s="2">
        <v>9920001</v>
      </c>
    </row>
    <row r="157" spans="2:17" x14ac:dyDescent="0.2">
      <c r="B157" s="9"/>
      <c r="C157" s="36"/>
      <c r="D157" s="36" t="s">
        <v>60</v>
      </c>
      <c r="E157" s="36" t="s">
        <v>60</v>
      </c>
      <c r="F157" s="36" t="s">
        <v>60</v>
      </c>
      <c r="G157" s="10">
        <v>0</v>
      </c>
      <c r="H157" s="36" t="s">
        <v>60</v>
      </c>
      <c r="I157" s="11">
        <v>0</v>
      </c>
      <c r="J157" s="11">
        <v>0</v>
      </c>
      <c r="K157" s="10">
        <v>0</v>
      </c>
      <c r="L157" s="10">
        <v>0</v>
      </c>
      <c r="M157" s="10">
        <v>0</v>
      </c>
      <c r="N157" s="50">
        <v>0</v>
      </c>
      <c r="O157" s="11">
        <v>0</v>
      </c>
      <c r="P157" s="50">
        <v>0</v>
      </c>
      <c r="Q157" s="12">
        <v>9920001</v>
      </c>
    </row>
    <row r="158" spans="2:17" x14ac:dyDescent="0.2">
      <c r="B158" s="51"/>
      <c r="C158" s="52"/>
      <c r="D158" s="52"/>
      <c r="E158" s="52"/>
      <c r="F158" s="52"/>
      <c r="G158" s="12"/>
      <c r="H158" s="52"/>
      <c r="I158" s="11"/>
      <c r="J158" s="11"/>
      <c r="K158" s="12"/>
      <c r="L158" s="12"/>
      <c r="M158" s="12"/>
      <c r="N158" s="12"/>
      <c r="O158" s="11"/>
      <c r="P158" s="12"/>
      <c r="Q158" s="12"/>
    </row>
    <row r="159" spans="2:17" ht="15" x14ac:dyDescent="0.25">
      <c r="B159" s="7" t="s">
        <v>190</v>
      </c>
      <c r="C159" s="48"/>
      <c r="D159" s="48"/>
      <c r="E159" s="48"/>
      <c r="F159" s="48"/>
      <c r="G159" s="8"/>
      <c r="H159" s="48"/>
      <c r="I159" s="3"/>
      <c r="J159" s="3"/>
      <c r="K159" s="8">
        <v>0</v>
      </c>
      <c r="L159" s="8"/>
      <c r="M159" s="8">
        <v>0</v>
      </c>
      <c r="N159" s="49"/>
      <c r="O159" s="3">
        <v>0</v>
      </c>
      <c r="P159" s="49">
        <v>0</v>
      </c>
      <c r="Q159" s="2">
        <v>9920001</v>
      </c>
    </row>
    <row r="160" spans="2:17" x14ac:dyDescent="0.2">
      <c r="B160" s="9"/>
      <c r="C160" s="36"/>
      <c r="D160" s="36" t="s">
        <v>60</v>
      </c>
      <c r="E160" s="36" t="s">
        <v>60</v>
      </c>
      <c r="F160" s="36" t="s">
        <v>60</v>
      </c>
      <c r="G160" s="10">
        <v>0</v>
      </c>
      <c r="H160" s="36" t="s">
        <v>60</v>
      </c>
      <c r="I160" s="11">
        <v>0</v>
      </c>
      <c r="J160" s="11">
        <v>0</v>
      </c>
      <c r="K160" s="10">
        <v>0</v>
      </c>
      <c r="L160" s="10">
        <v>0</v>
      </c>
      <c r="M160" s="10">
        <v>0</v>
      </c>
      <c r="N160" s="50">
        <v>0</v>
      </c>
      <c r="O160" s="11">
        <v>0</v>
      </c>
      <c r="P160" s="50">
        <v>0</v>
      </c>
      <c r="Q160" s="12">
        <v>9920001</v>
      </c>
    </row>
    <row r="161" spans="2:17" x14ac:dyDescent="0.2">
      <c r="B161" s="51"/>
      <c r="C161" s="52"/>
      <c r="D161" s="52"/>
      <c r="E161" s="52"/>
      <c r="F161" s="52"/>
      <c r="G161" s="12"/>
      <c r="H161" s="52"/>
      <c r="I161" s="11"/>
      <c r="J161" s="11"/>
      <c r="K161" s="12"/>
      <c r="L161" s="12"/>
      <c r="M161" s="12"/>
      <c r="N161" s="12"/>
      <c r="O161" s="11"/>
      <c r="P161" s="12"/>
      <c r="Q161" s="12"/>
    </row>
    <row r="162" spans="2:17" ht="15" x14ac:dyDescent="0.25">
      <c r="B162" s="47" t="s">
        <v>113</v>
      </c>
      <c r="C162" s="48"/>
      <c r="D162" s="48"/>
      <c r="E162" s="48"/>
      <c r="F162" s="48"/>
      <c r="G162" s="8"/>
      <c r="H162" s="48"/>
      <c r="I162" s="3"/>
      <c r="J162" s="3"/>
      <c r="K162" s="8">
        <v>0</v>
      </c>
      <c r="L162" s="8"/>
      <c r="M162" s="8">
        <v>0</v>
      </c>
      <c r="N162" s="49"/>
      <c r="O162" s="3">
        <v>0</v>
      </c>
      <c r="P162" s="49">
        <v>0</v>
      </c>
      <c r="Q162" s="2">
        <v>9920001</v>
      </c>
    </row>
    <row r="163" spans="2:17" ht="15" x14ac:dyDescent="0.25">
      <c r="B163" s="7" t="s">
        <v>187</v>
      </c>
      <c r="C163" s="48"/>
      <c r="D163" s="48"/>
      <c r="E163" s="48"/>
      <c r="F163" s="48"/>
      <c r="G163" s="8"/>
      <c r="H163" s="48"/>
      <c r="I163" s="3"/>
      <c r="J163" s="3"/>
      <c r="K163" s="8">
        <v>0</v>
      </c>
      <c r="L163" s="8"/>
      <c r="M163" s="8">
        <v>0</v>
      </c>
      <c r="N163" s="49"/>
      <c r="O163" s="3">
        <v>0</v>
      </c>
      <c r="P163" s="49">
        <v>0</v>
      </c>
      <c r="Q163" s="2">
        <v>9920001</v>
      </c>
    </row>
    <row r="164" spans="2:17" x14ac:dyDescent="0.2">
      <c r="B164" s="9"/>
      <c r="C164" s="36"/>
      <c r="D164" s="36" t="s">
        <v>60</v>
      </c>
      <c r="E164" s="36" t="s">
        <v>60</v>
      </c>
      <c r="F164" s="36" t="s">
        <v>60</v>
      </c>
      <c r="G164" s="10">
        <v>0</v>
      </c>
      <c r="H164" s="36" t="s">
        <v>60</v>
      </c>
      <c r="I164" s="11">
        <v>0</v>
      </c>
      <c r="J164" s="11">
        <v>0</v>
      </c>
      <c r="K164" s="10">
        <v>0</v>
      </c>
      <c r="L164" s="10">
        <v>0</v>
      </c>
      <c r="M164" s="10">
        <v>0</v>
      </c>
      <c r="N164" s="50">
        <v>0</v>
      </c>
      <c r="O164" s="11">
        <v>0</v>
      </c>
      <c r="P164" s="50">
        <v>0</v>
      </c>
      <c r="Q164" s="12">
        <v>9920001</v>
      </c>
    </row>
    <row r="165" spans="2:17" x14ac:dyDescent="0.2">
      <c r="B165" s="51"/>
      <c r="C165" s="52"/>
      <c r="D165" s="52"/>
      <c r="E165" s="52"/>
      <c r="F165" s="52"/>
      <c r="G165" s="12"/>
      <c r="H165" s="52"/>
      <c r="I165" s="11"/>
      <c r="J165" s="11"/>
      <c r="K165" s="12"/>
      <c r="L165" s="12"/>
      <c r="M165" s="12"/>
      <c r="N165" s="12"/>
      <c r="O165" s="11"/>
      <c r="P165" s="12"/>
      <c r="Q165" s="12"/>
    </row>
    <row r="166" spans="2:17" ht="15" x14ac:dyDescent="0.25">
      <c r="B166" s="7" t="s">
        <v>1575</v>
      </c>
      <c r="C166" s="48"/>
      <c r="D166" s="48"/>
      <c r="E166" s="48"/>
      <c r="F166" s="48"/>
      <c r="G166" s="8"/>
      <c r="H166" s="48"/>
      <c r="I166" s="3"/>
      <c r="J166" s="3"/>
      <c r="K166" s="8">
        <v>0</v>
      </c>
      <c r="L166" s="8"/>
      <c r="M166" s="8">
        <v>0</v>
      </c>
      <c r="N166" s="49"/>
      <c r="O166" s="3">
        <v>0</v>
      </c>
      <c r="P166" s="49">
        <v>0</v>
      </c>
      <c r="Q166" s="2">
        <v>9920001</v>
      </c>
    </row>
    <row r="167" spans="2:17" x14ac:dyDescent="0.2">
      <c r="B167" s="9"/>
      <c r="C167" s="36"/>
      <c r="D167" s="36" t="s">
        <v>60</v>
      </c>
      <c r="E167" s="36" t="s">
        <v>60</v>
      </c>
      <c r="F167" s="36" t="s">
        <v>60</v>
      </c>
      <c r="G167" s="10">
        <v>0</v>
      </c>
      <c r="H167" s="36" t="s">
        <v>60</v>
      </c>
      <c r="I167" s="11">
        <v>0</v>
      </c>
      <c r="J167" s="11">
        <v>0</v>
      </c>
      <c r="K167" s="10">
        <v>0</v>
      </c>
      <c r="L167" s="10">
        <v>0</v>
      </c>
      <c r="M167" s="10">
        <v>0</v>
      </c>
      <c r="N167" s="50">
        <v>0</v>
      </c>
      <c r="O167" s="11">
        <v>0</v>
      </c>
      <c r="P167" s="50">
        <v>0</v>
      </c>
      <c r="Q167" s="12">
        <v>9920001</v>
      </c>
    </row>
    <row r="168" spans="2:17" x14ac:dyDescent="0.2">
      <c r="B168" s="53"/>
      <c r="C168" s="54"/>
      <c r="D168" s="54"/>
      <c r="E168" s="54"/>
      <c r="F168" s="54"/>
      <c r="G168" s="56"/>
      <c r="H168" s="54"/>
      <c r="I168" s="55"/>
      <c r="J168" s="55"/>
      <c r="K168" s="56"/>
      <c r="L168" s="56"/>
      <c r="M168" s="56"/>
      <c r="N168" s="56"/>
      <c r="O168" s="55"/>
      <c r="P168" s="56"/>
      <c r="Q168" s="12"/>
    </row>
    <row r="170" spans="2:17" x14ac:dyDescent="0.2">
      <c r="B170" s="40" t="s">
        <v>51</v>
      </c>
    </row>
    <row r="172" spans="2:17" x14ac:dyDescent="0.2">
      <c r="B172" s="41" t="s">
        <v>52</v>
      </c>
    </row>
  </sheetData>
  <hyperlinks>
    <hyperlink ref="B172" r:id="rId1"/>
  </hyperlinks>
  <pageMargins left="0.7" right="0.7" top="0.75" bottom="0.75" header="0.3" footer="0.3"/>
  <pageSetup paperSize="9" fitToHeight="0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5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5.625" bestFit="1" customWidth="1"/>
    <col min="5" max="5" width="8.625" customWidth="1"/>
    <col min="6" max="8" width="14.625" customWidth="1"/>
    <col min="9" max="11" width="12.625" customWidth="1"/>
    <col min="12" max="16" width="15.625" customWidth="1"/>
    <col min="17" max="19" width="16.25" customWidth="1"/>
    <col min="20" max="20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219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17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1581</v>
      </c>
      <c r="E8" s="19" t="s">
        <v>116</v>
      </c>
      <c r="F8" s="19" t="s">
        <v>212</v>
      </c>
      <c r="G8" s="19" t="s">
        <v>117</v>
      </c>
      <c r="H8" s="19" t="s">
        <v>54</v>
      </c>
      <c r="I8" s="19" t="s">
        <v>131</v>
      </c>
      <c r="J8" s="19" t="s">
        <v>202</v>
      </c>
      <c r="K8" s="19" t="s">
        <v>55</v>
      </c>
      <c r="L8" s="19" t="s">
        <v>118</v>
      </c>
      <c r="M8" s="19" t="s">
        <v>119</v>
      </c>
      <c r="N8" s="19" t="s">
        <v>132</v>
      </c>
      <c r="O8" s="19" t="s">
        <v>133</v>
      </c>
      <c r="P8" s="19" t="s">
        <v>0</v>
      </c>
      <c r="Q8" s="19" t="s">
        <v>134</v>
      </c>
      <c r="R8" s="19" t="s">
        <v>120</v>
      </c>
      <c r="S8" s="19" t="s">
        <v>1</v>
      </c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/>
      <c r="I9" s="65" t="s">
        <v>1166</v>
      </c>
      <c r="J9" s="65" t="s">
        <v>203</v>
      </c>
      <c r="K9" s="65"/>
      <c r="L9" s="65" t="s">
        <v>28</v>
      </c>
      <c r="M9" s="65" t="s">
        <v>28</v>
      </c>
      <c r="N9" s="65" t="s">
        <v>204</v>
      </c>
      <c r="O9" s="65" t="s">
        <v>205</v>
      </c>
      <c r="P9" s="65" t="s">
        <v>27</v>
      </c>
      <c r="Q9" s="65" t="s">
        <v>28</v>
      </c>
      <c r="R9" s="65" t="s">
        <v>28</v>
      </c>
      <c r="S9" s="65" t="s">
        <v>28</v>
      </c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5" t="s">
        <v>129</v>
      </c>
      <c r="M10" s="65" t="s">
        <v>206</v>
      </c>
      <c r="N10" s="65" t="s">
        <v>207</v>
      </c>
      <c r="O10" s="65" t="s">
        <v>208</v>
      </c>
      <c r="P10" s="65" t="s">
        <v>209</v>
      </c>
      <c r="Q10" s="66" t="s">
        <v>210</v>
      </c>
      <c r="R10" s="66" t="s">
        <v>220</v>
      </c>
      <c r="S10" s="66" t="s">
        <v>221</v>
      </c>
      <c r="T10" s="59"/>
      <c r="U10" s="59"/>
      <c r="V10" s="59"/>
      <c r="W10" s="59"/>
      <c r="X10" s="59"/>
      <c r="Y10" s="59"/>
    </row>
    <row r="11" spans="2:25" ht="15" x14ac:dyDescent="0.25">
      <c r="B11" s="42" t="s">
        <v>213</v>
      </c>
      <c r="C11" s="43"/>
      <c r="D11" s="43"/>
      <c r="E11" s="43"/>
      <c r="F11" s="43"/>
      <c r="G11" s="43"/>
      <c r="H11" s="43"/>
      <c r="I11" s="43"/>
      <c r="J11" s="45"/>
      <c r="K11" s="43"/>
      <c r="L11" s="44"/>
      <c r="M11" s="44"/>
      <c r="N11" s="45">
        <v>0</v>
      </c>
      <c r="O11" s="45"/>
      <c r="P11" s="45">
        <v>0</v>
      </c>
      <c r="Q11" s="46"/>
      <c r="R11" s="44">
        <v>0</v>
      </c>
      <c r="S11" s="46">
        <v>0</v>
      </c>
      <c r="T11" s="2">
        <v>9920001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48"/>
      <c r="J12" s="8"/>
      <c r="K12" s="48"/>
      <c r="L12" s="3"/>
      <c r="M12" s="3"/>
      <c r="N12" s="8">
        <v>0</v>
      </c>
      <c r="O12" s="8"/>
      <c r="P12" s="8">
        <v>0</v>
      </c>
      <c r="Q12" s="49"/>
      <c r="R12" s="3">
        <v>0</v>
      </c>
      <c r="S12" s="49">
        <v>0</v>
      </c>
      <c r="T12" s="2">
        <v>9920001</v>
      </c>
    </row>
    <row r="13" spans="2:25" ht="15" x14ac:dyDescent="0.25">
      <c r="B13" s="7" t="s">
        <v>1576</v>
      </c>
      <c r="C13" s="48"/>
      <c r="D13" s="48"/>
      <c r="E13" s="48"/>
      <c r="F13" s="48"/>
      <c r="G13" s="48"/>
      <c r="H13" s="48"/>
      <c r="I13" s="48"/>
      <c r="J13" s="8"/>
      <c r="K13" s="48"/>
      <c r="L13" s="3"/>
      <c r="M13" s="3"/>
      <c r="N13" s="8">
        <v>0</v>
      </c>
      <c r="O13" s="8"/>
      <c r="P13" s="8">
        <v>0</v>
      </c>
      <c r="Q13" s="49"/>
      <c r="R13" s="3">
        <v>0</v>
      </c>
      <c r="S13" s="49">
        <v>0</v>
      </c>
      <c r="T13" s="2">
        <v>9920001</v>
      </c>
    </row>
    <row r="14" spans="2:25" x14ac:dyDescent="0.2">
      <c r="B14" s="9"/>
      <c r="C14" s="36"/>
      <c r="D14" s="36"/>
      <c r="E14" s="36" t="s">
        <v>60</v>
      </c>
      <c r="F14" s="36" t="s">
        <v>60</v>
      </c>
      <c r="G14" s="36" t="s">
        <v>60</v>
      </c>
      <c r="H14" s="36" t="s">
        <v>60</v>
      </c>
      <c r="I14" s="36" t="s">
        <v>60</v>
      </c>
      <c r="J14" s="10">
        <v>0</v>
      </c>
      <c r="K14" s="36" t="s">
        <v>60</v>
      </c>
      <c r="L14" s="11">
        <v>0</v>
      </c>
      <c r="M14" s="11">
        <v>0</v>
      </c>
      <c r="N14" s="10">
        <v>0</v>
      </c>
      <c r="O14" s="10">
        <v>0</v>
      </c>
      <c r="P14" s="10">
        <v>0</v>
      </c>
      <c r="Q14" s="50">
        <v>0</v>
      </c>
      <c r="R14" s="11">
        <v>0</v>
      </c>
      <c r="S14" s="50">
        <v>0</v>
      </c>
      <c r="T14" s="12">
        <v>9920001</v>
      </c>
    </row>
    <row r="15" spans="2:25" x14ac:dyDescent="0.2">
      <c r="B15" s="51"/>
      <c r="C15" s="52"/>
      <c r="D15" s="52"/>
      <c r="E15" s="52"/>
      <c r="F15" s="52"/>
      <c r="G15" s="52"/>
      <c r="H15" s="52"/>
      <c r="I15" s="52"/>
      <c r="J15" s="12"/>
      <c r="K15" s="52"/>
      <c r="L15" s="11"/>
      <c r="M15" s="11"/>
      <c r="N15" s="12"/>
      <c r="O15" s="12"/>
      <c r="P15" s="12"/>
      <c r="Q15" s="12"/>
      <c r="R15" s="11"/>
      <c r="S15" s="12"/>
      <c r="T15" s="12"/>
    </row>
    <row r="16" spans="2:25" ht="15" x14ac:dyDescent="0.25">
      <c r="B16" s="7" t="s">
        <v>1577</v>
      </c>
      <c r="C16" s="48"/>
      <c r="D16" s="48"/>
      <c r="E16" s="48"/>
      <c r="F16" s="48"/>
      <c r="G16" s="48"/>
      <c r="H16" s="48"/>
      <c r="I16" s="48"/>
      <c r="J16" s="8"/>
      <c r="K16" s="48"/>
      <c r="L16" s="3"/>
      <c r="M16" s="3"/>
      <c r="N16" s="8">
        <v>0</v>
      </c>
      <c r="O16" s="8"/>
      <c r="P16" s="8">
        <v>0</v>
      </c>
      <c r="Q16" s="49"/>
      <c r="R16" s="3">
        <v>0</v>
      </c>
      <c r="S16" s="49">
        <v>0</v>
      </c>
      <c r="T16" s="2">
        <v>9920001</v>
      </c>
    </row>
    <row r="17" spans="2:20" x14ac:dyDescent="0.2">
      <c r="B17" s="9"/>
      <c r="C17" s="36"/>
      <c r="D17" s="36"/>
      <c r="E17" s="36" t="s">
        <v>60</v>
      </c>
      <c r="F17" s="36" t="s">
        <v>60</v>
      </c>
      <c r="G17" s="36" t="s">
        <v>60</v>
      </c>
      <c r="H17" s="36" t="s">
        <v>60</v>
      </c>
      <c r="I17" s="36" t="s">
        <v>60</v>
      </c>
      <c r="J17" s="10">
        <v>0</v>
      </c>
      <c r="K17" s="36" t="s">
        <v>60</v>
      </c>
      <c r="L17" s="11">
        <v>0</v>
      </c>
      <c r="M17" s="11">
        <v>0</v>
      </c>
      <c r="N17" s="10">
        <v>0</v>
      </c>
      <c r="O17" s="10">
        <v>0</v>
      </c>
      <c r="P17" s="10">
        <v>0</v>
      </c>
      <c r="Q17" s="50">
        <v>0</v>
      </c>
      <c r="R17" s="11">
        <v>0</v>
      </c>
      <c r="S17" s="50">
        <v>0</v>
      </c>
      <c r="T17" s="12">
        <v>9920001</v>
      </c>
    </row>
    <row r="18" spans="2:20" x14ac:dyDescent="0.2">
      <c r="B18" s="51"/>
      <c r="C18" s="52"/>
      <c r="D18" s="52"/>
      <c r="E18" s="52"/>
      <c r="F18" s="52"/>
      <c r="G18" s="52"/>
      <c r="H18" s="52"/>
      <c r="I18" s="52"/>
      <c r="J18" s="12"/>
      <c r="K18" s="52"/>
      <c r="L18" s="11"/>
      <c r="M18" s="11"/>
      <c r="N18" s="12"/>
      <c r="O18" s="12"/>
      <c r="P18" s="12"/>
      <c r="Q18" s="12"/>
      <c r="R18" s="11"/>
      <c r="S18" s="12"/>
      <c r="T18" s="12"/>
    </row>
    <row r="19" spans="2:20" ht="15" x14ac:dyDescent="0.25">
      <c r="B19" s="7" t="s">
        <v>1578</v>
      </c>
      <c r="C19" s="48"/>
      <c r="D19" s="48"/>
      <c r="E19" s="48"/>
      <c r="F19" s="48"/>
      <c r="G19" s="48"/>
      <c r="H19" s="48"/>
      <c r="I19" s="48"/>
      <c r="J19" s="8"/>
      <c r="K19" s="48"/>
      <c r="L19" s="3"/>
      <c r="M19" s="3"/>
      <c r="N19" s="8">
        <v>0</v>
      </c>
      <c r="O19" s="8"/>
      <c r="P19" s="8">
        <v>0</v>
      </c>
      <c r="Q19" s="49"/>
      <c r="R19" s="3">
        <v>0</v>
      </c>
      <c r="S19" s="49">
        <v>0</v>
      </c>
      <c r="T19" s="2">
        <v>9920001</v>
      </c>
    </row>
    <row r="20" spans="2:20" x14ac:dyDescent="0.2">
      <c r="B20" s="9"/>
      <c r="C20" s="36"/>
      <c r="D20" s="36"/>
      <c r="E20" s="36" t="s">
        <v>60</v>
      </c>
      <c r="F20" s="36" t="s">
        <v>60</v>
      </c>
      <c r="G20" s="36" t="s">
        <v>60</v>
      </c>
      <c r="H20" s="36" t="s">
        <v>60</v>
      </c>
      <c r="I20" s="36" t="s">
        <v>60</v>
      </c>
      <c r="J20" s="10">
        <v>0</v>
      </c>
      <c r="K20" s="36" t="s">
        <v>60</v>
      </c>
      <c r="L20" s="11">
        <v>0</v>
      </c>
      <c r="M20" s="11">
        <v>0</v>
      </c>
      <c r="N20" s="10">
        <v>0</v>
      </c>
      <c r="O20" s="10">
        <v>0</v>
      </c>
      <c r="P20" s="10">
        <v>0</v>
      </c>
      <c r="Q20" s="50">
        <v>0</v>
      </c>
      <c r="R20" s="11">
        <v>0</v>
      </c>
      <c r="S20" s="50">
        <v>0</v>
      </c>
      <c r="T20" s="12">
        <v>9920001</v>
      </c>
    </row>
    <row r="21" spans="2:20" x14ac:dyDescent="0.2">
      <c r="B21" s="51"/>
      <c r="C21" s="52"/>
      <c r="D21" s="52"/>
      <c r="E21" s="52"/>
      <c r="F21" s="52"/>
      <c r="G21" s="52"/>
      <c r="H21" s="52"/>
      <c r="I21" s="52"/>
      <c r="J21" s="12"/>
      <c r="K21" s="52"/>
      <c r="L21" s="11"/>
      <c r="M21" s="11"/>
      <c r="N21" s="12"/>
      <c r="O21" s="12"/>
      <c r="P21" s="12"/>
      <c r="Q21" s="12"/>
      <c r="R21" s="11"/>
      <c r="S21" s="12"/>
      <c r="T21" s="12"/>
    </row>
    <row r="22" spans="2:20" ht="15" x14ac:dyDescent="0.25">
      <c r="B22" s="7" t="s">
        <v>190</v>
      </c>
      <c r="C22" s="48"/>
      <c r="D22" s="48"/>
      <c r="E22" s="48"/>
      <c r="F22" s="48"/>
      <c r="G22" s="48"/>
      <c r="H22" s="48"/>
      <c r="I22" s="48"/>
      <c r="J22" s="8"/>
      <c r="K22" s="48"/>
      <c r="L22" s="3"/>
      <c r="M22" s="3"/>
      <c r="N22" s="8">
        <v>0</v>
      </c>
      <c r="O22" s="8"/>
      <c r="P22" s="8">
        <v>0</v>
      </c>
      <c r="Q22" s="49"/>
      <c r="R22" s="3">
        <v>0</v>
      </c>
      <c r="S22" s="49">
        <v>0</v>
      </c>
      <c r="T22" s="2">
        <v>9920001</v>
      </c>
    </row>
    <row r="23" spans="2:20" x14ac:dyDescent="0.2">
      <c r="B23" s="9"/>
      <c r="C23" s="36"/>
      <c r="D23" s="36"/>
      <c r="E23" s="36" t="s">
        <v>60</v>
      </c>
      <c r="F23" s="36" t="s">
        <v>60</v>
      </c>
      <c r="G23" s="36" t="s">
        <v>60</v>
      </c>
      <c r="H23" s="36" t="s">
        <v>60</v>
      </c>
      <c r="I23" s="36" t="s">
        <v>60</v>
      </c>
      <c r="J23" s="10">
        <v>0</v>
      </c>
      <c r="K23" s="36" t="s">
        <v>60</v>
      </c>
      <c r="L23" s="11">
        <v>0</v>
      </c>
      <c r="M23" s="11">
        <v>0</v>
      </c>
      <c r="N23" s="10">
        <v>0</v>
      </c>
      <c r="O23" s="10">
        <v>0</v>
      </c>
      <c r="P23" s="10">
        <v>0</v>
      </c>
      <c r="Q23" s="50">
        <v>0</v>
      </c>
      <c r="R23" s="11">
        <v>0</v>
      </c>
      <c r="S23" s="50">
        <v>0</v>
      </c>
      <c r="T23" s="12">
        <v>9920001</v>
      </c>
    </row>
    <row r="24" spans="2:20" x14ac:dyDescent="0.2">
      <c r="B24" s="51"/>
      <c r="C24" s="52"/>
      <c r="D24" s="52"/>
      <c r="E24" s="52"/>
      <c r="F24" s="52"/>
      <c r="G24" s="52"/>
      <c r="H24" s="52"/>
      <c r="I24" s="52"/>
      <c r="J24" s="12"/>
      <c r="K24" s="52"/>
      <c r="L24" s="11"/>
      <c r="M24" s="11"/>
      <c r="N24" s="12"/>
      <c r="O24" s="12"/>
      <c r="P24" s="12"/>
      <c r="Q24" s="12"/>
      <c r="R24" s="11"/>
      <c r="S24" s="12"/>
      <c r="T24" s="12"/>
    </row>
    <row r="25" spans="2:20" ht="15" x14ac:dyDescent="0.25">
      <c r="B25" s="47" t="s">
        <v>113</v>
      </c>
      <c r="C25" s="48"/>
      <c r="D25" s="48"/>
      <c r="E25" s="48"/>
      <c r="F25" s="48"/>
      <c r="G25" s="48"/>
      <c r="H25" s="48"/>
      <c r="I25" s="48"/>
      <c r="J25" s="8"/>
      <c r="K25" s="48"/>
      <c r="L25" s="3"/>
      <c r="M25" s="3"/>
      <c r="N25" s="8">
        <v>0</v>
      </c>
      <c r="O25" s="8"/>
      <c r="P25" s="8">
        <v>0</v>
      </c>
      <c r="Q25" s="49"/>
      <c r="R25" s="3">
        <v>0</v>
      </c>
      <c r="S25" s="49">
        <v>0</v>
      </c>
      <c r="T25" s="2">
        <v>9920001</v>
      </c>
    </row>
    <row r="26" spans="2:20" ht="15" x14ac:dyDescent="0.25">
      <c r="B26" s="7" t="s">
        <v>1579</v>
      </c>
      <c r="C26" s="48"/>
      <c r="D26" s="48"/>
      <c r="E26" s="48"/>
      <c r="F26" s="48"/>
      <c r="G26" s="48"/>
      <c r="H26" s="48"/>
      <c r="I26" s="48"/>
      <c r="J26" s="8"/>
      <c r="K26" s="48"/>
      <c r="L26" s="3"/>
      <c r="M26" s="3"/>
      <c r="N26" s="8">
        <v>0</v>
      </c>
      <c r="O26" s="8"/>
      <c r="P26" s="8">
        <v>0</v>
      </c>
      <c r="Q26" s="49"/>
      <c r="R26" s="3">
        <v>0</v>
      </c>
      <c r="S26" s="49">
        <v>0</v>
      </c>
      <c r="T26" s="2">
        <v>9920001</v>
      </c>
    </row>
    <row r="27" spans="2:20" x14ac:dyDescent="0.2">
      <c r="B27" s="9"/>
      <c r="C27" s="36"/>
      <c r="D27" s="36"/>
      <c r="E27" s="36" t="s">
        <v>60</v>
      </c>
      <c r="F27" s="36" t="s">
        <v>60</v>
      </c>
      <c r="G27" s="36" t="s">
        <v>60</v>
      </c>
      <c r="H27" s="36" t="s">
        <v>60</v>
      </c>
      <c r="I27" s="36" t="s">
        <v>60</v>
      </c>
      <c r="J27" s="10">
        <v>0</v>
      </c>
      <c r="K27" s="36" t="s">
        <v>60</v>
      </c>
      <c r="L27" s="11">
        <v>0</v>
      </c>
      <c r="M27" s="11">
        <v>0</v>
      </c>
      <c r="N27" s="10">
        <v>0</v>
      </c>
      <c r="O27" s="10">
        <v>0</v>
      </c>
      <c r="P27" s="10">
        <v>0</v>
      </c>
      <c r="Q27" s="50">
        <v>0</v>
      </c>
      <c r="R27" s="11">
        <v>0</v>
      </c>
      <c r="S27" s="50">
        <v>0</v>
      </c>
      <c r="T27" s="12">
        <v>9920001</v>
      </c>
    </row>
    <row r="28" spans="2:20" x14ac:dyDescent="0.2">
      <c r="B28" s="51"/>
      <c r="C28" s="52"/>
      <c r="D28" s="52"/>
      <c r="E28" s="52"/>
      <c r="F28" s="52"/>
      <c r="G28" s="52"/>
      <c r="H28" s="52"/>
      <c r="I28" s="52"/>
      <c r="J28" s="12"/>
      <c r="K28" s="52"/>
      <c r="L28" s="11"/>
      <c r="M28" s="11"/>
      <c r="N28" s="12"/>
      <c r="O28" s="12"/>
      <c r="P28" s="12"/>
      <c r="Q28" s="12"/>
      <c r="R28" s="11"/>
      <c r="S28" s="12"/>
      <c r="T28" s="12"/>
    </row>
    <row r="29" spans="2:20" ht="15" x14ac:dyDescent="0.25">
      <c r="B29" s="7" t="s">
        <v>1580</v>
      </c>
      <c r="C29" s="48"/>
      <c r="D29" s="48"/>
      <c r="E29" s="48"/>
      <c r="F29" s="48"/>
      <c r="G29" s="48"/>
      <c r="H29" s="48"/>
      <c r="I29" s="48"/>
      <c r="J29" s="8"/>
      <c r="K29" s="48"/>
      <c r="L29" s="3"/>
      <c r="M29" s="3"/>
      <c r="N29" s="8">
        <v>0</v>
      </c>
      <c r="O29" s="8"/>
      <c r="P29" s="8">
        <v>0</v>
      </c>
      <c r="Q29" s="49"/>
      <c r="R29" s="3">
        <v>0</v>
      </c>
      <c r="S29" s="49">
        <v>0</v>
      </c>
      <c r="T29" s="2">
        <v>9920001</v>
      </c>
    </row>
    <row r="30" spans="2:20" x14ac:dyDescent="0.2">
      <c r="B30" s="9"/>
      <c r="C30" s="36"/>
      <c r="D30" s="36"/>
      <c r="E30" s="36" t="s">
        <v>60</v>
      </c>
      <c r="F30" s="36" t="s">
        <v>60</v>
      </c>
      <c r="G30" s="36" t="s">
        <v>60</v>
      </c>
      <c r="H30" s="36" t="s">
        <v>60</v>
      </c>
      <c r="I30" s="36" t="s">
        <v>60</v>
      </c>
      <c r="J30" s="10">
        <v>0</v>
      </c>
      <c r="K30" s="36" t="s">
        <v>60</v>
      </c>
      <c r="L30" s="11">
        <v>0</v>
      </c>
      <c r="M30" s="11">
        <v>0</v>
      </c>
      <c r="N30" s="10">
        <v>0</v>
      </c>
      <c r="O30" s="10">
        <v>0</v>
      </c>
      <c r="P30" s="10">
        <v>0</v>
      </c>
      <c r="Q30" s="50">
        <v>0</v>
      </c>
      <c r="R30" s="11">
        <v>0</v>
      </c>
      <c r="S30" s="50">
        <v>0</v>
      </c>
      <c r="T30" s="12">
        <v>9920001</v>
      </c>
    </row>
    <row r="31" spans="2:20" x14ac:dyDescent="0.2">
      <c r="B31" s="53"/>
      <c r="C31" s="54"/>
      <c r="D31" s="54"/>
      <c r="E31" s="54"/>
      <c r="F31" s="54"/>
      <c r="G31" s="54"/>
      <c r="H31" s="54"/>
      <c r="I31" s="54"/>
      <c r="J31" s="56"/>
      <c r="K31" s="54"/>
      <c r="L31" s="55"/>
      <c r="M31" s="55"/>
      <c r="N31" s="56"/>
      <c r="O31" s="56"/>
      <c r="P31" s="56"/>
      <c r="Q31" s="56"/>
      <c r="R31" s="55"/>
      <c r="S31" s="56"/>
      <c r="T31" s="12"/>
    </row>
    <row r="33" spans="2:2" x14ac:dyDescent="0.2">
      <c r="B33" s="40" t="s">
        <v>51</v>
      </c>
    </row>
    <row r="35" spans="2:2" x14ac:dyDescent="0.2">
      <c r="B35" s="41" t="s">
        <v>52</v>
      </c>
    </row>
  </sheetData>
  <hyperlinks>
    <hyperlink ref="B35" r:id="rId1"/>
  </hyperlinks>
  <pageMargins left="0.7" right="0.7" top="0.75" bottom="0.75" header="0.3" footer="0.3"/>
  <pageSetup paperSize="9" fitToHeight="0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1.75" bestFit="1" customWidth="1"/>
    <col min="5" max="5" width="12.625" bestFit="1" customWidth="1"/>
    <col min="6" max="6" width="15.625" bestFit="1" customWidth="1"/>
    <col min="7" max="7" width="6.75" bestFit="1" customWidth="1"/>
    <col min="8" max="8" width="10.125" bestFit="1" customWidth="1"/>
    <col min="9" max="9" width="18.75" bestFit="1" customWidth="1"/>
    <col min="10" max="10" width="12.625" customWidth="1"/>
    <col min="11" max="11" width="15.625" bestFit="1" customWidth="1"/>
    <col min="12" max="16" width="15.625" customWidth="1"/>
    <col min="17" max="19" width="16.25" customWidth="1"/>
    <col min="20" max="20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706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17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1581</v>
      </c>
      <c r="E8" s="19" t="s">
        <v>116</v>
      </c>
      <c r="F8" s="19" t="s">
        <v>212</v>
      </c>
      <c r="G8" s="19" t="s">
        <v>117</v>
      </c>
      <c r="H8" s="19" t="s">
        <v>54</v>
      </c>
      <c r="I8" s="19" t="s">
        <v>131</v>
      </c>
      <c r="J8" s="19" t="s">
        <v>202</v>
      </c>
      <c r="K8" s="19" t="s">
        <v>55</v>
      </c>
      <c r="L8" s="19" t="s">
        <v>118</v>
      </c>
      <c r="M8" s="19" t="s">
        <v>119</v>
      </c>
      <c r="N8" s="19" t="s">
        <v>132</v>
      </c>
      <c r="O8" s="19" t="s">
        <v>133</v>
      </c>
      <c r="P8" s="19" t="s">
        <v>0</v>
      </c>
      <c r="Q8" s="19" t="s">
        <v>134</v>
      </c>
      <c r="R8" s="19" t="s">
        <v>120</v>
      </c>
      <c r="S8" s="19" t="s">
        <v>1</v>
      </c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/>
      <c r="I9" s="65" t="s">
        <v>1166</v>
      </c>
      <c r="J9" s="65" t="s">
        <v>203</v>
      </c>
      <c r="K9" s="65"/>
      <c r="L9" s="65" t="s">
        <v>28</v>
      </c>
      <c r="M9" s="65" t="s">
        <v>28</v>
      </c>
      <c r="N9" s="65" t="s">
        <v>204</v>
      </c>
      <c r="O9" s="65" t="s">
        <v>205</v>
      </c>
      <c r="P9" s="65" t="s">
        <v>27</v>
      </c>
      <c r="Q9" s="65" t="s">
        <v>28</v>
      </c>
      <c r="R9" s="65" t="s">
        <v>28</v>
      </c>
      <c r="S9" s="65" t="s">
        <v>28</v>
      </c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5" t="s">
        <v>129</v>
      </c>
      <c r="M10" s="65" t="s">
        <v>206</v>
      </c>
      <c r="N10" s="65" t="s">
        <v>207</v>
      </c>
      <c r="O10" s="65" t="s">
        <v>208</v>
      </c>
      <c r="P10" s="65" t="s">
        <v>209</v>
      </c>
      <c r="Q10" s="65" t="s">
        <v>210</v>
      </c>
      <c r="R10" s="66" t="s">
        <v>220</v>
      </c>
      <c r="S10" s="66" t="s">
        <v>221</v>
      </c>
      <c r="T10" s="59"/>
      <c r="U10" s="59"/>
      <c r="V10" s="59"/>
      <c r="W10" s="59"/>
      <c r="X10" s="59"/>
      <c r="Y10" s="59"/>
    </row>
    <row r="11" spans="2:25" ht="15" x14ac:dyDescent="0.25">
      <c r="B11" s="42" t="s">
        <v>1582</v>
      </c>
      <c r="C11" s="43"/>
      <c r="D11" s="43"/>
      <c r="E11" s="43"/>
      <c r="F11" s="43"/>
      <c r="G11" s="43"/>
      <c r="H11" s="43"/>
      <c r="I11" s="43"/>
      <c r="J11" s="45"/>
      <c r="K11" s="43"/>
      <c r="L11" s="44"/>
      <c r="M11" s="44"/>
      <c r="N11" s="45">
        <v>39244899.310000002</v>
      </c>
      <c r="O11" s="45"/>
      <c r="P11" s="45">
        <v>51211.934860000001</v>
      </c>
      <c r="Q11" s="46"/>
      <c r="R11" s="44">
        <v>1</v>
      </c>
      <c r="S11" s="46">
        <v>1.6600069178987185E-2</v>
      </c>
      <c r="T11" s="2">
        <v>210556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48"/>
      <c r="J12" s="8"/>
      <c r="K12" s="48"/>
      <c r="L12" s="3"/>
      <c r="M12" s="3"/>
      <c r="N12" s="8">
        <v>39244899.310000002</v>
      </c>
      <c r="O12" s="8"/>
      <c r="P12" s="8">
        <v>51211.934859999994</v>
      </c>
      <c r="Q12" s="49"/>
      <c r="R12" s="3">
        <v>0.99999999999999989</v>
      </c>
      <c r="S12" s="49">
        <v>1.6600069178987185E-2</v>
      </c>
      <c r="T12" s="2">
        <v>210556</v>
      </c>
    </row>
    <row r="13" spans="2:25" ht="15" x14ac:dyDescent="0.25">
      <c r="B13" s="7" t="s">
        <v>1583</v>
      </c>
      <c r="C13" s="48"/>
      <c r="D13" s="48"/>
      <c r="E13" s="48"/>
      <c r="F13" s="48"/>
      <c r="G13" s="48"/>
      <c r="H13" s="48"/>
      <c r="I13" s="48"/>
      <c r="J13" s="8"/>
      <c r="K13" s="48"/>
      <c r="L13" s="3"/>
      <c r="M13" s="3"/>
      <c r="N13" s="8">
        <v>28662170.75</v>
      </c>
      <c r="O13" s="8"/>
      <c r="P13" s="8">
        <v>31124.457999999995</v>
      </c>
      <c r="Q13" s="49"/>
      <c r="R13" s="3">
        <v>0.6077579002841057</v>
      </c>
      <c r="S13" s="49">
        <v>1.0088823188792151E-2</v>
      </c>
      <c r="T13" s="2">
        <v>210556</v>
      </c>
    </row>
    <row r="14" spans="2:25" x14ac:dyDescent="0.2">
      <c r="B14" s="9" t="s">
        <v>1584</v>
      </c>
      <c r="C14" s="36" t="s">
        <v>1585</v>
      </c>
      <c r="D14" s="36"/>
      <c r="E14" s="36">
        <v>604</v>
      </c>
      <c r="F14" s="36" t="s">
        <v>226</v>
      </c>
      <c r="G14" s="36" t="s">
        <v>64</v>
      </c>
      <c r="H14" s="36" t="s">
        <v>65</v>
      </c>
      <c r="I14" s="36" t="s">
        <v>1586</v>
      </c>
      <c r="J14" s="10">
        <v>1.8300000000000003</v>
      </c>
      <c r="K14" s="36" t="s">
        <v>66</v>
      </c>
      <c r="L14" s="11">
        <v>5.2999999999999999E-2</v>
      </c>
      <c r="M14" s="11">
        <v>1.0899999999999998E-2</v>
      </c>
      <c r="N14" s="10">
        <v>1000000</v>
      </c>
      <c r="O14" s="10">
        <v>133.43</v>
      </c>
      <c r="P14" s="10">
        <v>1334.3</v>
      </c>
      <c r="Q14" s="50">
        <v>0.02</v>
      </c>
      <c r="R14" s="11">
        <v>2.6054473505983052E-2</v>
      </c>
      <c r="S14" s="50">
        <v>4.325060626214075E-4</v>
      </c>
      <c r="T14" s="12">
        <v>210556</v>
      </c>
    </row>
    <row r="15" spans="2:25" x14ac:dyDescent="0.2">
      <c r="B15" s="9" t="s">
        <v>1587</v>
      </c>
      <c r="C15" s="36" t="s">
        <v>1588</v>
      </c>
      <c r="D15" s="36"/>
      <c r="E15" s="36">
        <v>1235</v>
      </c>
      <c r="F15" s="36" t="s">
        <v>396</v>
      </c>
      <c r="G15" s="36" t="s">
        <v>64</v>
      </c>
      <c r="H15" s="36" t="s">
        <v>65</v>
      </c>
      <c r="I15" s="36" t="s">
        <v>1589</v>
      </c>
      <c r="J15" s="10">
        <v>2.1599999999999997</v>
      </c>
      <c r="K15" s="36" t="s">
        <v>66</v>
      </c>
      <c r="L15" s="11">
        <v>5.9000000000000004E-2</v>
      </c>
      <c r="M15" s="11">
        <v>1.0999999999999998E-2</v>
      </c>
      <c r="N15" s="10">
        <v>212500.57</v>
      </c>
      <c r="O15" s="10">
        <v>135.47</v>
      </c>
      <c r="P15" s="10">
        <v>287.87452000000002</v>
      </c>
      <c r="Q15" s="50">
        <v>3.1128485886675331E-2</v>
      </c>
      <c r="R15" s="11">
        <v>5.6212388925935613E-3</v>
      </c>
      <c r="S15" s="50">
        <v>9.331295448866644E-5</v>
      </c>
      <c r="T15" s="12">
        <v>210662</v>
      </c>
    </row>
    <row r="16" spans="2:25" x14ac:dyDescent="0.2">
      <c r="B16" s="9" t="s">
        <v>1590</v>
      </c>
      <c r="C16" s="36" t="s">
        <v>1591</v>
      </c>
      <c r="D16" s="36"/>
      <c r="E16" s="36">
        <v>1420</v>
      </c>
      <c r="F16" s="36" t="s">
        <v>254</v>
      </c>
      <c r="G16" s="36" t="s">
        <v>64</v>
      </c>
      <c r="H16" s="36" t="s">
        <v>227</v>
      </c>
      <c r="I16" s="36" t="s">
        <v>1592</v>
      </c>
      <c r="J16" s="10">
        <v>0.49000000000000005</v>
      </c>
      <c r="K16" s="36" t="s">
        <v>66</v>
      </c>
      <c r="L16" s="11">
        <v>4.8000000000000001E-2</v>
      </c>
      <c r="M16" s="11">
        <v>1.4700000000000003E-2</v>
      </c>
      <c r="N16" s="10">
        <v>1435789.65</v>
      </c>
      <c r="O16" s="10">
        <v>122.26</v>
      </c>
      <c r="P16" s="10">
        <v>1755.39643</v>
      </c>
      <c r="Q16" s="50">
        <v>3.6007263949843259E-3</v>
      </c>
      <c r="R16" s="11">
        <v>3.4277096438531239E-2</v>
      </c>
      <c r="S16" s="50">
        <v>5.6900217213443397E-4</v>
      </c>
      <c r="T16" s="12">
        <v>210707</v>
      </c>
    </row>
    <row r="17" spans="2:20" x14ac:dyDescent="0.2">
      <c r="B17" s="9" t="s">
        <v>1593</v>
      </c>
      <c r="C17" s="36" t="s">
        <v>1594</v>
      </c>
      <c r="D17" s="36"/>
      <c r="E17" s="36">
        <v>662</v>
      </c>
      <c r="F17" s="36" t="s">
        <v>226</v>
      </c>
      <c r="G17" s="36" t="s">
        <v>64</v>
      </c>
      <c r="H17" s="36" t="s">
        <v>65</v>
      </c>
      <c r="I17" s="36" t="s">
        <v>1595</v>
      </c>
      <c r="J17" s="10">
        <v>0.73</v>
      </c>
      <c r="K17" s="36" t="s">
        <v>66</v>
      </c>
      <c r="L17" s="11">
        <v>6.5000000000000002E-2</v>
      </c>
      <c r="M17" s="11">
        <v>1.37E-2</v>
      </c>
      <c r="N17" s="10">
        <v>60000</v>
      </c>
      <c r="O17" s="10">
        <v>131.77000000000001</v>
      </c>
      <c r="P17" s="10">
        <v>79.061999999999998</v>
      </c>
      <c r="Q17" s="50">
        <v>3.5714285714285713E-3</v>
      </c>
      <c r="R17" s="11">
        <v>1.543819818878837E-3</v>
      </c>
      <c r="S17" s="50">
        <v>2.5627515793280161E-5</v>
      </c>
      <c r="T17" s="12">
        <v>210866</v>
      </c>
    </row>
    <row r="18" spans="2:20" x14ac:dyDescent="0.2">
      <c r="B18" s="9" t="s">
        <v>1596</v>
      </c>
      <c r="C18" s="36" t="s">
        <v>1597</v>
      </c>
      <c r="D18" s="36"/>
      <c r="E18" s="36">
        <v>1417</v>
      </c>
      <c r="F18" s="36" t="s">
        <v>366</v>
      </c>
      <c r="G18" s="36" t="s">
        <v>264</v>
      </c>
      <c r="H18" s="36" t="s">
        <v>65</v>
      </c>
      <c r="I18" s="36" t="s">
        <v>1598</v>
      </c>
      <c r="J18" s="10">
        <v>1.19</v>
      </c>
      <c r="K18" s="36" t="s">
        <v>66</v>
      </c>
      <c r="L18" s="11">
        <v>4.9000000000000002E-2</v>
      </c>
      <c r="M18" s="11">
        <v>1.6599999999999997E-2</v>
      </c>
      <c r="N18" s="10">
        <v>3300000</v>
      </c>
      <c r="O18" s="10">
        <v>129.06</v>
      </c>
      <c r="P18" s="10">
        <v>4258.9799999999996</v>
      </c>
      <c r="Q18" s="50">
        <v>7.3333333333333332E-3</v>
      </c>
      <c r="R18" s="11">
        <v>8.3163817411760252E-2</v>
      </c>
      <c r="S18" s="50">
        <v>1.3805251222238791E-3</v>
      </c>
      <c r="T18" s="12">
        <v>310309</v>
      </c>
    </row>
    <row r="19" spans="2:20" x14ac:dyDescent="0.2">
      <c r="B19" s="9" t="s">
        <v>1599</v>
      </c>
      <c r="C19" s="36" t="s">
        <v>1600</v>
      </c>
      <c r="D19" s="36"/>
      <c r="E19" s="36">
        <v>7050</v>
      </c>
      <c r="F19" s="36" t="s">
        <v>396</v>
      </c>
      <c r="G19" s="36" t="s">
        <v>264</v>
      </c>
      <c r="H19" s="36" t="s">
        <v>65</v>
      </c>
      <c r="I19" s="36" t="s">
        <v>1601</v>
      </c>
      <c r="J19" s="10">
        <v>1.9500000000000002</v>
      </c>
      <c r="K19" s="36" t="s">
        <v>66</v>
      </c>
      <c r="L19" s="11">
        <v>4.9500000000000002E-2</v>
      </c>
      <c r="M19" s="11">
        <v>1.0800000000000001E-2</v>
      </c>
      <c r="N19" s="10">
        <v>202667.63</v>
      </c>
      <c r="O19" s="10">
        <v>131.79</v>
      </c>
      <c r="P19" s="10">
        <v>267.09566999999998</v>
      </c>
      <c r="Q19" s="50">
        <v>8.6956907708066796E-3</v>
      </c>
      <c r="R19" s="11">
        <v>5.2154965581786648E-3</v>
      </c>
      <c r="S19" s="50">
        <v>8.6577603668535401E-5</v>
      </c>
      <c r="T19" s="12">
        <v>310393</v>
      </c>
    </row>
    <row r="20" spans="2:20" x14ac:dyDescent="0.2">
      <c r="B20" s="9" t="s">
        <v>1602</v>
      </c>
      <c r="C20" s="36" t="s">
        <v>1603</v>
      </c>
      <c r="D20" s="36"/>
      <c r="E20" s="36">
        <v>7621</v>
      </c>
      <c r="F20" s="36" t="s">
        <v>267</v>
      </c>
      <c r="G20" s="36" t="s">
        <v>264</v>
      </c>
      <c r="H20" s="36" t="s">
        <v>65</v>
      </c>
      <c r="I20" s="36" t="s">
        <v>1604</v>
      </c>
      <c r="J20" s="10">
        <v>0.74</v>
      </c>
      <c r="K20" s="36" t="s">
        <v>66</v>
      </c>
      <c r="L20" s="11">
        <v>8.4000000000000005E-2</v>
      </c>
      <c r="M20" s="11">
        <v>1.4500000000000001E-2</v>
      </c>
      <c r="N20" s="10">
        <v>521500.02000000008</v>
      </c>
      <c r="O20" s="10">
        <v>127.17</v>
      </c>
      <c r="P20" s="10">
        <v>663.19157999999993</v>
      </c>
      <c r="Q20" s="50">
        <v>7.272683939627384E-3</v>
      </c>
      <c r="R20" s="11">
        <v>1.2949941880012771E-2</v>
      </c>
      <c r="S20" s="50">
        <v>2.1496993107207536E-4</v>
      </c>
      <c r="T20" s="12">
        <v>310395</v>
      </c>
    </row>
    <row r="21" spans="2:20" x14ac:dyDescent="0.2">
      <c r="B21" s="9" t="s">
        <v>1605</v>
      </c>
      <c r="C21" s="36" t="s">
        <v>1606</v>
      </c>
      <c r="D21" s="36"/>
      <c r="E21" s="36">
        <v>1418</v>
      </c>
      <c r="F21" s="36" t="s">
        <v>396</v>
      </c>
      <c r="G21" s="36" t="s">
        <v>264</v>
      </c>
      <c r="H21" s="36" t="s">
        <v>65</v>
      </c>
      <c r="I21" s="36" t="s">
        <v>1607</v>
      </c>
      <c r="J21" s="10">
        <v>5.36</v>
      </c>
      <c r="K21" s="36" t="s">
        <v>66</v>
      </c>
      <c r="L21" s="11">
        <v>5.5999999999999994E-2</v>
      </c>
      <c r="M21" s="11">
        <v>1.23E-2</v>
      </c>
      <c r="N21" s="10">
        <v>1232236.3899999999</v>
      </c>
      <c r="O21" s="10">
        <v>151.65</v>
      </c>
      <c r="P21" s="10">
        <v>1868.68649</v>
      </c>
      <c r="Q21" s="50">
        <v>4.9323165023903923E-3</v>
      </c>
      <c r="R21" s="11">
        <v>3.6489277257508404E-2</v>
      </c>
      <c r="S21" s="50">
        <v>6.0572452676588338E-4</v>
      </c>
      <c r="T21" s="12">
        <v>310692</v>
      </c>
    </row>
    <row r="22" spans="2:20" x14ac:dyDescent="0.2">
      <c r="B22" s="9" t="s">
        <v>1608</v>
      </c>
      <c r="C22" s="36" t="s">
        <v>1609</v>
      </c>
      <c r="D22" s="36"/>
      <c r="E22" s="36">
        <v>7046</v>
      </c>
      <c r="F22" s="36" t="s">
        <v>396</v>
      </c>
      <c r="G22" s="36" t="s">
        <v>290</v>
      </c>
      <c r="H22" s="36" t="s">
        <v>65</v>
      </c>
      <c r="I22" s="36" t="s">
        <v>1610</v>
      </c>
      <c r="J22" s="10">
        <v>2.4800000000000004</v>
      </c>
      <c r="K22" s="36" t="s">
        <v>66</v>
      </c>
      <c r="L22" s="11">
        <v>5.7000000000000002E-2</v>
      </c>
      <c r="M22" s="11">
        <v>1.2000000000000002E-2</v>
      </c>
      <c r="N22" s="10">
        <v>404362.65</v>
      </c>
      <c r="O22" s="10">
        <v>132.96</v>
      </c>
      <c r="P22" s="10">
        <v>537.64058</v>
      </c>
      <c r="Q22" s="50">
        <v>2.2500050496245944E-2</v>
      </c>
      <c r="R22" s="11">
        <v>1.0498345385109317E-2</v>
      </c>
      <c r="S22" s="50">
        <v>1.7427325965771554E-4</v>
      </c>
      <c r="T22" s="12">
        <v>410249</v>
      </c>
    </row>
    <row r="23" spans="2:20" x14ac:dyDescent="0.2">
      <c r="B23" s="9" t="s">
        <v>1611</v>
      </c>
      <c r="C23" s="36" t="s">
        <v>1612</v>
      </c>
      <c r="D23" s="36"/>
      <c r="E23" s="36">
        <v>691</v>
      </c>
      <c r="F23" s="36" t="s">
        <v>226</v>
      </c>
      <c r="G23" s="36" t="s">
        <v>290</v>
      </c>
      <c r="H23" s="36" t="s">
        <v>65</v>
      </c>
      <c r="I23" s="36" t="s">
        <v>1613</v>
      </c>
      <c r="J23" s="10">
        <v>0.73</v>
      </c>
      <c r="K23" s="36" t="s">
        <v>66</v>
      </c>
      <c r="L23" s="11">
        <v>6.7000000000000004E-2</v>
      </c>
      <c r="M23" s="11">
        <v>1.5799999999999998E-2</v>
      </c>
      <c r="N23" s="10">
        <v>90000</v>
      </c>
      <c r="O23" s="10">
        <v>130.19</v>
      </c>
      <c r="P23" s="10">
        <v>117.17100000000001</v>
      </c>
      <c r="Q23" s="50">
        <v>4.4999999999999998E-2</v>
      </c>
      <c r="R23" s="11">
        <v>2.2879627633737095E-3</v>
      </c>
      <c r="S23" s="50">
        <v>3.7980340150950266E-5</v>
      </c>
      <c r="T23" s="12">
        <v>410405</v>
      </c>
    </row>
    <row r="24" spans="2:20" x14ac:dyDescent="0.2">
      <c r="B24" s="9" t="s">
        <v>1614</v>
      </c>
      <c r="C24" s="36" t="s">
        <v>1615</v>
      </c>
      <c r="D24" s="36"/>
      <c r="E24" s="36">
        <v>7045</v>
      </c>
      <c r="F24" s="36" t="s">
        <v>396</v>
      </c>
      <c r="G24" s="36" t="s">
        <v>290</v>
      </c>
      <c r="H24" s="36" t="s">
        <v>65</v>
      </c>
      <c r="I24" s="36" t="s">
        <v>1616</v>
      </c>
      <c r="J24" s="10">
        <v>4.12</v>
      </c>
      <c r="K24" s="36" t="s">
        <v>66</v>
      </c>
      <c r="L24" s="11">
        <v>7.7499999999999999E-2</v>
      </c>
      <c r="M24" s="11">
        <v>1.2E-2</v>
      </c>
      <c r="N24" s="10">
        <v>306295.52</v>
      </c>
      <c r="O24" s="10">
        <v>158.91</v>
      </c>
      <c r="P24" s="10">
        <v>486.73421000000002</v>
      </c>
      <c r="Q24" s="50">
        <v>1.1458352786257258E-3</v>
      </c>
      <c r="R24" s="11">
        <v>9.5043120579334419E-3</v>
      </c>
      <c r="S24" s="50">
        <v>1.5777223766037722E-4</v>
      </c>
      <c r="T24" s="12">
        <v>410491</v>
      </c>
    </row>
    <row r="25" spans="2:20" x14ac:dyDescent="0.2">
      <c r="B25" s="9" t="s">
        <v>1617</v>
      </c>
      <c r="C25" s="36" t="s">
        <v>1618</v>
      </c>
      <c r="D25" s="36"/>
      <c r="E25" s="36">
        <v>600</v>
      </c>
      <c r="F25" s="36" t="s">
        <v>396</v>
      </c>
      <c r="G25" s="36" t="s">
        <v>290</v>
      </c>
      <c r="H25" s="36" t="s">
        <v>65</v>
      </c>
      <c r="I25" s="36" t="s">
        <v>1619</v>
      </c>
      <c r="J25" s="10">
        <v>4.43</v>
      </c>
      <c r="K25" s="36" t="s">
        <v>66</v>
      </c>
      <c r="L25" s="11">
        <v>0.06</v>
      </c>
      <c r="M25" s="11">
        <v>2.9100000000000008E-2</v>
      </c>
      <c r="N25" s="10">
        <v>3851890</v>
      </c>
      <c r="O25" s="10">
        <v>120.93</v>
      </c>
      <c r="P25" s="10">
        <v>4658.09058</v>
      </c>
      <c r="Q25" s="50">
        <v>1.754176078402798E-3</v>
      </c>
      <c r="R25" s="11">
        <v>9.0957129285077751E-2</v>
      </c>
      <c r="S25" s="50">
        <v>1.509894638454372E-3</v>
      </c>
      <c r="T25" s="12">
        <v>410509</v>
      </c>
    </row>
    <row r="26" spans="2:20" x14ac:dyDescent="0.2">
      <c r="B26" s="9" t="s">
        <v>1620</v>
      </c>
      <c r="C26" s="36" t="s">
        <v>1621</v>
      </c>
      <c r="D26" s="36"/>
      <c r="E26" s="36">
        <v>662</v>
      </c>
      <c r="F26" s="36" t="s">
        <v>226</v>
      </c>
      <c r="G26" s="36" t="s">
        <v>354</v>
      </c>
      <c r="H26" s="36" t="s">
        <v>65</v>
      </c>
      <c r="I26" s="36" t="s">
        <v>1622</v>
      </c>
      <c r="J26" s="10">
        <v>2.19</v>
      </c>
      <c r="K26" s="36" t="s">
        <v>66</v>
      </c>
      <c r="L26" s="11">
        <v>5.7500000000000002E-2</v>
      </c>
      <c r="M26" s="11">
        <v>1.3600000000000003E-2</v>
      </c>
      <c r="N26" s="10">
        <v>1000000</v>
      </c>
      <c r="O26" s="10">
        <v>137.61000000000001</v>
      </c>
      <c r="P26" s="10">
        <v>1376.1</v>
      </c>
      <c r="Q26" s="50">
        <v>2.1739130434782609E-3</v>
      </c>
      <c r="R26" s="11">
        <v>2.6870689493804452E-2</v>
      </c>
      <c r="S26" s="50">
        <v>4.4605530448423806E-4</v>
      </c>
      <c r="T26" s="12">
        <v>510860</v>
      </c>
    </row>
    <row r="27" spans="2:20" x14ac:dyDescent="0.2">
      <c r="B27" s="9" t="s">
        <v>1623</v>
      </c>
      <c r="C27" s="36" t="s">
        <v>1624</v>
      </c>
      <c r="D27" s="36"/>
      <c r="E27" s="36">
        <v>662</v>
      </c>
      <c r="F27" s="36" t="s">
        <v>226</v>
      </c>
      <c r="G27" s="36" t="s">
        <v>354</v>
      </c>
      <c r="H27" s="36" t="s">
        <v>65</v>
      </c>
      <c r="I27" s="36" t="s">
        <v>1350</v>
      </c>
      <c r="J27" s="10">
        <v>5.26</v>
      </c>
      <c r="K27" s="36" t="s">
        <v>66</v>
      </c>
      <c r="L27" s="11">
        <v>5.7500000000000002E-2</v>
      </c>
      <c r="M27" s="11">
        <v>1.0500000000000001E-2</v>
      </c>
      <c r="N27" s="10">
        <v>1280000</v>
      </c>
      <c r="O27" s="10">
        <v>150.56</v>
      </c>
      <c r="P27" s="10">
        <v>1927.1679999999999</v>
      </c>
      <c r="Q27" s="50">
        <v>9.8310291858678955E-4</v>
      </c>
      <c r="R27" s="11">
        <v>3.7631228057841824E-2</v>
      </c>
      <c r="S27" s="50">
        <v>6.2468098905041792E-4</v>
      </c>
      <c r="T27" s="12">
        <v>510864</v>
      </c>
    </row>
    <row r="28" spans="2:20" x14ac:dyDescent="0.2">
      <c r="B28" s="9" t="s">
        <v>1625</v>
      </c>
      <c r="C28" s="36" t="s">
        <v>1626</v>
      </c>
      <c r="D28" s="36"/>
      <c r="E28" s="36">
        <v>7635</v>
      </c>
      <c r="F28" s="36" t="s">
        <v>1627</v>
      </c>
      <c r="G28" s="36" t="s">
        <v>354</v>
      </c>
      <c r="H28" s="36" t="s">
        <v>255</v>
      </c>
      <c r="I28" s="36" t="s">
        <v>1628</v>
      </c>
      <c r="J28" s="10">
        <v>3.4699999999999998</v>
      </c>
      <c r="K28" s="36" t="s">
        <v>66</v>
      </c>
      <c r="L28" s="11">
        <v>3.9E-2</v>
      </c>
      <c r="M28" s="11">
        <v>2.3000000000000003E-2</v>
      </c>
      <c r="N28" s="10">
        <v>1779200.31</v>
      </c>
      <c r="O28" s="10">
        <v>107.53</v>
      </c>
      <c r="P28" s="10">
        <v>1913.17409</v>
      </c>
      <c r="Q28" s="50">
        <v>1.4826669249999999E-2</v>
      </c>
      <c r="R28" s="11">
        <v>3.7357973199608964E-2</v>
      </c>
      <c r="S28" s="50">
        <v>6.2014493950025807E-4</v>
      </c>
      <c r="T28" s="12">
        <v>510944</v>
      </c>
    </row>
    <row r="29" spans="2:20" x14ac:dyDescent="0.2">
      <c r="B29" s="9" t="s">
        <v>1629</v>
      </c>
      <c r="C29" s="36" t="s">
        <v>1630</v>
      </c>
      <c r="D29" s="36"/>
      <c r="E29" s="36">
        <v>7049</v>
      </c>
      <c r="F29" s="36" t="s">
        <v>396</v>
      </c>
      <c r="G29" s="36" t="s">
        <v>191</v>
      </c>
      <c r="H29" s="36" t="s">
        <v>65</v>
      </c>
      <c r="I29" s="36" t="s">
        <v>1631</v>
      </c>
      <c r="J29" s="10">
        <v>2.5299999999999998</v>
      </c>
      <c r="K29" s="36" t="s">
        <v>66</v>
      </c>
      <c r="L29" s="11">
        <v>5.1896310000000001E-2</v>
      </c>
      <c r="M29" s="11">
        <v>1.5299999999999996E-2</v>
      </c>
      <c r="N29" s="10">
        <v>357439.32</v>
      </c>
      <c r="O29" s="10">
        <v>142.04</v>
      </c>
      <c r="P29" s="10">
        <v>507.70681000000002</v>
      </c>
      <c r="Q29" s="50">
        <v>6.0000584160782534E-3</v>
      </c>
      <c r="R29" s="11">
        <v>9.9138376901387795E-3</v>
      </c>
      <c r="S29" s="50">
        <v>1.6457039148555427E-4</v>
      </c>
      <c r="T29" s="12">
        <v>610392</v>
      </c>
    </row>
    <row r="30" spans="2:20" x14ac:dyDescent="0.2">
      <c r="B30" s="9" t="s">
        <v>1632</v>
      </c>
      <c r="C30" s="36" t="s">
        <v>1633</v>
      </c>
      <c r="D30" s="36"/>
      <c r="E30" s="36">
        <v>7054</v>
      </c>
      <c r="F30" s="36" t="s">
        <v>396</v>
      </c>
      <c r="G30" s="36" t="s">
        <v>191</v>
      </c>
      <c r="H30" s="36" t="s">
        <v>65</v>
      </c>
      <c r="I30" s="36" t="s">
        <v>1634</v>
      </c>
      <c r="J30" s="10">
        <v>2.74</v>
      </c>
      <c r="K30" s="36" t="s">
        <v>66</v>
      </c>
      <c r="L30" s="11">
        <v>7.0900000000000005E-2</v>
      </c>
      <c r="M30" s="11">
        <v>1.24E-2</v>
      </c>
      <c r="N30" s="10">
        <v>4239722.2300000004</v>
      </c>
      <c r="O30" s="10">
        <v>140.93</v>
      </c>
      <c r="P30" s="10">
        <v>5975.04054</v>
      </c>
      <c r="Q30" s="50">
        <v>0</v>
      </c>
      <c r="R30" s="11">
        <v>0.11667281379495217</v>
      </c>
      <c r="S30" s="50">
        <v>1.9367767803032964E-3</v>
      </c>
      <c r="T30" s="12">
        <v>610437</v>
      </c>
    </row>
    <row r="31" spans="2:20" x14ac:dyDescent="0.2">
      <c r="B31" s="9" t="s">
        <v>1635</v>
      </c>
      <c r="C31" s="36" t="s">
        <v>1636</v>
      </c>
      <c r="D31" s="36"/>
      <c r="E31" s="36">
        <v>1229</v>
      </c>
      <c r="F31" s="36" t="s">
        <v>254</v>
      </c>
      <c r="G31" s="36" t="s">
        <v>199</v>
      </c>
      <c r="H31" s="36" t="s">
        <v>65</v>
      </c>
      <c r="I31" s="36" t="s">
        <v>1637</v>
      </c>
      <c r="J31" s="10">
        <v>2.0700000000000003</v>
      </c>
      <c r="K31" s="36" t="s">
        <v>66</v>
      </c>
      <c r="L31" s="11">
        <v>6.7000000000000004E-2</v>
      </c>
      <c r="M31" s="11">
        <v>4.5700000000000011E-2</v>
      </c>
      <c r="N31" s="10">
        <v>170454.48</v>
      </c>
      <c r="O31" s="10">
        <v>128.56</v>
      </c>
      <c r="P31" s="10">
        <v>219.13628</v>
      </c>
      <c r="Q31" s="50">
        <v>1.831847188518935E-3</v>
      </c>
      <c r="R31" s="11">
        <v>4.2790080202800597E-3</v>
      </c>
      <c r="S31" s="50">
        <v>7.1031829154089997E-5</v>
      </c>
      <c r="T31" s="12">
        <v>710293</v>
      </c>
    </row>
    <row r="32" spans="2:20" x14ac:dyDescent="0.2">
      <c r="B32" s="9" t="s">
        <v>1638</v>
      </c>
      <c r="C32" s="36" t="s">
        <v>1639</v>
      </c>
      <c r="D32" s="36"/>
      <c r="E32" s="36">
        <v>1541</v>
      </c>
      <c r="F32" s="36" t="s">
        <v>396</v>
      </c>
      <c r="G32" s="36" t="s">
        <v>427</v>
      </c>
      <c r="H32" s="36" t="s">
        <v>255</v>
      </c>
      <c r="I32" s="36" t="s">
        <v>1640</v>
      </c>
      <c r="J32" s="10">
        <v>2.33</v>
      </c>
      <c r="K32" s="36" t="s">
        <v>66</v>
      </c>
      <c r="L32" s="11">
        <v>4.6300000000000001E-2</v>
      </c>
      <c r="M32" s="11">
        <v>2.9199999999999997E-2</v>
      </c>
      <c r="N32" s="10">
        <v>1650000.71</v>
      </c>
      <c r="O32" s="10">
        <v>115.29</v>
      </c>
      <c r="P32" s="10">
        <v>1902.2858200000001</v>
      </c>
      <c r="Q32" s="50">
        <v>7.5000032272727274E-3</v>
      </c>
      <c r="R32" s="11">
        <v>3.71453612366014E-2</v>
      </c>
      <c r="S32" s="50">
        <v>6.1661556620605225E-4</v>
      </c>
      <c r="T32" s="12">
        <v>810384</v>
      </c>
    </row>
    <row r="33" spans="2:20" x14ac:dyDescent="0.2">
      <c r="B33" s="9" t="s">
        <v>1641</v>
      </c>
      <c r="C33" s="36" t="s">
        <v>1642</v>
      </c>
      <c r="D33" s="36"/>
      <c r="E33" s="36">
        <v>2202</v>
      </c>
      <c r="F33" s="36" t="s">
        <v>396</v>
      </c>
      <c r="G33" s="36" t="s">
        <v>1643</v>
      </c>
      <c r="H33" s="36" t="s">
        <v>65</v>
      </c>
      <c r="I33" s="36" t="s">
        <v>1644</v>
      </c>
      <c r="J33" s="10">
        <v>2.4300000000000002</v>
      </c>
      <c r="K33" s="36" t="s">
        <v>66</v>
      </c>
      <c r="L33" s="11">
        <v>5.5999999999999994E-2</v>
      </c>
      <c r="M33" s="11">
        <v>0.21540000000000006</v>
      </c>
      <c r="N33" s="10">
        <v>810631.21</v>
      </c>
      <c r="O33" s="10">
        <v>83.11</v>
      </c>
      <c r="P33" s="10">
        <v>673.71559999999999</v>
      </c>
      <c r="Q33" s="50">
        <v>6.6205947043243617E-4</v>
      </c>
      <c r="R33" s="11">
        <v>1.3155441243174306E-2</v>
      </c>
      <c r="S33" s="50">
        <v>2.1838123471679466E-4</v>
      </c>
      <c r="T33" s="12">
        <v>2210263</v>
      </c>
    </row>
    <row r="34" spans="2:20" x14ac:dyDescent="0.2">
      <c r="B34" s="9" t="s">
        <v>1645</v>
      </c>
      <c r="C34" s="36" t="s">
        <v>1646</v>
      </c>
      <c r="D34" s="36"/>
      <c r="E34" s="36">
        <v>1507</v>
      </c>
      <c r="F34" s="36" t="s">
        <v>468</v>
      </c>
      <c r="G34" s="36" t="s">
        <v>454</v>
      </c>
      <c r="H34" s="36" t="s">
        <v>455</v>
      </c>
      <c r="I34" s="36" t="s">
        <v>1647</v>
      </c>
      <c r="J34" s="10">
        <v>0</v>
      </c>
      <c r="K34" s="36" t="s">
        <v>66</v>
      </c>
      <c r="L34" s="11">
        <v>6.1500000000000006E-2</v>
      </c>
      <c r="M34" s="11">
        <v>0</v>
      </c>
      <c r="N34" s="10">
        <v>1250000.1100000001</v>
      </c>
      <c r="O34" s="10">
        <v>0</v>
      </c>
      <c r="P34" s="10">
        <v>0</v>
      </c>
      <c r="Q34" s="50">
        <v>7.8125006875000014E-3</v>
      </c>
      <c r="R34" s="11">
        <v>0</v>
      </c>
      <c r="S34" s="50">
        <v>0</v>
      </c>
      <c r="T34" s="12">
        <v>2510223</v>
      </c>
    </row>
    <row r="35" spans="2:20" x14ac:dyDescent="0.2">
      <c r="B35" s="9" t="s">
        <v>1648</v>
      </c>
      <c r="C35" s="36" t="s">
        <v>1649</v>
      </c>
      <c r="D35" s="36"/>
      <c r="E35" s="36">
        <v>1507</v>
      </c>
      <c r="F35" s="36" t="s">
        <v>468</v>
      </c>
      <c r="G35" s="36" t="s">
        <v>454</v>
      </c>
      <c r="H35" s="36" t="s">
        <v>455</v>
      </c>
      <c r="I35" s="36" t="s">
        <v>1650</v>
      </c>
      <c r="J35" s="10">
        <v>0</v>
      </c>
      <c r="K35" s="36" t="s">
        <v>66</v>
      </c>
      <c r="L35" s="11">
        <v>0</v>
      </c>
      <c r="M35" s="11">
        <v>0</v>
      </c>
      <c r="N35" s="10">
        <v>249999.96</v>
      </c>
      <c r="O35" s="10">
        <v>0</v>
      </c>
      <c r="P35" s="10">
        <v>0</v>
      </c>
      <c r="Q35" s="50">
        <v>1.56249975E-3</v>
      </c>
      <c r="R35" s="11">
        <v>0</v>
      </c>
      <c r="S35" s="50">
        <v>0</v>
      </c>
      <c r="T35" s="12">
        <v>2510224</v>
      </c>
    </row>
    <row r="36" spans="2:20" x14ac:dyDescent="0.2">
      <c r="B36" s="9" t="s">
        <v>1651</v>
      </c>
      <c r="C36" s="36" t="s">
        <v>1652</v>
      </c>
      <c r="D36" s="36"/>
      <c r="E36" s="36">
        <v>179</v>
      </c>
      <c r="F36" s="36" t="s">
        <v>254</v>
      </c>
      <c r="G36" s="36" t="s">
        <v>454</v>
      </c>
      <c r="H36" s="36" t="s">
        <v>455</v>
      </c>
      <c r="I36" s="36" t="s">
        <v>1653</v>
      </c>
      <c r="J36" s="10">
        <v>0</v>
      </c>
      <c r="K36" s="36" t="s">
        <v>66</v>
      </c>
      <c r="L36" s="11">
        <v>0</v>
      </c>
      <c r="M36" s="11">
        <v>0</v>
      </c>
      <c r="N36" s="10">
        <v>95499.95</v>
      </c>
      <c r="O36" s="10">
        <v>0</v>
      </c>
      <c r="P36" s="10">
        <v>0</v>
      </c>
      <c r="Q36" s="50">
        <v>7.9501671937685773E-4</v>
      </c>
      <c r="R36" s="11">
        <v>0</v>
      </c>
      <c r="S36" s="50">
        <v>0</v>
      </c>
      <c r="T36" s="12">
        <v>2510235</v>
      </c>
    </row>
    <row r="37" spans="2:20" x14ac:dyDescent="0.2">
      <c r="B37" s="9" t="s">
        <v>1654</v>
      </c>
      <c r="C37" s="36" t="s">
        <v>1655</v>
      </c>
      <c r="D37" s="36"/>
      <c r="E37" s="36">
        <v>2023</v>
      </c>
      <c r="F37" s="36" t="s">
        <v>366</v>
      </c>
      <c r="G37" s="36" t="s">
        <v>454</v>
      </c>
      <c r="H37" s="36" t="s">
        <v>455</v>
      </c>
      <c r="I37" s="36" t="s">
        <v>1650</v>
      </c>
      <c r="J37" s="10">
        <v>0</v>
      </c>
      <c r="K37" s="36" t="s">
        <v>66</v>
      </c>
      <c r="L37" s="11">
        <v>0</v>
      </c>
      <c r="M37" s="11">
        <v>0</v>
      </c>
      <c r="N37" s="10">
        <v>308000</v>
      </c>
      <c r="O37" s="10">
        <v>15</v>
      </c>
      <c r="P37" s="10">
        <v>46.2</v>
      </c>
      <c r="Q37" s="50">
        <v>0</v>
      </c>
      <c r="R37" s="11">
        <v>9.021334602236507E-4</v>
      </c>
      <c r="S37" s="50">
        <v>1.4975477848391688E-5</v>
      </c>
      <c r="T37" s="12">
        <v>2510282</v>
      </c>
    </row>
    <row r="38" spans="2:20" x14ac:dyDescent="0.2">
      <c r="B38" s="9" t="s">
        <v>1656</v>
      </c>
      <c r="C38" s="36" t="s">
        <v>1657</v>
      </c>
      <c r="D38" s="36"/>
      <c r="E38" s="36">
        <v>2023</v>
      </c>
      <c r="F38" s="36" t="s">
        <v>366</v>
      </c>
      <c r="G38" s="36" t="s">
        <v>454</v>
      </c>
      <c r="H38" s="36" t="s">
        <v>455</v>
      </c>
      <c r="I38" s="36" t="s">
        <v>1650</v>
      </c>
      <c r="J38" s="10">
        <v>0</v>
      </c>
      <c r="K38" s="36" t="s">
        <v>66</v>
      </c>
      <c r="L38" s="11">
        <v>0</v>
      </c>
      <c r="M38" s="11">
        <v>0</v>
      </c>
      <c r="N38" s="10">
        <v>290492.59999999998</v>
      </c>
      <c r="O38" s="10">
        <v>15</v>
      </c>
      <c r="P38" s="10">
        <v>43.573889999999999</v>
      </c>
      <c r="Q38" s="50">
        <v>0</v>
      </c>
      <c r="R38" s="11">
        <v>8.5085420262131443E-4</v>
      </c>
      <c r="S38" s="50">
        <v>1.4124238624745801E-5</v>
      </c>
      <c r="T38" s="12">
        <v>2510283</v>
      </c>
    </row>
    <row r="39" spans="2:20" x14ac:dyDescent="0.2">
      <c r="B39" s="9" t="s">
        <v>1658</v>
      </c>
      <c r="C39" s="36" t="s">
        <v>1659</v>
      </c>
      <c r="D39" s="36"/>
      <c r="E39" s="36">
        <v>2023</v>
      </c>
      <c r="F39" s="36" t="s">
        <v>366</v>
      </c>
      <c r="G39" s="36" t="s">
        <v>454</v>
      </c>
      <c r="H39" s="36" t="s">
        <v>455</v>
      </c>
      <c r="I39" s="36" t="s">
        <v>1650</v>
      </c>
      <c r="J39" s="10">
        <v>0</v>
      </c>
      <c r="K39" s="36" t="s">
        <v>66</v>
      </c>
      <c r="L39" s="11">
        <v>0</v>
      </c>
      <c r="M39" s="11">
        <v>0</v>
      </c>
      <c r="N39" s="10">
        <v>290492.59999999998</v>
      </c>
      <c r="O39" s="10">
        <v>15</v>
      </c>
      <c r="P39" s="10">
        <v>43.573889999999999</v>
      </c>
      <c r="Q39" s="50">
        <v>6.2842038132784601E-4</v>
      </c>
      <c r="R39" s="11">
        <v>8.5085420262131443E-4</v>
      </c>
      <c r="S39" s="50">
        <v>1.4124238624745801E-5</v>
      </c>
      <c r="T39" s="12">
        <v>2510284</v>
      </c>
    </row>
    <row r="40" spans="2:20" x14ac:dyDescent="0.2">
      <c r="B40" s="9" t="s">
        <v>1660</v>
      </c>
      <c r="C40" s="36" t="s">
        <v>1661</v>
      </c>
      <c r="D40" s="36"/>
      <c r="E40" s="36">
        <v>2023</v>
      </c>
      <c r="F40" s="36" t="s">
        <v>366</v>
      </c>
      <c r="G40" s="36" t="s">
        <v>454</v>
      </c>
      <c r="H40" s="36" t="s">
        <v>455</v>
      </c>
      <c r="I40" s="36" t="s">
        <v>1650</v>
      </c>
      <c r="J40" s="10">
        <v>0</v>
      </c>
      <c r="K40" s="36" t="s">
        <v>66</v>
      </c>
      <c r="L40" s="11">
        <v>0</v>
      </c>
      <c r="M40" s="11">
        <v>0</v>
      </c>
      <c r="N40" s="10">
        <v>290492.59999999998</v>
      </c>
      <c r="O40" s="10">
        <v>15</v>
      </c>
      <c r="P40" s="10">
        <v>43.573889999999999</v>
      </c>
      <c r="Q40" s="50">
        <v>0</v>
      </c>
      <c r="R40" s="11">
        <v>8.5085420262131443E-4</v>
      </c>
      <c r="S40" s="50">
        <v>1.4124238624745801E-5</v>
      </c>
      <c r="T40" s="12">
        <v>2510285</v>
      </c>
    </row>
    <row r="41" spans="2:20" x14ac:dyDescent="0.2">
      <c r="B41" s="9" t="s">
        <v>1662</v>
      </c>
      <c r="C41" s="36" t="s">
        <v>1663</v>
      </c>
      <c r="D41" s="36"/>
      <c r="E41" s="36">
        <v>2023</v>
      </c>
      <c r="F41" s="36" t="s">
        <v>366</v>
      </c>
      <c r="G41" s="36" t="s">
        <v>454</v>
      </c>
      <c r="H41" s="36" t="s">
        <v>455</v>
      </c>
      <c r="I41" s="36" t="s">
        <v>1650</v>
      </c>
      <c r="J41" s="10">
        <v>0</v>
      </c>
      <c r="K41" s="36" t="s">
        <v>66</v>
      </c>
      <c r="L41" s="11">
        <v>0</v>
      </c>
      <c r="M41" s="11">
        <v>0</v>
      </c>
      <c r="N41" s="10">
        <v>290492.59000000003</v>
      </c>
      <c r="O41" s="10">
        <v>15</v>
      </c>
      <c r="P41" s="10">
        <v>43.573889999999999</v>
      </c>
      <c r="Q41" s="50">
        <v>0</v>
      </c>
      <c r="R41" s="11">
        <v>8.5085420262131443E-4</v>
      </c>
      <c r="S41" s="50">
        <v>1.4124238624745801E-5</v>
      </c>
      <c r="T41" s="12">
        <v>2510286</v>
      </c>
    </row>
    <row r="42" spans="2:20" x14ac:dyDescent="0.2">
      <c r="B42" s="9" t="s">
        <v>1664</v>
      </c>
      <c r="C42" s="36" t="s">
        <v>1665</v>
      </c>
      <c r="D42" s="36"/>
      <c r="E42" s="36">
        <v>2023</v>
      </c>
      <c r="F42" s="36" t="s">
        <v>366</v>
      </c>
      <c r="G42" s="36" t="s">
        <v>454</v>
      </c>
      <c r="H42" s="36" t="s">
        <v>455</v>
      </c>
      <c r="I42" s="36" t="s">
        <v>1650</v>
      </c>
      <c r="J42" s="10">
        <v>0</v>
      </c>
      <c r="K42" s="36" t="s">
        <v>66</v>
      </c>
      <c r="L42" s="11">
        <v>0</v>
      </c>
      <c r="M42" s="11">
        <v>0</v>
      </c>
      <c r="N42" s="10">
        <v>290492.59999999998</v>
      </c>
      <c r="O42" s="10">
        <v>15</v>
      </c>
      <c r="P42" s="10">
        <v>43.573889999999999</v>
      </c>
      <c r="Q42" s="50">
        <v>0</v>
      </c>
      <c r="R42" s="11">
        <v>8.5085420262131443E-4</v>
      </c>
      <c r="S42" s="50">
        <v>1.4124238624745801E-5</v>
      </c>
      <c r="T42" s="12">
        <v>2510287</v>
      </c>
    </row>
    <row r="43" spans="2:20" x14ac:dyDescent="0.2">
      <c r="B43" s="9" t="s">
        <v>1666</v>
      </c>
      <c r="C43" s="36" t="s">
        <v>1667</v>
      </c>
      <c r="D43" s="36"/>
      <c r="E43" s="36">
        <v>372</v>
      </c>
      <c r="F43" s="36" t="s">
        <v>254</v>
      </c>
      <c r="G43" s="36" t="s">
        <v>454</v>
      </c>
      <c r="H43" s="36" t="s">
        <v>455</v>
      </c>
      <c r="I43" s="36" t="s">
        <v>1668</v>
      </c>
      <c r="J43" s="10">
        <v>0</v>
      </c>
      <c r="K43" s="36" t="s">
        <v>66</v>
      </c>
      <c r="L43" s="11">
        <v>4.9000000000000002E-2</v>
      </c>
      <c r="M43" s="11">
        <v>0</v>
      </c>
      <c r="N43" s="10">
        <v>16409.169999999998</v>
      </c>
      <c r="O43" s="10">
        <v>18.8</v>
      </c>
      <c r="P43" s="10">
        <v>3.0849199999999999</v>
      </c>
      <c r="Q43" s="50">
        <v>2.4343168149289056E-4</v>
      </c>
      <c r="R43" s="11">
        <v>6.0238302037081044E-5</v>
      </c>
      <c r="S43" s="50">
        <v>9.9995998104027001E-7</v>
      </c>
      <c r="T43" s="12">
        <v>2510394</v>
      </c>
    </row>
    <row r="44" spans="2:20" x14ac:dyDescent="0.2">
      <c r="B44" s="9" t="s">
        <v>1669</v>
      </c>
      <c r="C44" s="36" t="s">
        <v>1670</v>
      </c>
      <c r="D44" s="36"/>
      <c r="E44" s="36">
        <v>415</v>
      </c>
      <c r="F44" s="36" t="s">
        <v>254</v>
      </c>
      <c r="G44" s="36" t="s">
        <v>454</v>
      </c>
      <c r="H44" s="36" t="s">
        <v>455</v>
      </c>
      <c r="I44" s="36" t="s">
        <v>1671</v>
      </c>
      <c r="J44" s="10">
        <v>0</v>
      </c>
      <c r="K44" s="36" t="s">
        <v>66</v>
      </c>
      <c r="L44" s="11">
        <v>0</v>
      </c>
      <c r="M44" s="11">
        <v>0</v>
      </c>
      <c r="N44" s="10">
        <v>208348</v>
      </c>
      <c r="O44" s="10">
        <v>23.4</v>
      </c>
      <c r="P44" s="10">
        <v>48.753430000000002</v>
      </c>
      <c r="Q44" s="50">
        <v>6.5336816324482649E-4</v>
      </c>
      <c r="R44" s="11">
        <v>9.5199351739548783E-4</v>
      </c>
      <c r="S44" s="50">
        <v>1.580315824671244E-5</v>
      </c>
      <c r="T44" s="12">
        <v>2510495</v>
      </c>
    </row>
    <row r="45" spans="2:20" x14ac:dyDescent="0.2">
      <c r="B45" s="9" t="s">
        <v>1672</v>
      </c>
      <c r="C45" s="36" t="s">
        <v>1673</v>
      </c>
      <c r="D45" s="36"/>
      <c r="E45" s="36">
        <v>1303</v>
      </c>
      <c r="F45" s="36" t="s">
        <v>254</v>
      </c>
      <c r="G45" s="36" t="s">
        <v>454</v>
      </c>
      <c r="H45" s="36" t="s">
        <v>455</v>
      </c>
      <c r="I45" s="36" t="s">
        <v>1674</v>
      </c>
      <c r="J45" s="10">
        <v>0</v>
      </c>
      <c r="K45" s="36" t="s">
        <v>66</v>
      </c>
      <c r="L45" s="11">
        <v>0.06</v>
      </c>
      <c r="M45" s="11">
        <v>0</v>
      </c>
      <c r="N45" s="10">
        <v>700028.75</v>
      </c>
      <c r="O45" s="10">
        <v>0</v>
      </c>
      <c r="P45" s="10">
        <v>0</v>
      </c>
      <c r="Q45" s="50">
        <v>4.1365306929642296E-3</v>
      </c>
      <c r="R45" s="11">
        <v>0</v>
      </c>
      <c r="S45" s="50">
        <v>0</v>
      </c>
      <c r="T45" s="12">
        <v>2510507</v>
      </c>
    </row>
    <row r="46" spans="2:20" x14ac:dyDescent="0.2">
      <c r="B46" s="9" t="s">
        <v>1675</v>
      </c>
      <c r="C46" s="36" t="s">
        <v>1676</v>
      </c>
      <c r="D46" s="36"/>
      <c r="E46" s="36">
        <v>1303</v>
      </c>
      <c r="F46" s="36" t="s">
        <v>254</v>
      </c>
      <c r="G46" s="36" t="s">
        <v>454</v>
      </c>
      <c r="H46" s="36" t="s">
        <v>455</v>
      </c>
      <c r="I46" s="36" t="s">
        <v>1650</v>
      </c>
      <c r="J46" s="10">
        <v>0</v>
      </c>
      <c r="K46" s="36" t="s">
        <v>66</v>
      </c>
      <c r="L46" s="11">
        <v>0</v>
      </c>
      <c r="M46" s="11">
        <v>0</v>
      </c>
      <c r="N46" s="10">
        <v>116671.3</v>
      </c>
      <c r="O46" s="10">
        <v>0</v>
      </c>
      <c r="P46" s="10">
        <v>0</v>
      </c>
      <c r="Q46" s="50">
        <v>6.8942084655528447E-4</v>
      </c>
      <c r="R46" s="11">
        <v>0</v>
      </c>
      <c r="S46" s="50">
        <v>0</v>
      </c>
      <c r="T46" s="12">
        <v>2510508</v>
      </c>
    </row>
    <row r="47" spans="2:20" x14ac:dyDescent="0.2">
      <c r="B47" s="9" t="s">
        <v>1677</v>
      </c>
      <c r="C47" s="36" t="s">
        <v>1678</v>
      </c>
      <c r="D47" s="36"/>
      <c r="E47" s="36">
        <v>2009</v>
      </c>
      <c r="F47" s="36" t="s">
        <v>468</v>
      </c>
      <c r="G47" s="36" t="s">
        <v>454</v>
      </c>
      <c r="H47" s="36" t="s">
        <v>455</v>
      </c>
      <c r="I47" s="36" t="s">
        <v>1679</v>
      </c>
      <c r="J47" s="10">
        <v>0</v>
      </c>
      <c r="K47" s="36" t="s">
        <v>66</v>
      </c>
      <c r="L47" s="11">
        <v>0.05</v>
      </c>
      <c r="M47" s="11">
        <v>0</v>
      </c>
      <c r="N47" s="10">
        <v>360059.83</v>
      </c>
      <c r="O47" s="10">
        <v>0</v>
      </c>
      <c r="P47" s="10">
        <v>0</v>
      </c>
      <c r="Q47" s="50">
        <v>0</v>
      </c>
      <c r="R47" s="11">
        <v>0</v>
      </c>
      <c r="S47" s="50">
        <v>0</v>
      </c>
      <c r="T47" s="12">
        <v>2510704</v>
      </c>
    </row>
    <row r="48" spans="2:20" x14ac:dyDescent="0.2">
      <c r="B48" s="51"/>
      <c r="C48" s="52"/>
      <c r="D48" s="52"/>
      <c r="E48" s="52"/>
      <c r="F48" s="52"/>
      <c r="G48" s="52"/>
      <c r="H48" s="52"/>
      <c r="I48" s="52"/>
      <c r="J48" s="12"/>
      <c r="K48" s="52"/>
      <c r="L48" s="11"/>
      <c r="M48" s="11"/>
      <c r="N48" s="12"/>
      <c r="O48" s="12"/>
      <c r="P48" s="12"/>
      <c r="Q48" s="12"/>
      <c r="R48" s="11"/>
      <c r="S48" s="12"/>
      <c r="T48" s="12"/>
    </row>
    <row r="49" spans="2:20" ht="15" x14ac:dyDescent="0.25">
      <c r="B49" s="7" t="s">
        <v>1577</v>
      </c>
      <c r="C49" s="48"/>
      <c r="D49" s="48"/>
      <c r="E49" s="48"/>
      <c r="F49" s="48"/>
      <c r="G49" s="48"/>
      <c r="H49" s="48"/>
      <c r="I49" s="48"/>
      <c r="J49" s="8"/>
      <c r="K49" s="48"/>
      <c r="L49" s="3"/>
      <c r="M49" s="3"/>
      <c r="N49" s="8">
        <v>7382000</v>
      </c>
      <c r="O49" s="8"/>
      <c r="P49" s="8">
        <v>7608.6274000000003</v>
      </c>
      <c r="Q49" s="49"/>
      <c r="R49" s="3">
        <v>0.14857137151330041</v>
      </c>
      <c r="S49" s="49">
        <v>2.4662950451377931E-3</v>
      </c>
      <c r="T49" s="2">
        <v>610344</v>
      </c>
    </row>
    <row r="50" spans="2:20" x14ac:dyDescent="0.2">
      <c r="B50" s="9" t="s">
        <v>1680</v>
      </c>
      <c r="C50" s="36" t="s">
        <v>1681</v>
      </c>
      <c r="D50" s="36"/>
      <c r="E50" s="36">
        <v>1089</v>
      </c>
      <c r="F50" s="36" t="s">
        <v>278</v>
      </c>
      <c r="G50" s="36" t="s">
        <v>191</v>
      </c>
      <c r="H50" s="36" t="s">
        <v>255</v>
      </c>
      <c r="I50" s="36" t="s">
        <v>1682</v>
      </c>
      <c r="J50" s="10">
        <v>6.1</v>
      </c>
      <c r="K50" s="36" t="s">
        <v>66</v>
      </c>
      <c r="L50" s="11">
        <v>4.5999999999999999E-2</v>
      </c>
      <c r="M50" s="11">
        <v>4.2799999999999991E-2</v>
      </c>
      <c r="N50" s="10">
        <v>7382000</v>
      </c>
      <c r="O50" s="10">
        <v>103.07</v>
      </c>
      <c r="P50" s="10">
        <v>7608.6274000000003</v>
      </c>
      <c r="Q50" s="50">
        <v>1.0545714285714285E-2</v>
      </c>
      <c r="R50" s="11">
        <v>0.14857137151330041</v>
      </c>
      <c r="S50" s="50">
        <v>2.4662950451377931E-3</v>
      </c>
      <c r="T50" s="12">
        <v>610344</v>
      </c>
    </row>
    <row r="51" spans="2:20" x14ac:dyDescent="0.2">
      <c r="B51" s="51"/>
      <c r="C51" s="52"/>
      <c r="D51" s="52"/>
      <c r="E51" s="52"/>
      <c r="F51" s="52"/>
      <c r="G51" s="52"/>
      <c r="H51" s="52"/>
      <c r="I51" s="52"/>
      <c r="J51" s="12"/>
      <c r="K51" s="52"/>
      <c r="L51" s="11"/>
      <c r="M51" s="11"/>
      <c r="N51" s="12"/>
      <c r="O51" s="12"/>
      <c r="P51" s="12"/>
      <c r="Q51" s="12"/>
      <c r="R51" s="11"/>
      <c r="S51" s="12"/>
      <c r="T51" s="12"/>
    </row>
    <row r="52" spans="2:20" ht="15" x14ac:dyDescent="0.25">
      <c r="B52" s="7" t="s">
        <v>1578</v>
      </c>
      <c r="C52" s="48"/>
      <c r="D52" s="48"/>
      <c r="E52" s="48"/>
      <c r="F52" s="48"/>
      <c r="G52" s="48"/>
      <c r="H52" s="48"/>
      <c r="I52" s="48"/>
      <c r="J52" s="8"/>
      <c r="K52" s="48"/>
      <c r="L52" s="3"/>
      <c r="M52" s="3"/>
      <c r="N52" s="8">
        <v>3200728.56</v>
      </c>
      <c r="O52" s="8"/>
      <c r="P52" s="8">
        <v>12478.849460000001</v>
      </c>
      <c r="Q52" s="49"/>
      <c r="R52" s="3">
        <v>0.24367072820259383</v>
      </c>
      <c r="S52" s="49">
        <v>4.0449509450572419E-3</v>
      </c>
      <c r="T52" s="2">
        <v>310693</v>
      </c>
    </row>
    <row r="53" spans="2:20" x14ac:dyDescent="0.2">
      <c r="B53" s="9" t="s">
        <v>1683</v>
      </c>
      <c r="C53" s="36" t="s">
        <v>1684</v>
      </c>
      <c r="D53" s="36"/>
      <c r="E53" s="36">
        <v>1191</v>
      </c>
      <c r="F53" s="36" t="s">
        <v>396</v>
      </c>
      <c r="G53" s="36" t="s">
        <v>264</v>
      </c>
      <c r="H53" s="36" t="s">
        <v>65</v>
      </c>
      <c r="I53" s="36" t="s">
        <v>1685</v>
      </c>
      <c r="J53" s="10">
        <v>5.18</v>
      </c>
      <c r="K53" s="36" t="s">
        <v>41</v>
      </c>
      <c r="L53" s="11">
        <v>7.9050029999999993E-2</v>
      </c>
      <c r="M53" s="11">
        <v>3.1399999999999997E-2</v>
      </c>
      <c r="N53" s="10">
        <v>349728.56</v>
      </c>
      <c r="O53" s="10">
        <v>128.86000000000001</v>
      </c>
      <c r="P53" s="10">
        <v>1693.5811200000001</v>
      </c>
      <c r="Q53" s="50">
        <v>3.9612102666819653E-3</v>
      </c>
      <c r="R53" s="11">
        <v>3.3070047531494499E-2</v>
      </c>
      <c r="S53" s="50">
        <v>5.4896507677520306E-4</v>
      </c>
      <c r="T53" s="12">
        <v>310693</v>
      </c>
    </row>
    <row r="54" spans="2:20" x14ac:dyDescent="0.2">
      <c r="B54" s="9" t="s">
        <v>1686</v>
      </c>
      <c r="C54" s="36" t="s">
        <v>1687</v>
      </c>
      <c r="D54" s="36"/>
      <c r="E54" s="36">
        <v>7643</v>
      </c>
      <c r="F54" s="36" t="s">
        <v>462</v>
      </c>
      <c r="G54" s="36" t="s">
        <v>264</v>
      </c>
      <c r="H54" s="36" t="s">
        <v>65</v>
      </c>
      <c r="I54" s="36" t="s">
        <v>1688</v>
      </c>
      <c r="J54" s="10">
        <v>3.89</v>
      </c>
      <c r="K54" s="36" t="s">
        <v>41</v>
      </c>
      <c r="L54" s="11">
        <v>4.4349999999999994E-2</v>
      </c>
      <c r="M54" s="11">
        <v>2.9499999999999998E-2</v>
      </c>
      <c r="N54" s="10">
        <v>130000</v>
      </c>
      <c r="O54" s="10">
        <v>107.08</v>
      </c>
      <c r="P54" s="10">
        <v>523.12863000000004</v>
      </c>
      <c r="Q54" s="50">
        <v>3.2499999999999999E-4</v>
      </c>
      <c r="R54" s="11">
        <v>1.0214974916102985E-2</v>
      </c>
      <c r="S54" s="50">
        <v>1.6956929026892839E-4</v>
      </c>
      <c r="T54" s="12">
        <v>311063</v>
      </c>
    </row>
    <row r="55" spans="2:20" x14ac:dyDescent="0.2">
      <c r="B55" s="9" t="s">
        <v>1689</v>
      </c>
      <c r="C55" s="36" t="s">
        <v>1690</v>
      </c>
      <c r="D55" s="36"/>
      <c r="E55" s="36">
        <v>7643</v>
      </c>
      <c r="F55" s="36" t="s">
        <v>462</v>
      </c>
      <c r="G55" s="36" t="s">
        <v>264</v>
      </c>
      <c r="H55" s="36" t="s">
        <v>65</v>
      </c>
      <c r="I55" s="36" t="s">
        <v>1688</v>
      </c>
      <c r="J55" s="10">
        <v>6.14</v>
      </c>
      <c r="K55" s="36" t="s">
        <v>41</v>
      </c>
      <c r="L55" s="11">
        <v>5.0819999999999997E-2</v>
      </c>
      <c r="M55" s="11">
        <v>3.6100000000000007E-2</v>
      </c>
      <c r="N55" s="10">
        <v>115000</v>
      </c>
      <c r="O55" s="10">
        <v>110.74</v>
      </c>
      <c r="P55" s="10">
        <v>478.58506</v>
      </c>
      <c r="Q55" s="50">
        <v>2.875E-4</v>
      </c>
      <c r="R55" s="11">
        <v>9.3451860647000753E-3</v>
      </c>
      <c r="S55" s="50">
        <v>1.5513073516452825E-4</v>
      </c>
      <c r="T55" s="12">
        <v>311064</v>
      </c>
    </row>
    <row r="56" spans="2:20" x14ac:dyDescent="0.2">
      <c r="B56" s="9" t="s">
        <v>1691</v>
      </c>
      <c r="C56" s="36" t="s">
        <v>1692</v>
      </c>
      <c r="D56" s="36"/>
      <c r="E56" s="36">
        <v>2250</v>
      </c>
      <c r="F56" s="36" t="s">
        <v>758</v>
      </c>
      <c r="G56" s="36" t="s">
        <v>354</v>
      </c>
      <c r="H56" s="36" t="s">
        <v>65</v>
      </c>
      <c r="I56" s="36" t="s">
        <v>1693</v>
      </c>
      <c r="J56" s="10">
        <v>3.7099999999999995</v>
      </c>
      <c r="K56" s="36" t="s">
        <v>41</v>
      </c>
      <c r="L56" s="11">
        <v>3.7000000000000005E-2</v>
      </c>
      <c r="M56" s="11">
        <v>3.7999999999999999E-2</v>
      </c>
      <c r="N56" s="10">
        <v>1303000</v>
      </c>
      <c r="O56" s="10">
        <v>99.89</v>
      </c>
      <c r="P56" s="10">
        <v>4891.28766</v>
      </c>
      <c r="Q56" s="50">
        <v>1.9447761194029852E-2</v>
      </c>
      <c r="R56" s="11">
        <v>9.551069830443816E-2</v>
      </c>
      <c r="S56" s="50">
        <v>1.5854841991870478E-3</v>
      </c>
      <c r="T56" s="12">
        <v>510238</v>
      </c>
    </row>
    <row r="57" spans="2:20" x14ac:dyDescent="0.2">
      <c r="B57" s="9" t="s">
        <v>1694</v>
      </c>
      <c r="C57" s="36" t="s">
        <v>1695</v>
      </c>
      <c r="D57" s="36"/>
      <c r="E57" s="36">
        <v>2250</v>
      </c>
      <c r="F57" s="36" t="s">
        <v>758</v>
      </c>
      <c r="G57" s="36" t="s">
        <v>354</v>
      </c>
      <c r="H57" s="36" t="s">
        <v>65</v>
      </c>
      <c r="I57" s="36" t="s">
        <v>1693</v>
      </c>
      <c r="J57" s="10">
        <v>5.2799999999999994</v>
      </c>
      <c r="K57" s="36" t="s">
        <v>41</v>
      </c>
      <c r="L57" s="11">
        <v>4.4500000000000005E-2</v>
      </c>
      <c r="M57" s="11">
        <v>4.5500000000000006E-2</v>
      </c>
      <c r="N57" s="10">
        <v>1303000</v>
      </c>
      <c r="O57" s="10">
        <v>99.91</v>
      </c>
      <c r="P57" s="10">
        <v>4892.2669900000001</v>
      </c>
      <c r="Q57" s="50">
        <v>9.5109489051094891E-3</v>
      </c>
      <c r="R57" s="11">
        <v>9.5529821385858096E-2</v>
      </c>
      <c r="S57" s="50">
        <v>1.585801643661534E-3</v>
      </c>
      <c r="T57" s="12">
        <v>510239</v>
      </c>
    </row>
    <row r="58" spans="2:20" x14ac:dyDescent="0.2">
      <c r="B58" s="51"/>
      <c r="C58" s="52"/>
      <c r="D58" s="52"/>
      <c r="E58" s="52"/>
      <c r="F58" s="52"/>
      <c r="G58" s="52"/>
      <c r="H58" s="52"/>
      <c r="I58" s="52"/>
      <c r="J58" s="12"/>
      <c r="K58" s="52"/>
      <c r="L58" s="11"/>
      <c r="M58" s="11"/>
      <c r="N58" s="12"/>
      <c r="O58" s="12"/>
      <c r="P58" s="12"/>
      <c r="Q58" s="12"/>
      <c r="R58" s="11"/>
      <c r="S58" s="12"/>
      <c r="T58" s="12"/>
    </row>
    <row r="59" spans="2:20" ht="15" x14ac:dyDescent="0.25">
      <c r="B59" s="7" t="s">
        <v>190</v>
      </c>
      <c r="C59" s="48"/>
      <c r="D59" s="48"/>
      <c r="E59" s="48"/>
      <c r="F59" s="48"/>
      <c r="G59" s="48"/>
      <c r="H59" s="48"/>
      <c r="I59" s="48"/>
      <c r="J59" s="8"/>
      <c r="K59" s="48"/>
      <c r="L59" s="3"/>
      <c r="M59" s="3"/>
      <c r="N59" s="8">
        <v>0</v>
      </c>
      <c r="O59" s="8"/>
      <c r="P59" s="8">
        <v>0</v>
      </c>
      <c r="Q59" s="49"/>
      <c r="R59" s="3">
        <v>0</v>
      </c>
      <c r="S59" s="49">
        <v>0</v>
      </c>
      <c r="T59" s="2">
        <v>9920001</v>
      </c>
    </row>
    <row r="60" spans="2:20" x14ac:dyDescent="0.2">
      <c r="B60" s="9"/>
      <c r="C60" s="36"/>
      <c r="D60" s="36"/>
      <c r="E60" s="36" t="s">
        <v>60</v>
      </c>
      <c r="F60" s="36" t="s">
        <v>60</v>
      </c>
      <c r="G60" s="36" t="s">
        <v>60</v>
      </c>
      <c r="H60" s="36" t="s">
        <v>60</v>
      </c>
      <c r="I60" s="36" t="s">
        <v>60</v>
      </c>
      <c r="J60" s="10">
        <v>0</v>
      </c>
      <c r="K60" s="36" t="s">
        <v>60</v>
      </c>
      <c r="L60" s="11">
        <v>0</v>
      </c>
      <c r="M60" s="11">
        <v>0</v>
      </c>
      <c r="N60" s="10">
        <v>0</v>
      </c>
      <c r="O60" s="10">
        <v>0</v>
      </c>
      <c r="P60" s="10">
        <v>0</v>
      </c>
      <c r="Q60" s="50">
        <v>0</v>
      </c>
      <c r="R60" s="11">
        <v>0</v>
      </c>
      <c r="S60" s="50">
        <v>0</v>
      </c>
      <c r="T60" s="12">
        <v>9920001</v>
      </c>
    </row>
    <row r="61" spans="2:20" x14ac:dyDescent="0.2">
      <c r="B61" s="51"/>
      <c r="C61" s="52"/>
      <c r="D61" s="52"/>
      <c r="E61" s="52"/>
      <c r="F61" s="52"/>
      <c r="G61" s="52"/>
      <c r="H61" s="52"/>
      <c r="I61" s="52"/>
      <c r="J61" s="12"/>
      <c r="K61" s="52"/>
      <c r="L61" s="11"/>
      <c r="M61" s="11"/>
      <c r="N61" s="12"/>
      <c r="O61" s="12"/>
      <c r="P61" s="12"/>
      <c r="Q61" s="12"/>
      <c r="R61" s="11"/>
      <c r="S61" s="12"/>
      <c r="T61" s="12"/>
    </row>
    <row r="62" spans="2:20" ht="15" x14ac:dyDescent="0.25">
      <c r="B62" s="47" t="s">
        <v>113</v>
      </c>
      <c r="C62" s="48"/>
      <c r="D62" s="48"/>
      <c r="E62" s="48"/>
      <c r="F62" s="48"/>
      <c r="G62" s="48"/>
      <c r="H62" s="48"/>
      <c r="I62" s="48"/>
      <c r="J62" s="8"/>
      <c r="K62" s="48"/>
      <c r="L62" s="3"/>
      <c r="M62" s="3"/>
      <c r="N62" s="8">
        <v>0</v>
      </c>
      <c r="O62" s="8"/>
      <c r="P62" s="8">
        <v>0</v>
      </c>
      <c r="Q62" s="49"/>
      <c r="R62" s="3">
        <v>0</v>
      </c>
      <c r="S62" s="49">
        <v>0</v>
      </c>
      <c r="T62" s="2">
        <v>9920001</v>
      </c>
    </row>
    <row r="63" spans="2:20" ht="15" x14ac:dyDescent="0.25">
      <c r="B63" s="7" t="s">
        <v>1696</v>
      </c>
      <c r="C63" s="48"/>
      <c r="D63" s="48"/>
      <c r="E63" s="48"/>
      <c r="F63" s="48"/>
      <c r="G63" s="48"/>
      <c r="H63" s="48"/>
      <c r="I63" s="48"/>
      <c r="J63" s="8"/>
      <c r="K63" s="48"/>
      <c r="L63" s="3"/>
      <c r="M63" s="3"/>
      <c r="N63" s="8">
        <v>0</v>
      </c>
      <c r="O63" s="8"/>
      <c r="P63" s="8">
        <v>0</v>
      </c>
      <c r="Q63" s="49"/>
      <c r="R63" s="3">
        <v>0</v>
      </c>
      <c r="S63" s="49">
        <v>0</v>
      </c>
      <c r="T63" s="2">
        <v>9920001</v>
      </c>
    </row>
    <row r="64" spans="2:20" x14ac:dyDescent="0.2">
      <c r="B64" s="9"/>
      <c r="C64" s="36"/>
      <c r="D64" s="36"/>
      <c r="E64" s="36" t="s">
        <v>60</v>
      </c>
      <c r="F64" s="36" t="s">
        <v>60</v>
      </c>
      <c r="G64" s="36" t="s">
        <v>60</v>
      </c>
      <c r="H64" s="36" t="s">
        <v>60</v>
      </c>
      <c r="I64" s="36" t="s">
        <v>60</v>
      </c>
      <c r="J64" s="10">
        <v>0</v>
      </c>
      <c r="K64" s="36" t="s">
        <v>60</v>
      </c>
      <c r="L64" s="11">
        <v>0</v>
      </c>
      <c r="M64" s="11">
        <v>0</v>
      </c>
      <c r="N64" s="10">
        <v>0</v>
      </c>
      <c r="O64" s="10">
        <v>0</v>
      </c>
      <c r="P64" s="10">
        <v>0</v>
      </c>
      <c r="Q64" s="50">
        <v>0</v>
      </c>
      <c r="R64" s="11">
        <v>0</v>
      </c>
      <c r="S64" s="50">
        <v>0</v>
      </c>
      <c r="T64" s="12">
        <v>9920001</v>
      </c>
    </row>
    <row r="65" spans="2:20" x14ac:dyDescent="0.2">
      <c r="B65" s="51"/>
      <c r="C65" s="52"/>
      <c r="D65" s="52"/>
      <c r="E65" s="52"/>
      <c r="F65" s="52"/>
      <c r="G65" s="52"/>
      <c r="H65" s="52"/>
      <c r="I65" s="52"/>
      <c r="J65" s="12"/>
      <c r="K65" s="52"/>
      <c r="L65" s="11"/>
      <c r="M65" s="11"/>
      <c r="N65" s="12"/>
      <c r="O65" s="12"/>
      <c r="P65" s="12"/>
      <c r="Q65" s="12"/>
      <c r="R65" s="11"/>
      <c r="S65" s="12"/>
      <c r="T65" s="12"/>
    </row>
    <row r="66" spans="2:20" ht="15" x14ac:dyDescent="0.25">
      <c r="B66" s="7" t="s">
        <v>1697</v>
      </c>
      <c r="C66" s="48"/>
      <c r="D66" s="48"/>
      <c r="E66" s="48"/>
      <c r="F66" s="48"/>
      <c r="G66" s="48"/>
      <c r="H66" s="48"/>
      <c r="I66" s="48"/>
      <c r="J66" s="8"/>
      <c r="K66" s="48"/>
      <c r="L66" s="3"/>
      <c r="M66" s="3"/>
      <c r="N66" s="8">
        <v>0</v>
      </c>
      <c r="O66" s="8"/>
      <c r="P66" s="8">
        <v>0</v>
      </c>
      <c r="Q66" s="49"/>
      <c r="R66" s="3">
        <v>0</v>
      </c>
      <c r="S66" s="49">
        <v>0</v>
      </c>
      <c r="T66" s="2">
        <v>9920001</v>
      </c>
    </row>
    <row r="67" spans="2:20" x14ac:dyDescent="0.2">
      <c r="B67" s="9"/>
      <c r="C67" s="36"/>
      <c r="D67" s="36"/>
      <c r="E67" s="36" t="s">
        <v>60</v>
      </c>
      <c r="F67" s="36" t="s">
        <v>60</v>
      </c>
      <c r="G67" s="36" t="s">
        <v>60</v>
      </c>
      <c r="H67" s="36" t="s">
        <v>60</v>
      </c>
      <c r="I67" s="36" t="s">
        <v>60</v>
      </c>
      <c r="J67" s="10">
        <v>0</v>
      </c>
      <c r="K67" s="36" t="s">
        <v>60</v>
      </c>
      <c r="L67" s="11">
        <v>0</v>
      </c>
      <c r="M67" s="11">
        <v>0</v>
      </c>
      <c r="N67" s="10">
        <v>0</v>
      </c>
      <c r="O67" s="10">
        <v>0</v>
      </c>
      <c r="P67" s="10">
        <v>0</v>
      </c>
      <c r="Q67" s="50">
        <v>0</v>
      </c>
      <c r="R67" s="11">
        <v>0</v>
      </c>
      <c r="S67" s="50">
        <v>0</v>
      </c>
      <c r="T67" s="12">
        <v>9920001</v>
      </c>
    </row>
    <row r="68" spans="2:20" x14ac:dyDescent="0.2">
      <c r="B68" s="53"/>
      <c r="C68" s="54"/>
      <c r="D68" s="54"/>
      <c r="E68" s="54"/>
      <c r="F68" s="54"/>
      <c r="G68" s="54"/>
      <c r="H68" s="54"/>
      <c r="I68" s="54"/>
      <c r="J68" s="56"/>
      <c r="K68" s="54"/>
      <c r="L68" s="55"/>
      <c r="M68" s="55"/>
      <c r="N68" s="56"/>
      <c r="O68" s="56"/>
      <c r="P68" s="56"/>
      <c r="Q68" s="56"/>
      <c r="R68" s="55"/>
      <c r="S68" s="56"/>
      <c r="T68" s="12"/>
    </row>
    <row r="70" spans="2:20" x14ac:dyDescent="0.2">
      <c r="B70" s="40" t="s">
        <v>51</v>
      </c>
    </row>
    <row r="72" spans="2:20" x14ac:dyDescent="0.2">
      <c r="B72" s="41" t="s">
        <v>52</v>
      </c>
    </row>
  </sheetData>
  <hyperlinks>
    <hyperlink ref="B72" r:id="rId1"/>
  </hyperlinks>
  <pageMargins left="0.7" right="0.7" top="0.75" bottom="0.75" header="0.3" footer="0.3"/>
  <pageSetup paperSize="9" fitToHeight="0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6"/>
  <sheetViews>
    <sheetView showGridLines="0" rightToLeft="1" zoomScale="80" zoomScaleNormal="80" workbookViewId="0"/>
  </sheetViews>
  <sheetFormatPr defaultRowHeight="14.25" x14ac:dyDescent="0.2"/>
  <cols>
    <col min="2" max="2" width="52" bestFit="1" customWidth="1"/>
    <col min="3" max="3" width="20.625" customWidth="1"/>
    <col min="4" max="5" width="14.625" customWidth="1"/>
    <col min="6" max="10" width="15.625" customWidth="1"/>
    <col min="11" max="13" width="16.25" customWidth="1"/>
    <col min="14" max="14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996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115</v>
      </c>
      <c r="C8" s="19" t="s">
        <v>53</v>
      </c>
      <c r="D8" s="19" t="s">
        <v>1581</v>
      </c>
      <c r="E8" s="19" t="s">
        <v>116</v>
      </c>
      <c r="F8" s="19" t="s">
        <v>212</v>
      </c>
      <c r="G8" s="19" t="s">
        <v>55</v>
      </c>
      <c r="H8" s="19" t="s">
        <v>132</v>
      </c>
      <c r="I8" s="19" t="s">
        <v>133</v>
      </c>
      <c r="J8" s="19" t="s">
        <v>0</v>
      </c>
      <c r="K8" s="19" t="s">
        <v>134</v>
      </c>
      <c r="L8" s="19" t="s">
        <v>120</v>
      </c>
      <c r="M8" s="19" t="s">
        <v>1</v>
      </c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2:25" ht="18" x14ac:dyDescent="0.25">
      <c r="B9" s="64"/>
      <c r="C9" s="65"/>
      <c r="D9" s="65"/>
      <c r="E9" s="65"/>
      <c r="F9" s="65"/>
      <c r="G9" s="65"/>
      <c r="H9" s="65" t="s">
        <v>204</v>
      </c>
      <c r="I9" s="65" t="s">
        <v>205</v>
      </c>
      <c r="J9" s="65" t="s">
        <v>27</v>
      </c>
      <c r="K9" s="65" t="s">
        <v>28</v>
      </c>
      <c r="L9" s="65" t="s">
        <v>28</v>
      </c>
      <c r="M9" s="65" t="s">
        <v>28</v>
      </c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2:25" ht="18" x14ac:dyDescent="0.25">
      <c r="B10" s="65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6" t="s">
        <v>129</v>
      </c>
      <c r="M10" s="66" t="s">
        <v>206</v>
      </c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spans="2:25" ht="15" x14ac:dyDescent="0.25">
      <c r="B11" s="42" t="s">
        <v>707</v>
      </c>
      <c r="C11" s="43"/>
      <c r="D11" s="43"/>
      <c r="E11" s="43"/>
      <c r="F11" s="43"/>
      <c r="G11" s="43"/>
      <c r="H11" s="45">
        <v>512000</v>
      </c>
      <c r="I11" s="45"/>
      <c r="J11" s="45">
        <v>384</v>
      </c>
      <c r="K11" s="46"/>
      <c r="L11" s="44">
        <v>1</v>
      </c>
      <c r="M11" s="46">
        <v>1.2447150419442441E-4</v>
      </c>
      <c r="N11" s="2">
        <v>6610365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8">
        <v>512000</v>
      </c>
      <c r="I12" s="8"/>
      <c r="J12" s="8">
        <v>384</v>
      </c>
      <c r="K12" s="49"/>
      <c r="L12" s="3">
        <v>1</v>
      </c>
      <c r="M12" s="49">
        <v>1.2447150419442441E-4</v>
      </c>
      <c r="N12" s="2">
        <v>6610365</v>
      </c>
    </row>
    <row r="13" spans="2:25" ht="15" x14ac:dyDescent="0.25">
      <c r="B13" s="7" t="s">
        <v>1698</v>
      </c>
      <c r="C13" s="48"/>
      <c r="D13" s="48"/>
      <c r="E13" s="48"/>
      <c r="F13" s="48"/>
      <c r="G13" s="48"/>
      <c r="H13" s="8">
        <v>512000</v>
      </c>
      <c r="I13" s="8"/>
      <c r="J13" s="8">
        <v>384</v>
      </c>
      <c r="K13" s="49"/>
      <c r="L13" s="3">
        <v>1</v>
      </c>
      <c r="M13" s="49">
        <v>1.2447150419442441E-4</v>
      </c>
      <c r="N13" s="2">
        <v>6610365</v>
      </c>
    </row>
    <row r="14" spans="2:25" x14ac:dyDescent="0.2">
      <c r="B14" s="9" t="s">
        <v>1699</v>
      </c>
      <c r="C14" s="36" t="s">
        <v>1700</v>
      </c>
      <c r="D14" s="36"/>
      <c r="E14" s="36">
        <v>1246</v>
      </c>
      <c r="F14" s="36" t="s">
        <v>254</v>
      </c>
      <c r="G14" s="36" t="s">
        <v>66</v>
      </c>
      <c r="H14" s="10">
        <v>512000</v>
      </c>
      <c r="I14" s="10">
        <v>75</v>
      </c>
      <c r="J14" s="10">
        <v>384</v>
      </c>
      <c r="K14" s="50">
        <v>2.5494112752095448E-2</v>
      </c>
      <c r="L14" s="11">
        <v>1</v>
      </c>
      <c r="M14" s="50">
        <v>1.2447150419442441E-4</v>
      </c>
      <c r="N14" s="12">
        <v>6610365</v>
      </c>
    </row>
    <row r="15" spans="2:25" x14ac:dyDescent="0.2">
      <c r="B15" s="51"/>
      <c r="C15" s="52"/>
      <c r="D15" s="52"/>
      <c r="E15" s="52"/>
      <c r="F15" s="52"/>
      <c r="G15" s="52"/>
      <c r="H15" s="12"/>
      <c r="I15" s="12"/>
      <c r="J15" s="12"/>
      <c r="K15" s="12"/>
      <c r="L15" s="11"/>
      <c r="M15" s="12"/>
      <c r="N15" s="12"/>
    </row>
    <row r="16" spans="2:25" ht="15" x14ac:dyDescent="0.25">
      <c r="B16" s="47" t="s">
        <v>113</v>
      </c>
      <c r="C16" s="48"/>
      <c r="D16" s="48"/>
      <c r="E16" s="48"/>
      <c r="F16" s="48"/>
      <c r="G16" s="48"/>
      <c r="H16" s="8">
        <v>0</v>
      </c>
      <c r="I16" s="8"/>
      <c r="J16" s="8">
        <v>0</v>
      </c>
      <c r="K16" s="49"/>
      <c r="L16" s="3">
        <v>0</v>
      </c>
      <c r="M16" s="49">
        <v>0</v>
      </c>
      <c r="N16" s="2">
        <v>9920001</v>
      </c>
    </row>
    <row r="17" spans="2:14" ht="15" x14ac:dyDescent="0.25">
      <c r="B17" s="7" t="s">
        <v>1701</v>
      </c>
      <c r="C17" s="48"/>
      <c r="D17" s="48"/>
      <c r="E17" s="48"/>
      <c r="F17" s="48"/>
      <c r="G17" s="48"/>
      <c r="H17" s="8">
        <v>0</v>
      </c>
      <c r="I17" s="8"/>
      <c r="J17" s="8">
        <v>0</v>
      </c>
      <c r="K17" s="49"/>
      <c r="L17" s="3">
        <v>0</v>
      </c>
      <c r="M17" s="49">
        <v>0</v>
      </c>
      <c r="N17" s="2">
        <v>9920001</v>
      </c>
    </row>
    <row r="18" spans="2:14" x14ac:dyDescent="0.2">
      <c r="B18" s="9"/>
      <c r="C18" s="36"/>
      <c r="D18" s="36"/>
      <c r="E18" s="36" t="s">
        <v>60</v>
      </c>
      <c r="F18" s="36" t="s">
        <v>60</v>
      </c>
      <c r="G18" s="36" t="s">
        <v>60</v>
      </c>
      <c r="H18" s="10">
        <v>0</v>
      </c>
      <c r="I18" s="10">
        <v>0</v>
      </c>
      <c r="J18" s="10">
        <v>0</v>
      </c>
      <c r="K18" s="50">
        <v>0</v>
      </c>
      <c r="L18" s="11">
        <v>0</v>
      </c>
      <c r="M18" s="50">
        <v>0</v>
      </c>
      <c r="N18" s="12">
        <v>9920001</v>
      </c>
    </row>
    <row r="19" spans="2:14" x14ac:dyDescent="0.2">
      <c r="B19" s="51"/>
      <c r="C19" s="52"/>
      <c r="D19" s="52"/>
      <c r="E19" s="52"/>
      <c r="F19" s="52"/>
      <c r="G19" s="52"/>
      <c r="H19" s="12"/>
      <c r="I19" s="12"/>
      <c r="J19" s="12"/>
      <c r="K19" s="12"/>
      <c r="L19" s="11"/>
      <c r="M19" s="12"/>
      <c r="N19" s="12"/>
    </row>
    <row r="20" spans="2:14" ht="15" x14ac:dyDescent="0.25">
      <c r="B20" s="7" t="s">
        <v>1702</v>
      </c>
      <c r="C20" s="48"/>
      <c r="D20" s="48"/>
      <c r="E20" s="48"/>
      <c r="F20" s="48"/>
      <c r="G20" s="48"/>
      <c r="H20" s="8">
        <v>0</v>
      </c>
      <c r="I20" s="8"/>
      <c r="J20" s="8">
        <v>0</v>
      </c>
      <c r="K20" s="49"/>
      <c r="L20" s="3">
        <v>0</v>
      </c>
      <c r="M20" s="49">
        <v>0</v>
      </c>
      <c r="N20" s="2">
        <v>9920001</v>
      </c>
    </row>
    <row r="21" spans="2:14" x14ac:dyDescent="0.2">
      <c r="B21" s="9"/>
      <c r="C21" s="36"/>
      <c r="D21" s="36"/>
      <c r="E21" s="36" t="s">
        <v>60</v>
      </c>
      <c r="F21" s="36" t="s">
        <v>60</v>
      </c>
      <c r="G21" s="36" t="s">
        <v>60</v>
      </c>
      <c r="H21" s="10">
        <v>0</v>
      </c>
      <c r="I21" s="10">
        <v>0</v>
      </c>
      <c r="J21" s="10">
        <v>0</v>
      </c>
      <c r="K21" s="50">
        <v>0</v>
      </c>
      <c r="L21" s="11">
        <v>0</v>
      </c>
      <c r="M21" s="50">
        <v>0</v>
      </c>
      <c r="N21" s="12">
        <v>9920001</v>
      </c>
    </row>
    <row r="22" spans="2:14" x14ac:dyDescent="0.2">
      <c r="B22" s="53"/>
      <c r="C22" s="54"/>
      <c r="D22" s="54"/>
      <c r="E22" s="54"/>
      <c r="F22" s="54"/>
      <c r="G22" s="54"/>
      <c r="H22" s="56"/>
      <c r="I22" s="56"/>
      <c r="J22" s="56"/>
      <c r="K22" s="56"/>
      <c r="L22" s="55"/>
      <c r="M22" s="56"/>
      <c r="N22" s="12"/>
    </row>
    <row r="24" spans="2:14" x14ac:dyDescent="0.2">
      <c r="B24" s="40" t="s">
        <v>51</v>
      </c>
    </row>
    <row r="26" spans="2:14" x14ac:dyDescent="0.2">
      <c r="B26" s="41" t="s">
        <v>52</v>
      </c>
    </row>
  </sheetData>
  <hyperlinks>
    <hyperlink ref="B26" r:id="rId1"/>
  </hyperlinks>
  <pageMargins left="0.7" right="0.7" top="0.75" bottom="0.75" header="0.3" footer="0.3"/>
  <pageSetup paperSize="9" fitToHeight="0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9"/>
  <sheetViews>
    <sheetView showGridLines="0" rightToLeft="1" zoomScale="80" zoomScaleNormal="80" workbookViewId="0"/>
  </sheetViews>
  <sheetFormatPr defaultRowHeight="14.25" x14ac:dyDescent="0.2"/>
  <cols>
    <col min="2" max="2" width="48.375" bestFit="1" customWidth="1"/>
    <col min="3" max="3" width="20.625" customWidth="1"/>
    <col min="4" max="4" width="15.625" bestFit="1" customWidth="1"/>
    <col min="5" max="5" width="18.75" bestFit="1" customWidth="1"/>
    <col min="6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1777</v>
      </c>
      <c r="C7" s="63"/>
      <c r="D7" s="63"/>
      <c r="E7" s="63"/>
      <c r="F7" s="63"/>
      <c r="G7" s="63"/>
      <c r="H7" s="63"/>
      <c r="I7" s="63"/>
      <c r="J7" s="63"/>
      <c r="K7" s="63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55</v>
      </c>
      <c r="E8" s="19" t="s">
        <v>131</v>
      </c>
      <c r="F8" s="19" t="s">
        <v>132</v>
      </c>
      <c r="G8" s="19" t="s">
        <v>133</v>
      </c>
      <c r="H8" s="19" t="s">
        <v>0</v>
      </c>
      <c r="I8" s="19" t="s">
        <v>134</v>
      </c>
      <c r="J8" s="19" t="s">
        <v>120</v>
      </c>
      <c r="K8" s="19" t="s">
        <v>1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 t="s">
        <v>1166</v>
      </c>
      <c r="F9" s="65" t="s">
        <v>204</v>
      </c>
      <c r="G9" s="65" t="s">
        <v>205</v>
      </c>
      <c r="H9" s="65" t="s">
        <v>27</v>
      </c>
      <c r="I9" s="65" t="s">
        <v>28</v>
      </c>
      <c r="J9" s="65" t="s">
        <v>28</v>
      </c>
      <c r="K9" s="65" t="s">
        <v>28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M10" s="57"/>
      <c r="N10" s="57"/>
      <c r="O10" s="57"/>
      <c r="P10" s="57"/>
      <c r="Q10" s="57"/>
      <c r="R10" s="57"/>
      <c r="S10" s="57"/>
      <c r="T10" s="57"/>
      <c r="U10" s="57"/>
      <c r="V10" s="59"/>
      <c r="W10" s="59"/>
      <c r="X10" s="59"/>
      <c r="Y10" s="59"/>
    </row>
    <row r="11" spans="2:25" ht="15" x14ac:dyDescent="0.25">
      <c r="B11" s="42" t="s">
        <v>1703</v>
      </c>
      <c r="C11" s="43"/>
      <c r="D11" s="43"/>
      <c r="E11" s="43"/>
      <c r="F11" s="45">
        <v>35584812.43</v>
      </c>
      <c r="G11" s="45"/>
      <c r="H11" s="45">
        <v>65145.997450000003</v>
      </c>
      <c r="I11" s="46"/>
      <c r="J11" s="44">
        <v>1</v>
      </c>
      <c r="K11" s="46">
        <v>2.1116719517832387E-2</v>
      </c>
      <c r="L11" s="2">
        <v>10012</v>
      </c>
    </row>
    <row r="12" spans="2:25" ht="15" x14ac:dyDescent="0.25">
      <c r="B12" s="47" t="s">
        <v>1704</v>
      </c>
      <c r="C12" s="48"/>
      <c r="D12" s="48"/>
      <c r="E12" s="48"/>
      <c r="F12" s="8">
        <v>23537207.059999999</v>
      </c>
      <c r="G12" s="8"/>
      <c r="H12" s="8">
        <v>32781.635169999994</v>
      </c>
      <c r="I12" s="49"/>
      <c r="J12" s="3">
        <v>0.50320259805923029</v>
      </c>
      <c r="K12" s="49">
        <v>1.0625988123861315E-2</v>
      </c>
      <c r="L12" s="2">
        <v>10014</v>
      </c>
    </row>
    <row r="13" spans="2:25" ht="15" x14ac:dyDescent="0.25">
      <c r="B13" s="7" t="s">
        <v>1705</v>
      </c>
      <c r="C13" s="48"/>
      <c r="D13" s="48"/>
      <c r="E13" s="48"/>
      <c r="F13" s="8">
        <v>1101953.1200000001</v>
      </c>
      <c r="G13" s="8"/>
      <c r="H13" s="8">
        <v>3898.6214</v>
      </c>
      <c r="I13" s="49"/>
      <c r="J13" s="3">
        <v>5.9844373447382068E-2</v>
      </c>
      <c r="K13" s="49">
        <v>1.2637168488087833E-3</v>
      </c>
      <c r="L13" s="2">
        <v>10116</v>
      </c>
    </row>
    <row r="14" spans="2:25" x14ac:dyDescent="0.2">
      <c r="B14" s="9" t="s">
        <v>1706</v>
      </c>
      <c r="C14" s="36" t="s">
        <v>1707</v>
      </c>
      <c r="D14" s="36" t="s">
        <v>41</v>
      </c>
      <c r="E14" s="36" t="s">
        <v>1708</v>
      </c>
      <c r="F14" s="10">
        <v>174360</v>
      </c>
      <c r="G14" s="10">
        <v>100</v>
      </c>
      <c r="H14" s="10">
        <v>655.24487999999997</v>
      </c>
      <c r="I14" s="50">
        <v>0</v>
      </c>
      <c r="J14" s="11">
        <v>1.0058098818778619E-2</v>
      </c>
      <c r="K14" s="50">
        <v>2.1239405163878935E-4</v>
      </c>
      <c r="L14" s="12">
        <v>10116</v>
      </c>
    </row>
    <row r="15" spans="2:25" x14ac:dyDescent="0.2">
      <c r="B15" s="9" t="s">
        <v>1709</v>
      </c>
      <c r="C15" s="36" t="s">
        <v>1710</v>
      </c>
      <c r="D15" s="36" t="s">
        <v>41</v>
      </c>
      <c r="E15" s="36" t="s">
        <v>1711</v>
      </c>
      <c r="F15" s="10">
        <v>280093.12</v>
      </c>
      <c r="G15" s="10">
        <v>100.1635</v>
      </c>
      <c r="H15" s="10">
        <v>1054.3107199999999</v>
      </c>
      <c r="I15" s="50">
        <v>0</v>
      </c>
      <c r="J15" s="11">
        <v>1.6183814221421518E-2</v>
      </c>
      <c r="K15" s="50">
        <v>3.4174906564246512E-4</v>
      </c>
      <c r="L15" s="12">
        <v>10176</v>
      </c>
    </row>
    <row r="16" spans="2:25" x14ac:dyDescent="0.2">
      <c r="B16" s="9" t="s">
        <v>1712</v>
      </c>
      <c r="C16" s="36" t="s">
        <v>1713</v>
      </c>
      <c r="D16" s="36" t="s">
        <v>41</v>
      </c>
      <c r="E16" s="36" t="s">
        <v>1714</v>
      </c>
      <c r="F16" s="10">
        <v>426700</v>
      </c>
      <c r="G16" s="10">
        <v>89.896799999999999</v>
      </c>
      <c r="H16" s="10">
        <v>1441.52925</v>
      </c>
      <c r="I16" s="50">
        <v>0</v>
      </c>
      <c r="J16" s="11">
        <v>2.2127671789911322E-2</v>
      </c>
      <c r="K16" s="50">
        <v>4.6726383877020958E-4</v>
      </c>
      <c r="L16" s="12">
        <v>10199</v>
      </c>
    </row>
    <row r="17" spans="2:12" x14ac:dyDescent="0.2">
      <c r="B17" s="9" t="s">
        <v>1715</v>
      </c>
      <c r="C17" s="36" t="s">
        <v>1716</v>
      </c>
      <c r="D17" s="36" t="s">
        <v>41</v>
      </c>
      <c r="E17" s="36" t="s">
        <v>1717</v>
      </c>
      <c r="F17" s="10">
        <v>220800</v>
      </c>
      <c r="G17" s="10">
        <v>90.09</v>
      </c>
      <c r="H17" s="10">
        <v>747.53655000000003</v>
      </c>
      <c r="I17" s="50">
        <v>0</v>
      </c>
      <c r="J17" s="11">
        <v>1.1474788617270608E-2</v>
      </c>
      <c r="K17" s="50">
        <v>2.4230989275731915E-4</v>
      </c>
      <c r="L17" s="12">
        <v>10988</v>
      </c>
    </row>
    <row r="18" spans="2:12" x14ac:dyDescent="0.2">
      <c r="B18" s="51"/>
      <c r="C18" s="52"/>
      <c r="D18" s="52"/>
      <c r="E18" s="52"/>
      <c r="F18" s="12"/>
      <c r="G18" s="12"/>
      <c r="H18" s="12"/>
      <c r="I18" s="12"/>
      <c r="J18" s="11"/>
      <c r="K18" s="12"/>
      <c r="L18" s="12"/>
    </row>
    <row r="19" spans="2:12" ht="15" x14ac:dyDescent="0.25">
      <c r="B19" s="7" t="s">
        <v>1718</v>
      </c>
      <c r="C19" s="48"/>
      <c r="D19" s="48"/>
      <c r="E19" s="48"/>
      <c r="F19" s="8">
        <v>0</v>
      </c>
      <c r="G19" s="8"/>
      <c r="H19" s="8">
        <v>0</v>
      </c>
      <c r="I19" s="49"/>
      <c r="J19" s="3">
        <v>0</v>
      </c>
      <c r="K19" s="49">
        <v>0</v>
      </c>
      <c r="L19" s="2">
        <v>20001</v>
      </c>
    </row>
    <row r="20" spans="2:12" x14ac:dyDescent="0.2">
      <c r="B20" s="9"/>
      <c r="C20" s="36"/>
      <c r="D20" s="36" t="s">
        <v>60</v>
      </c>
      <c r="E20" s="36" t="s">
        <v>60</v>
      </c>
      <c r="F20" s="10">
        <v>0</v>
      </c>
      <c r="G20" s="10">
        <v>0</v>
      </c>
      <c r="H20" s="10">
        <v>0</v>
      </c>
      <c r="I20" s="50">
        <v>0</v>
      </c>
      <c r="J20" s="11">
        <v>0</v>
      </c>
      <c r="K20" s="50">
        <v>0</v>
      </c>
      <c r="L20" s="12">
        <v>20001</v>
      </c>
    </row>
    <row r="21" spans="2:12" x14ac:dyDescent="0.2">
      <c r="B21" s="51"/>
      <c r="C21" s="52"/>
      <c r="D21" s="52"/>
      <c r="E21" s="52"/>
      <c r="F21" s="12"/>
      <c r="G21" s="12"/>
      <c r="H21" s="12"/>
      <c r="I21" s="12"/>
      <c r="J21" s="11"/>
      <c r="K21" s="12"/>
      <c r="L21" s="12"/>
    </row>
    <row r="22" spans="2:12" ht="15" x14ac:dyDescent="0.25">
      <c r="B22" s="7" t="s">
        <v>1719</v>
      </c>
      <c r="C22" s="48"/>
      <c r="D22" s="48"/>
      <c r="E22" s="48"/>
      <c r="F22" s="8">
        <v>9681063.6799999997</v>
      </c>
      <c r="G22" s="8"/>
      <c r="H22" s="8">
        <v>11565.01499</v>
      </c>
      <c r="I22" s="49"/>
      <c r="J22" s="3">
        <v>0.17752456701390176</v>
      </c>
      <c r="K22" s="49">
        <v>3.7487364891572034E-3</v>
      </c>
      <c r="L22" s="2">
        <v>10676</v>
      </c>
    </row>
    <row r="23" spans="2:12" x14ac:dyDescent="0.2">
      <c r="B23" s="9" t="s">
        <v>1720</v>
      </c>
      <c r="C23" s="36" t="s">
        <v>1721</v>
      </c>
      <c r="D23" s="36" t="s">
        <v>66</v>
      </c>
      <c r="E23" s="36" t="s">
        <v>1722</v>
      </c>
      <c r="F23" s="10">
        <v>9057898.6799999997</v>
      </c>
      <c r="G23" s="10">
        <v>110.0531</v>
      </c>
      <c r="H23" s="10">
        <v>9968.5000999999993</v>
      </c>
      <c r="I23" s="50">
        <v>0</v>
      </c>
      <c r="J23" s="11">
        <v>0.15301784438331598</v>
      </c>
      <c r="K23" s="50">
        <v>3.2312349010658074E-3</v>
      </c>
      <c r="L23" s="12">
        <v>10676</v>
      </c>
    </row>
    <row r="24" spans="2:12" x14ac:dyDescent="0.2">
      <c r="B24" s="9" t="s">
        <v>1723</v>
      </c>
      <c r="C24" s="36" t="s">
        <v>1724</v>
      </c>
      <c r="D24" s="36" t="s">
        <v>41</v>
      </c>
      <c r="E24" s="36" t="s">
        <v>1725</v>
      </c>
      <c r="F24" s="10">
        <v>165565</v>
      </c>
      <c r="G24" s="10">
        <v>17.367799999999999</v>
      </c>
      <c r="H24" s="10">
        <v>108.06128</v>
      </c>
      <c r="I24" s="50">
        <v>0</v>
      </c>
      <c r="J24" s="11">
        <v>1.6587554758515711E-3</v>
      </c>
      <c r="K24" s="50">
        <v>3.5027474132226219E-5</v>
      </c>
      <c r="L24" s="12">
        <v>10995</v>
      </c>
    </row>
    <row r="25" spans="2:12" x14ac:dyDescent="0.2">
      <c r="B25" s="9" t="s">
        <v>1726</v>
      </c>
      <c r="C25" s="36" t="s">
        <v>1727</v>
      </c>
      <c r="D25" s="36" t="s">
        <v>41</v>
      </c>
      <c r="E25" s="36" t="s">
        <v>1728</v>
      </c>
      <c r="F25" s="10">
        <v>457600</v>
      </c>
      <c r="G25" s="10">
        <v>86.555099999999996</v>
      </c>
      <c r="H25" s="10">
        <v>1488.45361</v>
      </c>
      <c r="I25" s="50">
        <v>0</v>
      </c>
      <c r="J25" s="11">
        <v>2.2847967154734233E-2</v>
      </c>
      <c r="K25" s="50">
        <v>4.8247411395916967E-4</v>
      </c>
      <c r="L25" s="12">
        <v>11000</v>
      </c>
    </row>
    <row r="26" spans="2:12" x14ac:dyDescent="0.2">
      <c r="B26" s="51"/>
      <c r="C26" s="52"/>
      <c r="D26" s="52"/>
      <c r="E26" s="52"/>
      <c r="F26" s="12"/>
      <c r="G26" s="12"/>
      <c r="H26" s="12"/>
      <c r="I26" s="12"/>
      <c r="J26" s="11"/>
      <c r="K26" s="12"/>
      <c r="L26" s="12"/>
    </row>
    <row r="27" spans="2:12" ht="15" x14ac:dyDescent="0.25">
      <c r="B27" s="7" t="s">
        <v>1729</v>
      </c>
      <c r="C27" s="48"/>
      <c r="D27" s="48"/>
      <c r="E27" s="48"/>
      <c r="F27" s="8">
        <v>12754190.26</v>
      </c>
      <c r="G27" s="8"/>
      <c r="H27" s="8">
        <v>17317.998779999998</v>
      </c>
      <c r="I27" s="49"/>
      <c r="J27" s="3">
        <v>0.26583365759794653</v>
      </c>
      <c r="K27" s="49">
        <v>5.6135347858953296E-3</v>
      </c>
      <c r="L27" s="2">
        <v>10014</v>
      </c>
    </row>
    <row r="28" spans="2:12" x14ac:dyDescent="0.2">
      <c r="B28" s="9" t="s">
        <v>1730</v>
      </c>
      <c r="C28" s="36" t="s">
        <v>1731</v>
      </c>
      <c r="D28" s="36" t="s">
        <v>41</v>
      </c>
      <c r="E28" s="36" t="s">
        <v>1732</v>
      </c>
      <c r="F28" s="10">
        <v>196685.01</v>
      </c>
      <c r="G28" s="10">
        <v>105.8343</v>
      </c>
      <c r="H28" s="10">
        <v>782.26626999999996</v>
      </c>
      <c r="I28" s="50">
        <v>0</v>
      </c>
      <c r="J28" s="11">
        <v>1.2007894584780817E-2</v>
      </c>
      <c r="K28" s="50">
        <v>2.5356734194651489E-4</v>
      </c>
      <c r="L28" s="12">
        <v>10014</v>
      </c>
    </row>
    <row r="29" spans="2:12" x14ac:dyDescent="0.2">
      <c r="B29" s="9" t="s">
        <v>1733</v>
      </c>
      <c r="C29" s="36" t="s">
        <v>1734</v>
      </c>
      <c r="D29" s="36" t="s">
        <v>66</v>
      </c>
      <c r="E29" s="36" t="s">
        <v>1735</v>
      </c>
      <c r="F29" s="10">
        <v>3210000</v>
      </c>
      <c r="G29" s="10">
        <v>100.07729999999999</v>
      </c>
      <c r="H29" s="10">
        <v>3212.4816499999997</v>
      </c>
      <c r="I29" s="50">
        <v>0</v>
      </c>
      <c r="J29" s="11">
        <v>4.9312034134800092E-2</v>
      </c>
      <c r="K29" s="50">
        <v>1.04130839367835E-3</v>
      </c>
      <c r="L29" s="12">
        <v>10536</v>
      </c>
    </row>
    <row r="30" spans="2:12" x14ac:dyDescent="0.2">
      <c r="B30" s="9" t="s">
        <v>1736</v>
      </c>
      <c r="C30" s="36" t="s">
        <v>1737</v>
      </c>
      <c r="D30" s="36" t="s">
        <v>66</v>
      </c>
      <c r="E30" s="36" t="s">
        <v>1431</v>
      </c>
      <c r="F30" s="10">
        <v>1620000</v>
      </c>
      <c r="G30" s="10">
        <v>125.40170000000001</v>
      </c>
      <c r="H30" s="10">
        <v>2031.5068899999999</v>
      </c>
      <c r="I30" s="50">
        <v>0</v>
      </c>
      <c r="J30" s="11">
        <v>3.1183909518910893E-2</v>
      </c>
      <c r="K30" s="50">
        <v>6.5850187078030488E-4</v>
      </c>
      <c r="L30" s="12">
        <v>10985</v>
      </c>
    </row>
    <row r="31" spans="2:12" x14ac:dyDescent="0.2">
      <c r="B31" s="9" t="s">
        <v>1738</v>
      </c>
      <c r="C31" s="36" t="s">
        <v>1739</v>
      </c>
      <c r="D31" s="36" t="s">
        <v>66</v>
      </c>
      <c r="E31" s="36" t="s">
        <v>1740</v>
      </c>
      <c r="F31" s="10">
        <v>3075000</v>
      </c>
      <c r="G31" s="10">
        <v>112.6193</v>
      </c>
      <c r="H31" s="10">
        <v>3463.0440899999999</v>
      </c>
      <c r="I31" s="50">
        <v>0</v>
      </c>
      <c r="J31" s="11">
        <v>5.3158201970242451E-2</v>
      </c>
      <c r="K31" s="50">
        <v>1.1225268410778948E-3</v>
      </c>
      <c r="L31" s="12">
        <v>10987</v>
      </c>
    </row>
    <row r="32" spans="2:12" x14ac:dyDescent="0.2">
      <c r="B32" s="9" t="s">
        <v>1741</v>
      </c>
      <c r="C32" s="36" t="s">
        <v>1742</v>
      </c>
      <c r="D32" s="36" t="s">
        <v>66</v>
      </c>
      <c r="E32" s="36" t="s">
        <v>1743</v>
      </c>
      <c r="F32" s="10">
        <v>1968320</v>
      </c>
      <c r="G32" s="10">
        <v>81.707499999999996</v>
      </c>
      <c r="H32" s="10">
        <v>1608.2642800000001</v>
      </c>
      <c r="I32" s="50">
        <v>0</v>
      </c>
      <c r="J32" s="11">
        <v>2.4687077379302601E-2</v>
      </c>
      <c r="K32" s="50">
        <v>5.2131008873375774E-4</v>
      </c>
      <c r="L32" s="12">
        <v>10989</v>
      </c>
    </row>
    <row r="33" spans="2:12" x14ac:dyDescent="0.2">
      <c r="B33" s="9" t="s">
        <v>1744</v>
      </c>
      <c r="C33" s="36" t="s">
        <v>1745</v>
      </c>
      <c r="D33" s="36" t="s">
        <v>41</v>
      </c>
      <c r="E33" s="36" t="s">
        <v>1746</v>
      </c>
      <c r="F33" s="10">
        <v>290842.82</v>
      </c>
      <c r="G33" s="10">
        <v>2.9948999999999999</v>
      </c>
      <c r="H33" s="10">
        <v>32.733879999999999</v>
      </c>
      <c r="I33" s="50">
        <v>0</v>
      </c>
      <c r="J33" s="11">
        <v>5.0246954964690619E-4</v>
      </c>
      <c r="K33" s="50">
        <v>1.0610508546145274E-5</v>
      </c>
      <c r="L33" s="12">
        <v>10990</v>
      </c>
    </row>
    <row r="34" spans="2:12" x14ac:dyDescent="0.2">
      <c r="B34" s="9" t="s">
        <v>1747</v>
      </c>
      <c r="C34" s="36" t="s">
        <v>1748</v>
      </c>
      <c r="D34" s="36" t="s">
        <v>41</v>
      </c>
      <c r="E34" s="36" t="s">
        <v>1749</v>
      </c>
      <c r="F34" s="10">
        <v>400000</v>
      </c>
      <c r="G34" s="10">
        <v>97.7</v>
      </c>
      <c r="H34" s="10">
        <v>1468.6263999999999</v>
      </c>
      <c r="I34" s="50">
        <v>0</v>
      </c>
      <c r="J34" s="11">
        <v>2.2543616760602684E-2</v>
      </c>
      <c r="K34" s="50">
        <v>4.7604723205115206E-4</v>
      </c>
      <c r="L34" s="12">
        <v>10991</v>
      </c>
    </row>
    <row r="35" spans="2:12" x14ac:dyDescent="0.2">
      <c r="B35" s="9" t="s">
        <v>1750</v>
      </c>
      <c r="C35" s="36" t="s">
        <v>1751</v>
      </c>
      <c r="D35" s="36" t="s">
        <v>41</v>
      </c>
      <c r="E35" s="36" t="s">
        <v>1752</v>
      </c>
      <c r="F35" s="10">
        <v>702627</v>
      </c>
      <c r="G35" s="10">
        <v>127.0878</v>
      </c>
      <c r="H35" s="10">
        <v>3355.7170599999999</v>
      </c>
      <c r="I35" s="50">
        <v>0</v>
      </c>
      <c r="J35" s="11">
        <v>5.1510717332642508E-2</v>
      </c>
      <c r="K35" s="50">
        <v>1.0877373700757592E-3</v>
      </c>
      <c r="L35" s="12">
        <v>10993</v>
      </c>
    </row>
    <row r="36" spans="2:12" x14ac:dyDescent="0.2">
      <c r="B36" s="9" t="s">
        <v>1753</v>
      </c>
      <c r="C36" s="36" t="s">
        <v>1754</v>
      </c>
      <c r="D36" s="36" t="s">
        <v>41</v>
      </c>
      <c r="E36" s="36" t="s">
        <v>1682</v>
      </c>
      <c r="F36" s="10">
        <v>77461</v>
      </c>
      <c r="G36" s="10">
        <v>100</v>
      </c>
      <c r="H36" s="10">
        <v>291.09843999999998</v>
      </c>
      <c r="I36" s="50">
        <v>0</v>
      </c>
      <c r="J36" s="11">
        <v>4.4684009976732652E-3</v>
      </c>
      <c r="K36" s="50">
        <v>9.4357970561068747E-5</v>
      </c>
      <c r="L36" s="12">
        <v>10996</v>
      </c>
    </row>
    <row r="37" spans="2:12" x14ac:dyDescent="0.2">
      <c r="B37" s="9" t="s">
        <v>1755</v>
      </c>
      <c r="C37" s="36" t="s">
        <v>1756</v>
      </c>
      <c r="D37" s="36" t="s">
        <v>66</v>
      </c>
      <c r="E37" s="36" t="s">
        <v>1757</v>
      </c>
      <c r="F37" s="10">
        <v>165255.43</v>
      </c>
      <c r="G37" s="10">
        <v>100</v>
      </c>
      <c r="H37" s="10">
        <v>165.25542999999999</v>
      </c>
      <c r="I37" s="50">
        <v>0</v>
      </c>
      <c r="J37" s="11">
        <v>2.5366935263649109E-3</v>
      </c>
      <c r="K37" s="50">
        <v>5.3566645698948975E-5</v>
      </c>
      <c r="L37" s="12">
        <v>10997</v>
      </c>
    </row>
    <row r="38" spans="2:12" x14ac:dyDescent="0.2">
      <c r="B38" s="9" t="s">
        <v>1758</v>
      </c>
      <c r="C38" s="36" t="s">
        <v>1759</v>
      </c>
      <c r="D38" s="36" t="s">
        <v>66</v>
      </c>
      <c r="E38" s="36" t="s">
        <v>1760</v>
      </c>
      <c r="F38" s="10">
        <v>1010688</v>
      </c>
      <c r="G38" s="10">
        <v>86.049599999999998</v>
      </c>
      <c r="H38" s="10">
        <v>869.69339000000002</v>
      </c>
      <c r="I38" s="50">
        <v>0</v>
      </c>
      <c r="J38" s="11">
        <v>1.3349912873273537E-2</v>
      </c>
      <c r="K38" s="50">
        <v>2.8190636573241712E-4</v>
      </c>
      <c r="L38" s="12">
        <v>10998</v>
      </c>
    </row>
    <row r="39" spans="2:12" x14ac:dyDescent="0.2">
      <c r="B39" s="9" t="s">
        <v>1761</v>
      </c>
      <c r="C39" s="36" t="s">
        <v>1762</v>
      </c>
      <c r="D39" s="36" t="s">
        <v>66</v>
      </c>
      <c r="E39" s="36" t="s">
        <v>1763</v>
      </c>
      <c r="F39" s="10">
        <v>37311</v>
      </c>
      <c r="G39" s="10">
        <v>100</v>
      </c>
      <c r="H39" s="10">
        <v>37.311</v>
      </c>
      <c r="I39" s="50">
        <v>0</v>
      </c>
      <c r="J39" s="11">
        <v>5.7272896970587408E-4</v>
      </c>
      <c r="K39" s="50">
        <v>1.2094157013016065E-5</v>
      </c>
      <c r="L39" s="12">
        <v>10999</v>
      </c>
    </row>
    <row r="40" spans="2:12" x14ac:dyDescent="0.2">
      <c r="B40" s="51"/>
      <c r="C40" s="52"/>
      <c r="D40" s="52"/>
      <c r="E40" s="52"/>
      <c r="F40" s="12"/>
      <c r="G40" s="12"/>
      <c r="H40" s="12"/>
      <c r="I40" s="12"/>
      <c r="J40" s="11"/>
      <c r="K40" s="12"/>
      <c r="L40" s="12"/>
    </row>
    <row r="41" spans="2:12" ht="15" x14ac:dyDescent="0.25">
      <c r="B41" s="47" t="s">
        <v>1764</v>
      </c>
      <c r="C41" s="48"/>
      <c r="D41" s="48"/>
      <c r="E41" s="48"/>
      <c r="F41" s="8">
        <v>12047605.370000001</v>
      </c>
      <c r="G41" s="8"/>
      <c r="H41" s="8">
        <v>32364.362280000001</v>
      </c>
      <c r="I41" s="49"/>
      <c r="J41" s="3">
        <v>0.4967974019407696</v>
      </c>
      <c r="K41" s="49">
        <v>1.0490731393971071E-2</v>
      </c>
      <c r="L41" s="2">
        <v>10012</v>
      </c>
    </row>
    <row r="42" spans="2:12" ht="15" x14ac:dyDescent="0.25">
      <c r="B42" s="7" t="s">
        <v>1705</v>
      </c>
      <c r="C42" s="48"/>
      <c r="D42" s="48"/>
      <c r="E42" s="48"/>
      <c r="F42" s="8">
        <v>0</v>
      </c>
      <c r="G42" s="8"/>
      <c r="H42" s="8">
        <v>0</v>
      </c>
      <c r="I42" s="49"/>
      <c r="J42" s="3">
        <v>0</v>
      </c>
      <c r="K42" s="49">
        <v>0</v>
      </c>
      <c r="L42" s="2">
        <v>20001</v>
      </c>
    </row>
    <row r="43" spans="2:12" x14ac:dyDescent="0.2">
      <c r="B43" s="9"/>
      <c r="C43" s="36"/>
      <c r="D43" s="36" t="s">
        <v>60</v>
      </c>
      <c r="E43" s="36" t="s">
        <v>60</v>
      </c>
      <c r="F43" s="10">
        <v>0</v>
      </c>
      <c r="G43" s="10">
        <v>0</v>
      </c>
      <c r="H43" s="10">
        <v>0</v>
      </c>
      <c r="I43" s="50">
        <v>0</v>
      </c>
      <c r="J43" s="11">
        <v>0</v>
      </c>
      <c r="K43" s="50">
        <v>0</v>
      </c>
      <c r="L43" s="12">
        <v>20001</v>
      </c>
    </row>
    <row r="44" spans="2:12" x14ac:dyDescent="0.2">
      <c r="B44" s="51"/>
      <c r="C44" s="52"/>
      <c r="D44" s="52"/>
      <c r="E44" s="52"/>
      <c r="F44" s="12"/>
      <c r="G44" s="12"/>
      <c r="H44" s="12"/>
      <c r="I44" s="12"/>
      <c r="J44" s="11"/>
      <c r="K44" s="12"/>
      <c r="L44" s="12"/>
    </row>
    <row r="45" spans="2:12" ht="15" x14ac:dyDescent="0.25">
      <c r="B45" s="7" t="s">
        <v>1718</v>
      </c>
      <c r="C45" s="48"/>
      <c r="D45" s="48"/>
      <c r="E45" s="48"/>
      <c r="F45" s="8">
        <v>6001883.3700000001</v>
      </c>
      <c r="G45" s="8"/>
      <c r="H45" s="8">
        <v>10490.567910000002</v>
      </c>
      <c r="I45" s="49"/>
      <c r="J45" s="3">
        <v>0.16103165690342808</v>
      </c>
      <c r="K45" s="49">
        <v>3.4004603323215085E-3</v>
      </c>
      <c r="L45" s="2">
        <v>10152</v>
      </c>
    </row>
    <row r="46" spans="2:12" x14ac:dyDescent="0.2">
      <c r="B46" s="9" t="s">
        <v>1765</v>
      </c>
      <c r="C46" s="36" t="s">
        <v>1766</v>
      </c>
      <c r="D46" s="36" t="s">
        <v>66</v>
      </c>
      <c r="E46" s="36" t="s">
        <v>1767</v>
      </c>
      <c r="F46" s="10">
        <v>6001883.3700000001</v>
      </c>
      <c r="G46" s="10">
        <v>2273.0747999999999</v>
      </c>
      <c r="H46" s="10">
        <v>10490.567910000002</v>
      </c>
      <c r="I46" s="50">
        <v>0</v>
      </c>
      <c r="J46" s="11">
        <v>0.16103165690342808</v>
      </c>
      <c r="K46" s="50">
        <v>3.4004603323215085E-3</v>
      </c>
      <c r="L46" s="12">
        <v>10152</v>
      </c>
    </row>
    <row r="47" spans="2:12" x14ac:dyDescent="0.2">
      <c r="B47" s="51"/>
      <c r="C47" s="52"/>
      <c r="D47" s="52"/>
      <c r="E47" s="52"/>
      <c r="F47" s="12"/>
      <c r="G47" s="12"/>
      <c r="H47" s="12"/>
      <c r="I47" s="12"/>
      <c r="J47" s="11"/>
      <c r="K47" s="12"/>
      <c r="L47" s="12"/>
    </row>
    <row r="48" spans="2:12" ht="15" x14ac:dyDescent="0.25">
      <c r="B48" s="7" t="s">
        <v>1719</v>
      </c>
      <c r="C48" s="48"/>
      <c r="D48" s="48"/>
      <c r="E48" s="48"/>
      <c r="F48" s="8">
        <v>6045722</v>
      </c>
      <c r="G48" s="8"/>
      <c r="H48" s="8">
        <v>21873.794370000003</v>
      </c>
      <c r="I48" s="49"/>
      <c r="J48" s="3">
        <v>0.33576574503734152</v>
      </c>
      <c r="K48" s="49">
        <v>7.0902710616495635E-3</v>
      </c>
      <c r="L48" s="2">
        <v>10012</v>
      </c>
    </row>
    <row r="49" spans="2:12" x14ac:dyDescent="0.2">
      <c r="B49" s="9" t="s">
        <v>1768</v>
      </c>
      <c r="C49" s="36" t="s">
        <v>1769</v>
      </c>
      <c r="D49" s="36" t="s">
        <v>41</v>
      </c>
      <c r="E49" s="36" t="s">
        <v>1770</v>
      </c>
      <c r="F49" s="10">
        <v>1855918</v>
      </c>
      <c r="G49" s="10">
        <v>97.665800000000004</v>
      </c>
      <c r="H49" s="10">
        <v>6811.7394400000003</v>
      </c>
      <c r="I49" s="50">
        <v>0</v>
      </c>
      <c r="J49" s="11">
        <v>0.10456113509088653</v>
      </c>
      <c r="K49" s="50">
        <v>2.2079881621804328E-3</v>
      </c>
      <c r="L49" s="12">
        <v>10012</v>
      </c>
    </row>
    <row r="50" spans="2:12" x14ac:dyDescent="0.2">
      <c r="B50" s="9" t="s">
        <v>1771</v>
      </c>
      <c r="C50" s="36" t="s">
        <v>1772</v>
      </c>
      <c r="D50" s="36" t="s">
        <v>39</v>
      </c>
      <c r="E50" s="36" t="s">
        <v>1773</v>
      </c>
      <c r="F50" s="10">
        <v>2129804</v>
      </c>
      <c r="G50" s="10">
        <v>98.806399999999996</v>
      </c>
      <c r="H50" s="10">
        <v>8844.7167399999998</v>
      </c>
      <c r="I50" s="50">
        <v>0</v>
      </c>
      <c r="J50" s="11">
        <v>0.13576761560506276</v>
      </c>
      <c r="K50" s="50">
        <v>2.8669666583369942E-3</v>
      </c>
      <c r="L50" s="12">
        <v>10136</v>
      </c>
    </row>
    <row r="51" spans="2:12" x14ac:dyDescent="0.2">
      <c r="B51" s="9" t="s">
        <v>1774</v>
      </c>
      <c r="C51" s="36" t="s">
        <v>1775</v>
      </c>
      <c r="D51" s="36" t="s">
        <v>41</v>
      </c>
      <c r="E51" s="36" t="s">
        <v>1776</v>
      </c>
      <c r="F51" s="10">
        <v>2060000</v>
      </c>
      <c r="G51" s="10">
        <v>80.311999999999998</v>
      </c>
      <c r="H51" s="10">
        <v>6217.3381900000004</v>
      </c>
      <c r="I51" s="50">
        <v>0</v>
      </c>
      <c r="J51" s="11">
        <v>9.543699434139219E-2</v>
      </c>
      <c r="K51" s="50">
        <v>2.0153162411321356E-3</v>
      </c>
      <c r="L51" s="12">
        <v>10143</v>
      </c>
    </row>
    <row r="52" spans="2:12" x14ac:dyDescent="0.2">
      <c r="B52" s="51"/>
      <c r="C52" s="52"/>
      <c r="D52" s="52"/>
      <c r="E52" s="52"/>
      <c r="F52" s="12"/>
      <c r="G52" s="12"/>
      <c r="H52" s="12"/>
      <c r="I52" s="12"/>
      <c r="J52" s="11"/>
      <c r="K52" s="12"/>
      <c r="L52" s="12"/>
    </row>
    <row r="53" spans="2:12" ht="15" x14ac:dyDescent="0.25">
      <c r="B53" s="7" t="s">
        <v>1729</v>
      </c>
      <c r="C53" s="48"/>
      <c r="D53" s="48"/>
      <c r="E53" s="48"/>
      <c r="F53" s="8">
        <v>0</v>
      </c>
      <c r="G53" s="8"/>
      <c r="H53" s="8">
        <v>0</v>
      </c>
      <c r="I53" s="49"/>
      <c r="J53" s="3">
        <v>0</v>
      </c>
      <c r="K53" s="49">
        <v>0</v>
      </c>
      <c r="L53" s="2">
        <v>20001</v>
      </c>
    </row>
    <row r="54" spans="2:12" x14ac:dyDescent="0.2">
      <c r="B54" s="9"/>
      <c r="C54" s="36"/>
      <c r="D54" s="36" t="s">
        <v>60</v>
      </c>
      <c r="E54" s="36" t="s">
        <v>60</v>
      </c>
      <c r="F54" s="10">
        <v>0</v>
      </c>
      <c r="G54" s="10">
        <v>0</v>
      </c>
      <c r="H54" s="10">
        <v>0</v>
      </c>
      <c r="I54" s="50">
        <v>0</v>
      </c>
      <c r="J54" s="11">
        <v>0</v>
      </c>
      <c r="K54" s="50">
        <v>0</v>
      </c>
      <c r="L54" s="12">
        <v>20001</v>
      </c>
    </row>
    <row r="55" spans="2:12" x14ac:dyDescent="0.2">
      <c r="B55" s="53"/>
      <c r="C55" s="54"/>
      <c r="D55" s="54"/>
      <c r="E55" s="54"/>
      <c r="F55" s="56"/>
      <c r="G55" s="56"/>
      <c r="H55" s="56"/>
      <c r="I55" s="56"/>
      <c r="J55" s="55"/>
      <c r="K55" s="56"/>
      <c r="L55" s="12"/>
    </row>
    <row r="57" spans="2:12" x14ac:dyDescent="0.2">
      <c r="B57" s="40" t="s">
        <v>51</v>
      </c>
    </row>
    <row r="59" spans="2:12" x14ac:dyDescent="0.2">
      <c r="B59" s="41" t="s">
        <v>52</v>
      </c>
    </row>
  </sheetData>
  <hyperlinks>
    <hyperlink ref="B59" r:id="rId1"/>
  </hyperlinks>
  <pageMargins left="0.7" right="0.7" top="0.75" bottom="0.75" header="0.3" footer="0.3"/>
  <pageSetup paperSize="9" fitToHeight="0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1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1780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115</v>
      </c>
      <c r="C8" s="19" t="s">
        <v>53</v>
      </c>
      <c r="D8" s="19" t="s">
        <v>212</v>
      </c>
      <c r="E8" s="19" t="s">
        <v>55</v>
      </c>
      <c r="F8" s="19" t="s">
        <v>131</v>
      </c>
      <c r="G8" s="19" t="s">
        <v>132</v>
      </c>
      <c r="H8" s="19" t="s">
        <v>133</v>
      </c>
      <c r="I8" s="19" t="s">
        <v>0</v>
      </c>
      <c r="J8" s="19" t="s">
        <v>134</v>
      </c>
      <c r="K8" s="19" t="s">
        <v>120</v>
      </c>
      <c r="L8" s="19" t="s">
        <v>1</v>
      </c>
      <c r="M8" s="69"/>
      <c r="N8" s="69"/>
      <c r="O8" s="69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5">
      <c r="B9" s="64"/>
      <c r="C9" s="65"/>
      <c r="D9" s="65"/>
      <c r="E9" s="65"/>
      <c r="F9" s="65" t="s">
        <v>1166</v>
      </c>
      <c r="G9" s="65" t="s">
        <v>204</v>
      </c>
      <c r="H9" s="65" t="s">
        <v>205</v>
      </c>
      <c r="I9" s="65" t="s">
        <v>27</v>
      </c>
      <c r="J9" s="65" t="s">
        <v>28</v>
      </c>
      <c r="K9" s="65" t="s">
        <v>28</v>
      </c>
      <c r="L9" s="65" t="s">
        <v>28</v>
      </c>
      <c r="M9" s="69"/>
      <c r="N9" s="69"/>
      <c r="O9" s="69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6" t="s">
        <v>129</v>
      </c>
      <c r="M10" s="69"/>
      <c r="N10" s="69"/>
      <c r="O10" s="6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1130</v>
      </c>
      <c r="C11" s="43"/>
      <c r="D11" s="43"/>
      <c r="E11" s="43"/>
      <c r="F11" s="43"/>
      <c r="G11" s="45">
        <v>0</v>
      </c>
      <c r="H11" s="45"/>
      <c r="I11" s="45">
        <v>0</v>
      </c>
      <c r="J11" s="46"/>
      <c r="K11" s="44">
        <v>0</v>
      </c>
      <c r="L11" s="46">
        <v>0</v>
      </c>
      <c r="M11" s="2">
        <v>20001</v>
      </c>
    </row>
    <row r="12" spans="2:25" ht="15" x14ac:dyDescent="0.25">
      <c r="B12" s="47" t="s">
        <v>1778</v>
      </c>
      <c r="C12" s="48"/>
      <c r="D12" s="48"/>
      <c r="E12" s="48"/>
      <c r="F12" s="48"/>
      <c r="G12" s="8">
        <v>0</v>
      </c>
      <c r="H12" s="8"/>
      <c r="I12" s="8">
        <v>0</v>
      </c>
      <c r="J12" s="49"/>
      <c r="K12" s="3">
        <v>0</v>
      </c>
      <c r="L12" s="49">
        <v>0</v>
      </c>
      <c r="M12" s="2">
        <v>20001</v>
      </c>
    </row>
    <row r="13" spans="2:25" x14ac:dyDescent="0.2">
      <c r="B13" s="51"/>
      <c r="C13" s="36"/>
      <c r="D13" s="36" t="s">
        <v>60</v>
      </c>
      <c r="E13" s="36" t="s">
        <v>60</v>
      </c>
      <c r="F13" s="36" t="s">
        <v>60</v>
      </c>
      <c r="G13" s="10">
        <v>0</v>
      </c>
      <c r="H13" s="10">
        <v>0</v>
      </c>
      <c r="I13" s="10">
        <v>0</v>
      </c>
      <c r="J13" s="50">
        <v>0</v>
      </c>
      <c r="K13" s="11">
        <v>0</v>
      </c>
      <c r="L13" s="50">
        <v>0</v>
      </c>
      <c r="M13" s="12">
        <v>20001</v>
      </c>
    </row>
    <row r="14" spans="2:25" x14ac:dyDescent="0.2">
      <c r="B14" s="67"/>
      <c r="C14" s="52"/>
      <c r="D14" s="52"/>
      <c r="E14" s="52"/>
      <c r="F14" s="52"/>
      <c r="G14" s="12"/>
      <c r="H14" s="12"/>
      <c r="I14" s="12"/>
      <c r="J14" s="12"/>
      <c r="K14" s="11"/>
      <c r="L14" s="12"/>
      <c r="M14" s="12"/>
    </row>
    <row r="15" spans="2:25" ht="15" x14ac:dyDescent="0.25">
      <c r="B15" s="47" t="s">
        <v>1779</v>
      </c>
      <c r="C15" s="48"/>
      <c r="D15" s="48"/>
      <c r="E15" s="48"/>
      <c r="F15" s="48"/>
      <c r="G15" s="8">
        <v>0</v>
      </c>
      <c r="H15" s="8"/>
      <c r="I15" s="8">
        <v>0</v>
      </c>
      <c r="J15" s="49"/>
      <c r="K15" s="3">
        <v>0</v>
      </c>
      <c r="L15" s="49">
        <v>0</v>
      </c>
      <c r="M15" s="2">
        <v>20001</v>
      </c>
    </row>
    <row r="16" spans="2:25" x14ac:dyDescent="0.2">
      <c r="B16" s="51"/>
      <c r="C16" s="36"/>
      <c r="D16" s="36" t="s">
        <v>60</v>
      </c>
      <c r="E16" s="36" t="s">
        <v>60</v>
      </c>
      <c r="F16" s="36" t="s">
        <v>60</v>
      </c>
      <c r="G16" s="10">
        <v>0</v>
      </c>
      <c r="H16" s="10">
        <v>0</v>
      </c>
      <c r="I16" s="10">
        <v>0</v>
      </c>
      <c r="J16" s="50">
        <v>0</v>
      </c>
      <c r="K16" s="11">
        <v>0</v>
      </c>
      <c r="L16" s="50">
        <v>0</v>
      </c>
      <c r="M16" s="12">
        <v>20001</v>
      </c>
    </row>
    <row r="17" spans="2:13" x14ac:dyDescent="0.2">
      <c r="B17" s="68"/>
      <c r="C17" s="54"/>
      <c r="D17" s="54"/>
      <c r="E17" s="54"/>
      <c r="F17" s="54"/>
      <c r="G17" s="56"/>
      <c r="H17" s="56"/>
      <c r="I17" s="56"/>
      <c r="J17" s="56"/>
      <c r="K17" s="55"/>
      <c r="L17" s="56"/>
      <c r="M17" s="12"/>
    </row>
    <row r="19" spans="2:13" x14ac:dyDescent="0.2">
      <c r="B19" s="40" t="s">
        <v>51</v>
      </c>
    </row>
    <row r="21" spans="2:13" x14ac:dyDescent="0.2">
      <c r="B21" s="41" t="s">
        <v>52</v>
      </c>
    </row>
  </sheetData>
  <hyperlinks>
    <hyperlink ref="B21" r:id="rId1"/>
  </hyperlinks>
  <pageMargins left="0.7" right="0.7" top="0.75" bottom="0.75" header="0.3" footer="0.3"/>
  <pageSetup paperSize="9" fitToHeight="0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9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1784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212</v>
      </c>
      <c r="E8" s="19" t="s">
        <v>55</v>
      </c>
      <c r="F8" s="19" t="s">
        <v>131</v>
      </c>
      <c r="G8" s="19" t="s">
        <v>132</v>
      </c>
      <c r="H8" s="19" t="s">
        <v>133</v>
      </c>
      <c r="I8" s="19" t="s">
        <v>0</v>
      </c>
      <c r="J8" s="19" t="s">
        <v>134</v>
      </c>
      <c r="K8" s="19" t="s">
        <v>120</v>
      </c>
      <c r="L8" s="19" t="s">
        <v>1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 t="s">
        <v>1166</v>
      </c>
      <c r="G9" s="65" t="s">
        <v>204</v>
      </c>
      <c r="H9" s="65" t="s">
        <v>205</v>
      </c>
      <c r="I9" s="65" t="s">
        <v>27</v>
      </c>
      <c r="J9" s="65" t="s">
        <v>28</v>
      </c>
      <c r="K9" s="65" t="s">
        <v>28</v>
      </c>
      <c r="L9" s="65" t="s">
        <v>28</v>
      </c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5" t="s">
        <v>129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1141</v>
      </c>
      <c r="C11" s="43"/>
      <c r="D11" s="43"/>
      <c r="E11" s="43"/>
      <c r="F11" s="43"/>
      <c r="G11" s="45">
        <v>0</v>
      </c>
      <c r="H11" s="45"/>
      <c r="I11" s="45">
        <v>0</v>
      </c>
      <c r="J11" s="46"/>
      <c r="K11" s="44">
        <v>0</v>
      </c>
      <c r="L11" s="46">
        <v>0</v>
      </c>
      <c r="M11" s="2">
        <v>20001</v>
      </c>
    </row>
    <row r="12" spans="2:25" ht="15" x14ac:dyDescent="0.25">
      <c r="B12" s="47" t="s">
        <v>1781</v>
      </c>
      <c r="C12" s="48"/>
      <c r="D12" s="48"/>
      <c r="E12" s="48"/>
      <c r="F12" s="48"/>
      <c r="G12" s="8">
        <v>0</v>
      </c>
      <c r="H12" s="8"/>
      <c r="I12" s="8">
        <v>0</v>
      </c>
      <c r="J12" s="49"/>
      <c r="K12" s="3">
        <v>0</v>
      </c>
      <c r="L12" s="49">
        <v>0</v>
      </c>
      <c r="M12" s="2">
        <v>20001</v>
      </c>
    </row>
    <row r="13" spans="2:25" ht="15" x14ac:dyDescent="0.25">
      <c r="B13" s="7" t="s">
        <v>1142</v>
      </c>
      <c r="C13" s="48"/>
      <c r="D13" s="48"/>
      <c r="E13" s="48"/>
      <c r="F13" s="48"/>
      <c r="G13" s="8">
        <v>0</v>
      </c>
      <c r="H13" s="8"/>
      <c r="I13" s="8">
        <v>0</v>
      </c>
      <c r="J13" s="49"/>
      <c r="K13" s="3">
        <v>0</v>
      </c>
      <c r="L13" s="49">
        <v>0</v>
      </c>
      <c r="M13" s="2">
        <v>20001</v>
      </c>
    </row>
    <row r="14" spans="2:25" x14ac:dyDescent="0.2">
      <c r="B14" s="9"/>
      <c r="C14" s="36"/>
      <c r="D14" s="36" t="s">
        <v>60</v>
      </c>
      <c r="E14" s="36" t="s">
        <v>60</v>
      </c>
      <c r="F14" s="36" t="s">
        <v>60</v>
      </c>
      <c r="G14" s="10">
        <v>0</v>
      </c>
      <c r="H14" s="10">
        <v>0</v>
      </c>
      <c r="I14" s="10">
        <v>0</v>
      </c>
      <c r="J14" s="50">
        <v>0</v>
      </c>
      <c r="K14" s="11">
        <v>0</v>
      </c>
      <c r="L14" s="50">
        <v>0</v>
      </c>
      <c r="M14" s="12">
        <v>20001</v>
      </c>
    </row>
    <row r="15" spans="2:25" ht="15" x14ac:dyDescent="0.25">
      <c r="B15" s="7" t="s">
        <v>1143</v>
      </c>
      <c r="C15" s="48"/>
      <c r="D15" s="48"/>
      <c r="E15" s="48"/>
      <c r="F15" s="48"/>
      <c r="G15" s="8">
        <v>0</v>
      </c>
      <c r="H15" s="8"/>
      <c r="I15" s="8">
        <v>0</v>
      </c>
      <c r="J15" s="49"/>
      <c r="K15" s="3">
        <v>0</v>
      </c>
      <c r="L15" s="49">
        <v>0</v>
      </c>
      <c r="M15" s="2">
        <v>20001</v>
      </c>
    </row>
    <row r="16" spans="2:25" x14ac:dyDescent="0.2">
      <c r="B16" s="9"/>
      <c r="C16" s="36"/>
      <c r="D16" s="36" t="s">
        <v>60</v>
      </c>
      <c r="E16" s="36" t="s">
        <v>60</v>
      </c>
      <c r="F16" s="36" t="s">
        <v>60</v>
      </c>
      <c r="G16" s="10">
        <v>0</v>
      </c>
      <c r="H16" s="10">
        <v>0</v>
      </c>
      <c r="I16" s="10">
        <v>0</v>
      </c>
      <c r="J16" s="50">
        <v>0</v>
      </c>
      <c r="K16" s="11">
        <v>0</v>
      </c>
      <c r="L16" s="50">
        <v>0</v>
      </c>
      <c r="M16" s="12">
        <v>20001</v>
      </c>
    </row>
    <row r="17" spans="2:13" ht="15" x14ac:dyDescent="0.25">
      <c r="B17" s="7" t="s">
        <v>1782</v>
      </c>
      <c r="C17" s="48"/>
      <c r="D17" s="48"/>
      <c r="E17" s="48"/>
      <c r="F17" s="48"/>
      <c r="G17" s="8">
        <v>0</v>
      </c>
      <c r="H17" s="8"/>
      <c r="I17" s="8">
        <v>0</v>
      </c>
      <c r="J17" s="49"/>
      <c r="K17" s="3">
        <v>0</v>
      </c>
      <c r="L17" s="49">
        <v>0</v>
      </c>
      <c r="M17" s="2">
        <v>20001</v>
      </c>
    </row>
    <row r="18" spans="2:13" x14ac:dyDescent="0.2">
      <c r="B18" s="9"/>
      <c r="C18" s="36"/>
      <c r="D18" s="36" t="s">
        <v>60</v>
      </c>
      <c r="E18" s="36" t="s">
        <v>60</v>
      </c>
      <c r="F18" s="36" t="s">
        <v>60</v>
      </c>
      <c r="G18" s="10">
        <v>0</v>
      </c>
      <c r="H18" s="10">
        <v>0</v>
      </c>
      <c r="I18" s="10">
        <v>0</v>
      </c>
      <c r="J18" s="50">
        <v>0</v>
      </c>
      <c r="K18" s="11">
        <v>0</v>
      </c>
      <c r="L18" s="50">
        <v>0</v>
      </c>
      <c r="M18" s="12">
        <v>20001</v>
      </c>
    </row>
    <row r="19" spans="2:13" ht="15" x14ac:dyDescent="0.25">
      <c r="B19" s="7" t="s">
        <v>1144</v>
      </c>
      <c r="C19" s="48"/>
      <c r="D19" s="48"/>
      <c r="E19" s="48"/>
      <c r="F19" s="48"/>
      <c r="G19" s="8">
        <v>0</v>
      </c>
      <c r="H19" s="8"/>
      <c r="I19" s="8">
        <v>0</v>
      </c>
      <c r="J19" s="49"/>
      <c r="K19" s="3">
        <v>0</v>
      </c>
      <c r="L19" s="49">
        <v>0</v>
      </c>
      <c r="M19" s="2">
        <v>20001</v>
      </c>
    </row>
    <row r="20" spans="2:13" x14ac:dyDescent="0.2">
      <c r="B20" s="9"/>
      <c r="C20" s="36"/>
      <c r="D20" s="36" t="s">
        <v>60</v>
      </c>
      <c r="E20" s="36" t="s">
        <v>60</v>
      </c>
      <c r="F20" s="36" t="s">
        <v>60</v>
      </c>
      <c r="G20" s="10">
        <v>0</v>
      </c>
      <c r="H20" s="10">
        <v>0</v>
      </c>
      <c r="I20" s="10">
        <v>0</v>
      </c>
      <c r="J20" s="50">
        <v>0</v>
      </c>
      <c r="K20" s="11">
        <v>0</v>
      </c>
      <c r="L20" s="50">
        <v>0</v>
      </c>
      <c r="M20" s="12">
        <v>20001</v>
      </c>
    </row>
    <row r="21" spans="2:13" ht="15" x14ac:dyDescent="0.25">
      <c r="B21" s="7" t="s">
        <v>190</v>
      </c>
      <c r="C21" s="48"/>
      <c r="D21" s="48"/>
      <c r="E21" s="48"/>
      <c r="F21" s="48"/>
      <c r="G21" s="8">
        <v>0</v>
      </c>
      <c r="H21" s="8"/>
      <c r="I21" s="8">
        <v>0</v>
      </c>
      <c r="J21" s="49"/>
      <c r="K21" s="3">
        <v>0</v>
      </c>
      <c r="L21" s="49">
        <v>0</v>
      </c>
      <c r="M21" s="2">
        <v>20001</v>
      </c>
    </row>
    <row r="22" spans="2:13" x14ac:dyDescent="0.2">
      <c r="B22" s="9"/>
      <c r="C22" s="36"/>
      <c r="D22" s="36" t="s">
        <v>60</v>
      </c>
      <c r="E22" s="36" t="s">
        <v>60</v>
      </c>
      <c r="F22" s="36" t="s">
        <v>60</v>
      </c>
      <c r="G22" s="10">
        <v>0</v>
      </c>
      <c r="H22" s="10">
        <v>0</v>
      </c>
      <c r="I22" s="10">
        <v>0</v>
      </c>
      <c r="J22" s="50">
        <v>0</v>
      </c>
      <c r="K22" s="11">
        <v>0</v>
      </c>
      <c r="L22" s="50">
        <v>0</v>
      </c>
      <c r="M22" s="12">
        <v>20001</v>
      </c>
    </row>
    <row r="23" spans="2:13" x14ac:dyDescent="0.2">
      <c r="B23" s="67"/>
      <c r="C23" s="52"/>
      <c r="D23" s="52"/>
      <c r="E23" s="52"/>
      <c r="F23" s="52"/>
      <c r="G23" s="12"/>
      <c r="H23" s="12"/>
      <c r="I23" s="12"/>
      <c r="J23" s="12"/>
      <c r="K23" s="11"/>
      <c r="L23" s="12"/>
      <c r="M23" s="12"/>
    </row>
    <row r="24" spans="2:13" ht="15" x14ac:dyDescent="0.25">
      <c r="B24" s="47" t="s">
        <v>1783</v>
      </c>
      <c r="C24" s="48"/>
      <c r="D24" s="48"/>
      <c r="E24" s="48"/>
      <c r="F24" s="48"/>
      <c r="G24" s="8">
        <v>0</v>
      </c>
      <c r="H24" s="8"/>
      <c r="I24" s="8">
        <v>0</v>
      </c>
      <c r="J24" s="49"/>
      <c r="K24" s="3">
        <v>0</v>
      </c>
      <c r="L24" s="49">
        <v>0</v>
      </c>
      <c r="M24" s="2">
        <v>20001</v>
      </c>
    </row>
    <row r="25" spans="2:13" ht="15" x14ac:dyDescent="0.25">
      <c r="B25" s="7" t="s">
        <v>1142</v>
      </c>
      <c r="C25" s="48"/>
      <c r="D25" s="48"/>
      <c r="E25" s="48"/>
      <c r="F25" s="48"/>
      <c r="G25" s="8">
        <v>0</v>
      </c>
      <c r="H25" s="8"/>
      <c r="I25" s="8">
        <v>0</v>
      </c>
      <c r="J25" s="49"/>
      <c r="K25" s="3">
        <v>0</v>
      </c>
      <c r="L25" s="49">
        <v>0</v>
      </c>
      <c r="M25" s="2">
        <v>20001</v>
      </c>
    </row>
    <row r="26" spans="2:13" x14ac:dyDescent="0.2">
      <c r="B26" s="9"/>
      <c r="C26" s="36"/>
      <c r="D26" s="36" t="s">
        <v>60</v>
      </c>
      <c r="E26" s="36" t="s">
        <v>60</v>
      </c>
      <c r="F26" s="36" t="s">
        <v>60</v>
      </c>
      <c r="G26" s="10">
        <v>0</v>
      </c>
      <c r="H26" s="10">
        <v>0</v>
      </c>
      <c r="I26" s="10">
        <v>0</v>
      </c>
      <c r="J26" s="50">
        <v>0</v>
      </c>
      <c r="K26" s="11">
        <v>0</v>
      </c>
      <c r="L26" s="50">
        <v>0</v>
      </c>
      <c r="M26" s="12">
        <v>20001</v>
      </c>
    </row>
    <row r="27" spans="2:13" ht="15" x14ac:dyDescent="0.25">
      <c r="B27" s="7" t="s">
        <v>1145</v>
      </c>
      <c r="C27" s="48"/>
      <c r="D27" s="48"/>
      <c r="E27" s="48"/>
      <c r="F27" s="48"/>
      <c r="G27" s="8">
        <v>0</v>
      </c>
      <c r="H27" s="8"/>
      <c r="I27" s="8">
        <v>0</v>
      </c>
      <c r="J27" s="49"/>
      <c r="K27" s="3">
        <v>0</v>
      </c>
      <c r="L27" s="49">
        <v>0</v>
      </c>
      <c r="M27" s="2">
        <v>20001</v>
      </c>
    </row>
    <row r="28" spans="2:13" x14ac:dyDescent="0.2">
      <c r="B28" s="9"/>
      <c r="C28" s="36"/>
      <c r="D28" s="36" t="s">
        <v>60</v>
      </c>
      <c r="E28" s="36" t="s">
        <v>60</v>
      </c>
      <c r="F28" s="36" t="s">
        <v>60</v>
      </c>
      <c r="G28" s="10">
        <v>0</v>
      </c>
      <c r="H28" s="10">
        <v>0</v>
      </c>
      <c r="I28" s="10">
        <v>0</v>
      </c>
      <c r="J28" s="50">
        <v>0</v>
      </c>
      <c r="K28" s="11">
        <v>0</v>
      </c>
      <c r="L28" s="50">
        <v>0</v>
      </c>
      <c r="M28" s="12">
        <v>20001</v>
      </c>
    </row>
    <row r="29" spans="2:13" ht="15" x14ac:dyDescent="0.25">
      <c r="B29" s="7" t="s">
        <v>1144</v>
      </c>
      <c r="C29" s="48"/>
      <c r="D29" s="48"/>
      <c r="E29" s="48"/>
      <c r="F29" s="48"/>
      <c r="G29" s="8">
        <v>0</v>
      </c>
      <c r="H29" s="8"/>
      <c r="I29" s="8">
        <v>0</v>
      </c>
      <c r="J29" s="49"/>
      <c r="K29" s="3">
        <v>0</v>
      </c>
      <c r="L29" s="49">
        <v>0</v>
      </c>
      <c r="M29" s="2">
        <v>20001</v>
      </c>
    </row>
    <row r="30" spans="2:13" x14ac:dyDescent="0.2">
      <c r="B30" s="9"/>
      <c r="C30" s="36"/>
      <c r="D30" s="36" t="s">
        <v>60</v>
      </c>
      <c r="E30" s="36" t="s">
        <v>60</v>
      </c>
      <c r="F30" s="36" t="s">
        <v>60</v>
      </c>
      <c r="G30" s="10">
        <v>0</v>
      </c>
      <c r="H30" s="10">
        <v>0</v>
      </c>
      <c r="I30" s="10">
        <v>0</v>
      </c>
      <c r="J30" s="50">
        <v>0</v>
      </c>
      <c r="K30" s="11">
        <v>0</v>
      </c>
      <c r="L30" s="50">
        <v>0</v>
      </c>
      <c r="M30" s="12">
        <v>20001</v>
      </c>
    </row>
    <row r="31" spans="2:13" ht="15" x14ac:dyDescent="0.25">
      <c r="B31" s="7" t="s">
        <v>1146</v>
      </c>
      <c r="C31" s="48"/>
      <c r="D31" s="48"/>
      <c r="E31" s="48"/>
      <c r="F31" s="48"/>
      <c r="G31" s="8">
        <v>0</v>
      </c>
      <c r="H31" s="8"/>
      <c r="I31" s="8">
        <v>0</v>
      </c>
      <c r="J31" s="49"/>
      <c r="K31" s="3">
        <v>0</v>
      </c>
      <c r="L31" s="49">
        <v>0</v>
      </c>
      <c r="M31" s="2">
        <v>20001</v>
      </c>
    </row>
    <row r="32" spans="2:13" x14ac:dyDescent="0.2">
      <c r="B32" s="9"/>
      <c r="C32" s="36"/>
      <c r="D32" s="36" t="s">
        <v>60</v>
      </c>
      <c r="E32" s="36" t="s">
        <v>60</v>
      </c>
      <c r="F32" s="36" t="s">
        <v>60</v>
      </c>
      <c r="G32" s="10">
        <v>0</v>
      </c>
      <c r="H32" s="10">
        <v>0</v>
      </c>
      <c r="I32" s="10">
        <v>0</v>
      </c>
      <c r="J32" s="50">
        <v>0</v>
      </c>
      <c r="K32" s="11">
        <v>0</v>
      </c>
      <c r="L32" s="50">
        <v>0</v>
      </c>
      <c r="M32" s="12">
        <v>20001</v>
      </c>
    </row>
    <row r="33" spans="2:13" ht="15" x14ac:dyDescent="0.25">
      <c r="B33" s="7" t="s">
        <v>190</v>
      </c>
      <c r="C33" s="48"/>
      <c r="D33" s="48"/>
      <c r="E33" s="48"/>
      <c r="F33" s="48"/>
      <c r="G33" s="8">
        <v>0</v>
      </c>
      <c r="H33" s="8"/>
      <c r="I33" s="8">
        <v>0</v>
      </c>
      <c r="J33" s="49"/>
      <c r="K33" s="3">
        <v>0</v>
      </c>
      <c r="L33" s="49">
        <v>0</v>
      </c>
      <c r="M33" s="2">
        <v>20001</v>
      </c>
    </row>
    <row r="34" spans="2:13" x14ac:dyDescent="0.2">
      <c r="B34" s="9"/>
      <c r="C34" s="36"/>
      <c r="D34" s="36" t="s">
        <v>60</v>
      </c>
      <c r="E34" s="36" t="s">
        <v>60</v>
      </c>
      <c r="F34" s="36" t="s">
        <v>60</v>
      </c>
      <c r="G34" s="10">
        <v>0</v>
      </c>
      <c r="H34" s="10">
        <v>0</v>
      </c>
      <c r="I34" s="10">
        <v>0</v>
      </c>
      <c r="J34" s="50">
        <v>0</v>
      </c>
      <c r="K34" s="11">
        <v>0</v>
      </c>
      <c r="L34" s="50">
        <v>0</v>
      </c>
      <c r="M34" s="12">
        <v>20001</v>
      </c>
    </row>
    <row r="35" spans="2:13" x14ac:dyDescent="0.2">
      <c r="B35" s="68"/>
      <c r="C35" s="54"/>
      <c r="D35" s="54"/>
      <c r="E35" s="54"/>
      <c r="F35" s="54"/>
      <c r="G35" s="56"/>
      <c r="H35" s="56"/>
      <c r="I35" s="56"/>
      <c r="J35" s="56"/>
      <c r="K35" s="55"/>
      <c r="L35" s="56"/>
      <c r="M35" s="12"/>
    </row>
    <row r="37" spans="2:13" x14ac:dyDescent="0.2">
      <c r="B37" s="40" t="s">
        <v>51</v>
      </c>
    </row>
    <row r="39" spans="2:13" x14ac:dyDescent="0.2">
      <c r="B39" s="41" t="s">
        <v>52</v>
      </c>
    </row>
  </sheetData>
  <hyperlinks>
    <hyperlink ref="B39" r:id="rId1"/>
  </hyperlinks>
  <pageMargins left="0.7" right="0.7" top="0.75" bottom="0.75" header="0.3" footer="0.3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5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14.875" customWidth="1"/>
    <col min="4" max="4" width="8.625" customWidth="1"/>
    <col min="5" max="8" width="15.625" customWidth="1"/>
    <col min="9" max="9" width="15.75" customWidth="1"/>
    <col min="10" max="10" width="18.625" customWidth="1"/>
    <col min="11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114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115</v>
      </c>
      <c r="C7" s="19" t="s">
        <v>53</v>
      </c>
      <c r="D7" s="19" t="s">
        <v>116</v>
      </c>
      <c r="E7" s="19" t="s">
        <v>117</v>
      </c>
      <c r="F7" s="19" t="s">
        <v>54</v>
      </c>
      <c r="G7" s="19" t="s">
        <v>55</v>
      </c>
      <c r="H7" s="19" t="s">
        <v>118</v>
      </c>
      <c r="I7" s="19" t="s">
        <v>119</v>
      </c>
      <c r="J7" s="19" t="s">
        <v>56</v>
      </c>
      <c r="K7" s="19" t="s">
        <v>120</v>
      </c>
      <c r="L7" s="19" t="s">
        <v>121</v>
      </c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18"/>
      <c r="C8" s="22"/>
      <c r="D8" s="22"/>
      <c r="E8" s="22"/>
      <c r="F8" s="22"/>
      <c r="G8" s="22"/>
      <c r="H8" s="22" t="s">
        <v>28</v>
      </c>
      <c r="I8" s="22" t="s">
        <v>28</v>
      </c>
      <c r="J8" s="22" t="s">
        <v>27</v>
      </c>
      <c r="K8" s="22" t="s">
        <v>28</v>
      </c>
      <c r="L8" s="22" t="s">
        <v>28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58"/>
      <c r="C9" s="22" t="s">
        <v>29</v>
      </c>
      <c r="D9" s="22" t="s">
        <v>30</v>
      </c>
      <c r="E9" s="22" t="s">
        <v>122</v>
      </c>
      <c r="F9" s="22" t="s">
        <v>123</v>
      </c>
      <c r="G9" s="22" t="s">
        <v>124</v>
      </c>
      <c r="H9" s="22" t="s">
        <v>125</v>
      </c>
      <c r="I9" s="22" t="s">
        <v>126</v>
      </c>
      <c r="J9" s="22" t="s">
        <v>127</v>
      </c>
      <c r="K9" s="22" t="s">
        <v>128</v>
      </c>
      <c r="L9" s="22" t="s">
        <v>129</v>
      </c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2:25" ht="15" x14ac:dyDescent="0.25">
      <c r="B10" s="42" t="s">
        <v>57</v>
      </c>
      <c r="C10" s="43"/>
      <c r="D10" s="43"/>
      <c r="E10" s="43"/>
      <c r="F10" s="43"/>
      <c r="G10" s="43"/>
      <c r="H10" s="44"/>
      <c r="I10" s="44">
        <v>0</v>
      </c>
      <c r="J10" s="45">
        <v>101405.22563</v>
      </c>
      <c r="K10" s="44">
        <v>1</v>
      </c>
      <c r="L10" s="46">
        <v>3.2869950435784112E-2</v>
      </c>
      <c r="M10" s="2">
        <v>1</v>
      </c>
    </row>
    <row r="11" spans="2:25" ht="15" x14ac:dyDescent="0.25">
      <c r="B11" s="47" t="s">
        <v>58</v>
      </c>
      <c r="C11" s="48"/>
      <c r="D11" s="48"/>
      <c r="E11" s="48"/>
      <c r="F11" s="48"/>
      <c r="G11" s="48"/>
      <c r="H11" s="3"/>
      <c r="I11" s="3">
        <v>0</v>
      </c>
      <c r="J11" s="8">
        <v>101405.22563</v>
      </c>
      <c r="K11" s="3">
        <v>1</v>
      </c>
      <c r="L11" s="49">
        <v>3.2869950435784112E-2</v>
      </c>
      <c r="M11" s="2">
        <v>1</v>
      </c>
    </row>
    <row r="12" spans="2:25" ht="15" x14ac:dyDescent="0.25">
      <c r="B12" s="7" t="s">
        <v>59</v>
      </c>
      <c r="C12" s="48"/>
      <c r="D12" s="48"/>
      <c r="E12" s="48"/>
      <c r="F12" s="48"/>
      <c r="G12" s="48"/>
      <c r="H12" s="3"/>
      <c r="I12" s="3">
        <v>0</v>
      </c>
      <c r="J12" s="8">
        <v>4639.8575300000002</v>
      </c>
      <c r="K12" s="3">
        <v>4.5755605800134741E-2</v>
      </c>
      <c r="L12" s="49">
        <v>1.5039844948097048E-3</v>
      </c>
      <c r="M12" s="2">
        <v>1</v>
      </c>
    </row>
    <row r="13" spans="2:25" x14ac:dyDescent="0.2">
      <c r="B13" s="9"/>
      <c r="C13" s="36"/>
      <c r="D13" s="36"/>
      <c r="E13" s="36" t="s">
        <v>60</v>
      </c>
      <c r="F13" s="36" t="s">
        <v>60</v>
      </c>
      <c r="G13" s="36" t="s">
        <v>60</v>
      </c>
      <c r="H13" s="11">
        <v>0</v>
      </c>
      <c r="I13" s="11">
        <v>0</v>
      </c>
      <c r="J13" s="10">
        <v>0</v>
      </c>
      <c r="K13" s="11">
        <v>0</v>
      </c>
      <c r="L13" s="50">
        <v>0</v>
      </c>
      <c r="M13" s="12">
        <v>1</v>
      </c>
    </row>
    <row r="14" spans="2:25" x14ac:dyDescent="0.2">
      <c r="B14" s="9" t="s">
        <v>61</v>
      </c>
      <c r="C14" s="36" t="s">
        <v>62</v>
      </c>
      <c r="D14" s="36" t="s">
        <v>63</v>
      </c>
      <c r="E14" s="36" t="s">
        <v>64</v>
      </c>
      <c r="F14" s="36" t="s">
        <v>65</v>
      </c>
      <c r="G14" s="36" t="s">
        <v>66</v>
      </c>
      <c r="H14" s="11">
        <v>0</v>
      </c>
      <c r="I14" s="11">
        <v>0</v>
      </c>
      <c r="J14" s="10">
        <v>173.86199999999999</v>
      </c>
      <c r="K14" s="11">
        <v>1.7145270267863216E-3</v>
      </c>
      <c r="L14" s="50">
        <v>5.6356418391278681E-5</v>
      </c>
      <c r="M14" s="12">
        <v>502</v>
      </c>
    </row>
    <row r="15" spans="2:25" x14ac:dyDescent="0.2">
      <c r="B15" s="9" t="s">
        <v>67</v>
      </c>
      <c r="C15" s="36" t="s">
        <v>68</v>
      </c>
      <c r="D15" s="36" t="s">
        <v>69</v>
      </c>
      <c r="E15" s="36" t="s">
        <v>70</v>
      </c>
      <c r="F15" s="36" t="s">
        <v>65</v>
      </c>
      <c r="G15" s="36" t="s">
        <v>66</v>
      </c>
      <c r="H15" s="11">
        <v>0</v>
      </c>
      <c r="I15" s="11">
        <v>0</v>
      </c>
      <c r="J15" s="10">
        <v>4464.9791000000005</v>
      </c>
      <c r="K15" s="11">
        <v>4.4031055325407895E-2</v>
      </c>
      <c r="L15" s="50">
        <v>1.4472986061814254E-3</v>
      </c>
      <c r="M15" s="12">
        <v>598</v>
      </c>
    </row>
    <row r="16" spans="2:25" x14ac:dyDescent="0.2">
      <c r="B16" s="9" t="s">
        <v>67</v>
      </c>
      <c r="C16" s="36" t="s">
        <v>68</v>
      </c>
      <c r="D16" s="36" t="s">
        <v>71</v>
      </c>
      <c r="E16" s="36" t="s">
        <v>70</v>
      </c>
      <c r="F16" s="36" t="s">
        <v>65</v>
      </c>
      <c r="G16" s="36" t="s">
        <v>66</v>
      </c>
      <c r="H16" s="11">
        <v>0</v>
      </c>
      <c r="I16" s="11">
        <v>0</v>
      </c>
      <c r="J16" s="10">
        <v>1.0165</v>
      </c>
      <c r="K16" s="11">
        <v>1.0024138240261217E-5</v>
      </c>
      <c r="L16" s="50">
        <v>3.2949292711883438E-7</v>
      </c>
      <c r="M16" s="12">
        <v>598</v>
      </c>
    </row>
    <row r="17" spans="2:13" x14ac:dyDescent="0.2">
      <c r="B17" s="9" t="s">
        <v>67</v>
      </c>
      <c r="C17" s="36" t="s">
        <v>68</v>
      </c>
      <c r="D17" s="36" t="s">
        <v>63</v>
      </c>
      <c r="E17" s="36" t="s">
        <v>64</v>
      </c>
      <c r="F17" s="36" t="s">
        <v>65</v>
      </c>
      <c r="G17" s="36" t="s">
        <v>66</v>
      </c>
      <c r="H17" s="11">
        <v>0</v>
      </c>
      <c r="I17" s="11">
        <v>0</v>
      </c>
      <c r="J17" s="10">
        <v>-6.9999999999999967E-5</v>
      </c>
      <c r="K17" s="11">
        <v>-6.9029973125261679E-10</v>
      </c>
      <c r="L17" s="50">
        <v>-2.2690117952108603E-11</v>
      </c>
      <c r="M17" s="12">
        <v>598</v>
      </c>
    </row>
    <row r="18" spans="2:13" x14ac:dyDescent="0.2">
      <c r="B18" s="9" t="s">
        <v>72</v>
      </c>
      <c r="C18" s="36" t="s">
        <v>73</v>
      </c>
      <c r="D18" s="36" t="s">
        <v>63</v>
      </c>
      <c r="E18" s="36" t="s">
        <v>64</v>
      </c>
      <c r="F18" s="36" t="s">
        <v>65</v>
      </c>
      <c r="G18" s="36" t="s">
        <v>66</v>
      </c>
      <c r="H18" s="11">
        <v>0</v>
      </c>
      <c r="I18" s="11">
        <v>0</v>
      </c>
      <c r="J18" s="10">
        <v>0</v>
      </c>
      <c r="K18" s="11">
        <v>0</v>
      </c>
      <c r="L18" s="50">
        <v>0</v>
      </c>
      <c r="M18" s="12">
        <v>1012</v>
      </c>
    </row>
    <row r="19" spans="2:13" x14ac:dyDescent="0.2">
      <c r="B19" s="9" t="s">
        <v>72</v>
      </c>
      <c r="C19" s="36" t="s">
        <v>74</v>
      </c>
      <c r="D19" s="36" t="s">
        <v>63</v>
      </c>
      <c r="E19" s="36" t="s">
        <v>64</v>
      </c>
      <c r="F19" s="36" t="s">
        <v>65</v>
      </c>
      <c r="G19" s="36" t="s">
        <v>66</v>
      </c>
      <c r="H19" s="11">
        <v>0</v>
      </c>
      <c r="I19" s="11">
        <v>0</v>
      </c>
      <c r="J19" s="10">
        <v>0</v>
      </c>
      <c r="K19" s="11">
        <v>0</v>
      </c>
      <c r="L19" s="50">
        <v>0</v>
      </c>
      <c r="M19" s="12">
        <v>1012</v>
      </c>
    </row>
    <row r="20" spans="2:13" x14ac:dyDescent="0.2">
      <c r="B20" s="51"/>
      <c r="C20" s="52"/>
      <c r="D20" s="52"/>
      <c r="E20" s="52"/>
      <c r="F20" s="52"/>
      <c r="G20" s="52"/>
      <c r="H20" s="11"/>
      <c r="I20" s="11"/>
      <c r="J20" s="12"/>
      <c r="K20" s="11"/>
      <c r="L20" s="12"/>
      <c r="M20" s="12"/>
    </row>
    <row r="21" spans="2:13" ht="15" x14ac:dyDescent="0.25">
      <c r="B21" s="7" t="s">
        <v>75</v>
      </c>
      <c r="C21" s="48"/>
      <c r="D21" s="48"/>
      <c r="E21" s="48"/>
      <c r="F21" s="48"/>
      <c r="G21" s="48"/>
      <c r="H21" s="3"/>
      <c r="I21" s="3">
        <v>0</v>
      </c>
      <c r="J21" s="8">
        <v>10387.576349999998</v>
      </c>
      <c r="K21" s="3">
        <v>0.10243630232530057</v>
      </c>
      <c r="L21" s="49">
        <v>3.3670761802576262E-3</v>
      </c>
      <c r="M21" s="2">
        <v>1</v>
      </c>
    </row>
    <row r="22" spans="2:13" x14ac:dyDescent="0.2">
      <c r="B22" s="9"/>
      <c r="C22" s="36"/>
      <c r="D22" s="36"/>
      <c r="E22" s="36" t="s">
        <v>60</v>
      </c>
      <c r="F22" s="36" t="s">
        <v>60</v>
      </c>
      <c r="G22" s="36" t="s">
        <v>60</v>
      </c>
      <c r="H22" s="11">
        <v>0</v>
      </c>
      <c r="I22" s="11">
        <v>0</v>
      </c>
      <c r="J22" s="10">
        <v>0</v>
      </c>
      <c r="K22" s="11">
        <v>0</v>
      </c>
      <c r="L22" s="50">
        <v>0</v>
      </c>
      <c r="M22" s="12">
        <v>1</v>
      </c>
    </row>
    <row r="23" spans="2:13" x14ac:dyDescent="0.2">
      <c r="B23" s="9" t="s">
        <v>76</v>
      </c>
      <c r="C23" s="36" t="s">
        <v>77</v>
      </c>
      <c r="D23" s="36" t="s">
        <v>63</v>
      </c>
      <c r="E23" s="36" t="s">
        <v>64</v>
      </c>
      <c r="F23" s="36" t="s">
        <v>65</v>
      </c>
      <c r="G23" s="36" t="s">
        <v>40</v>
      </c>
      <c r="H23" s="11">
        <v>0</v>
      </c>
      <c r="I23" s="11">
        <v>0</v>
      </c>
      <c r="J23" s="10">
        <v>43.259830000000001</v>
      </c>
      <c r="K23" s="11">
        <v>4.2660355747191288E-4</v>
      </c>
      <c r="L23" s="50">
        <v>1.4022437789830955E-5</v>
      </c>
      <c r="M23" s="12">
        <v>386</v>
      </c>
    </row>
    <row r="24" spans="2:13" x14ac:dyDescent="0.2">
      <c r="B24" s="9" t="s">
        <v>78</v>
      </c>
      <c r="C24" s="36" t="s">
        <v>79</v>
      </c>
      <c r="D24" s="36" t="s">
        <v>63</v>
      </c>
      <c r="E24" s="36" t="s">
        <v>64</v>
      </c>
      <c r="F24" s="36" t="s">
        <v>65</v>
      </c>
      <c r="G24" s="36" t="s">
        <v>41</v>
      </c>
      <c r="H24" s="11">
        <v>0</v>
      </c>
      <c r="I24" s="11">
        <v>0</v>
      </c>
      <c r="J24" s="10">
        <v>7322.1634100000001</v>
      </c>
      <c r="K24" s="11">
        <v>7.220696334443924E-2</v>
      </c>
      <c r="L24" s="50">
        <v>2.3734393062501977E-3</v>
      </c>
      <c r="M24" s="12">
        <v>389</v>
      </c>
    </row>
    <row r="25" spans="2:13" x14ac:dyDescent="0.2">
      <c r="B25" s="9" t="s">
        <v>80</v>
      </c>
      <c r="C25" s="36" t="s">
        <v>81</v>
      </c>
      <c r="D25" s="36" t="s">
        <v>69</v>
      </c>
      <c r="E25" s="36" t="s">
        <v>70</v>
      </c>
      <c r="F25" s="36" t="s">
        <v>65</v>
      </c>
      <c r="G25" s="36" t="s">
        <v>41</v>
      </c>
      <c r="H25" s="11">
        <v>0</v>
      </c>
      <c r="I25" s="11">
        <v>0</v>
      </c>
      <c r="J25" s="10">
        <v>1583.6841499999998</v>
      </c>
      <c r="K25" s="11">
        <v>1.5617382044771847E-2</v>
      </c>
      <c r="L25" s="50">
        <v>5.1334257374835521E-4</v>
      </c>
      <c r="M25" s="12">
        <v>391</v>
      </c>
    </row>
    <row r="26" spans="2:13" x14ac:dyDescent="0.2">
      <c r="B26" s="9" t="s">
        <v>82</v>
      </c>
      <c r="C26" s="36" t="s">
        <v>83</v>
      </c>
      <c r="D26" s="36" t="s">
        <v>63</v>
      </c>
      <c r="E26" s="36" t="s">
        <v>64</v>
      </c>
      <c r="F26" s="36" t="s">
        <v>65</v>
      </c>
      <c r="G26" s="36" t="s">
        <v>39</v>
      </c>
      <c r="H26" s="11">
        <v>0</v>
      </c>
      <c r="I26" s="11">
        <v>0</v>
      </c>
      <c r="J26" s="10">
        <v>993.52292</v>
      </c>
      <c r="K26" s="11">
        <v>9.7975514952759347E-3</v>
      </c>
      <c r="L26" s="50">
        <v>3.2204503204176244E-4</v>
      </c>
      <c r="M26" s="12">
        <v>520</v>
      </c>
    </row>
    <row r="27" spans="2:13" x14ac:dyDescent="0.2">
      <c r="B27" s="9" t="s">
        <v>84</v>
      </c>
      <c r="C27" s="36" t="s">
        <v>85</v>
      </c>
      <c r="D27" s="36" t="s">
        <v>63</v>
      </c>
      <c r="E27" s="36" t="s">
        <v>64</v>
      </c>
      <c r="F27" s="36" t="s">
        <v>65</v>
      </c>
      <c r="G27" s="36" t="s">
        <v>42</v>
      </c>
      <c r="H27" s="11">
        <v>0</v>
      </c>
      <c r="I27" s="11">
        <v>0</v>
      </c>
      <c r="J27" s="10">
        <v>0.47417000000000004</v>
      </c>
      <c r="K27" s="11">
        <v>4.6759917652579066E-6</v>
      </c>
      <c r="L27" s="50">
        <v>1.5369961756216205E-7</v>
      </c>
      <c r="M27" s="12">
        <v>600</v>
      </c>
    </row>
    <row r="28" spans="2:13" x14ac:dyDescent="0.2">
      <c r="B28" s="9" t="s">
        <v>86</v>
      </c>
      <c r="C28" s="36" t="s">
        <v>87</v>
      </c>
      <c r="D28" s="36" t="s">
        <v>63</v>
      </c>
      <c r="E28" s="36" t="s">
        <v>64</v>
      </c>
      <c r="F28" s="36" t="s">
        <v>65</v>
      </c>
      <c r="G28" s="36" t="s">
        <v>44</v>
      </c>
      <c r="H28" s="11">
        <v>0</v>
      </c>
      <c r="I28" s="11">
        <v>0</v>
      </c>
      <c r="J28" s="10">
        <v>5.0327900000000003</v>
      </c>
      <c r="K28" s="11">
        <v>4.9630479777869415E-5</v>
      </c>
      <c r="L28" s="50">
        <v>1.6313514104027532E-6</v>
      </c>
      <c r="M28" s="12">
        <v>872</v>
      </c>
    </row>
    <row r="29" spans="2:13" x14ac:dyDescent="0.2">
      <c r="B29" s="9" t="s">
        <v>88</v>
      </c>
      <c r="C29" s="36" t="s">
        <v>89</v>
      </c>
      <c r="D29" s="36" t="s">
        <v>63</v>
      </c>
      <c r="E29" s="36" t="s">
        <v>64</v>
      </c>
      <c r="F29" s="36" t="s">
        <v>65</v>
      </c>
      <c r="G29" s="36" t="s">
        <v>43</v>
      </c>
      <c r="H29" s="11">
        <v>0</v>
      </c>
      <c r="I29" s="11">
        <v>0</v>
      </c>
      <c r="J29" s="10">
        <v>439.43907999999999</v>
      </c>
      <c r="K29" s="11">
        <v>4.3334954117985325E-3</v>
      </c>
      <c r="L29" s="50">
        <v>1.4244177939951562E-4</v>
      </c>
      <c r="M29" s="12">
        <v>1026</v>
      </c>
    </row>
    <row r="30" spans="2:13" x14ac:dyDescent="0.2">
      <c r="B30" s="51"/>
      <c r="C30" s="52"/>
      <c r="D30" s="52"/>
      <c r="E30" s="52"/>
      <c r="F30" s="52"/>
      <c r="G30" s="52"/>
      <c r="H30" s="11"/>
      <c r="I30" s="11"/>
      <c r="J30" s="12"/>
      <c r="K30" s="11"/>
      <c r="L30" s="12"/>
      <c r="M30" s="12"/>
    </row>
    <row r="31" spans="2:13" ht="15" x14ac:dyDescent="0.25">
      <c r="B31" s="7" t="s">
        <v>90</v>
      </c>
      <c r="C31" s="48"/>
      <c r="D31" s="48"/>
      <c r="E31" s="48"/>
      <c r="F31" s="48"/>
      <c r="G31" s="48"/>
      <c r="H31" s="3"/>
      <c r="I31" s="3">
        <v>0</v>
      </c>
      <c r="J31" s="8">
        <v>83727.755750000011</v>
      </c>
      <c r="K31" s="3">
        <v>0.82567496132299678</v>
      </c>
      <c r="L31" s="49">
        <v>2.7139895054754865E-2</v>
      </c>
      <c r="M31" s="2">
        <v>1</v>
      </c>
    </row>
    <row r="32" spans="2:13" x14ac:dyDescent="0.2">
      <c r="B32" s="9"/>
      <c r="C32" s="36"/>
      <c r="D32" s="36"/>
      <c r="E32" s="36" t="s">
        <v>60</v>
      </c>
      <c r="F32" s="36" t="s">
        <v>60</v>
      </c>
      <c r="G32" s="36" t="s">
        <v>60</v>
      </c>
      <c r="H32" s="11">
        <v>0</v>
      </c>
      <c r="I32" s="11">
        <v>0</v>
      </c>
      <c r="J32" s="10">
        <v>0</v>
      </c>
      <c r="K32" s="11">
        <v>0</v>
      </c>
      <c r="L32" s="50">
        <v>0</v>
      </c>
      <c r="M32" s="12">
        <v>1</v>
      </c>
    </row>
    <row r="33" spans="2:13" x14ac:dyDescent="0.2">
      <c r="B33" s="9" t="s">
        <v>91</v>
      </c>
      <c r="C33" s="36" t="s">
        <v>92</v>
      </c>
      <c r="D33" s="36" t="s">
        <v>63</v>
      </c>
      <c r="E33" s="36" t="s">
        <v>64</v>
      </c>
      <c r="F33" s="36" t="s">
        <v>65</v>
      </c>
      <c r="G33" s="36" t="s">
        <v>66</v>
      </c>
      <c r="H33" s="11">
        <v>0</v>
      </c>
      <c r="I33" s="11">
        <v>0</v>
      </c>
      <c r="J33" s="10">
        <v>621.06898999999999</v>
      </c>
      <c r="K33" s="11">
        <v>6.1246250983762046E-3</v>
      </c>
      <c r="L33" s="50">
        <v>2.0131612342138522E-4</v>
      </c>
      <c r="M33" s="12">
        <v>876</v>
      </c>
    </row>
    <row r="34" spans="2:13" x14ac:dyDescent="0.2">
      <c r="B34" s="9" t="s">
        <v>93</v>
      </c>
      <c r="C34" s="36" t="s">
        <v>94</v>
      </c>
      <c r="D34" s="36" t="s">
        <v>69</v>
      </c>
      <c r="E34" s="36" t="s">
        <v>70</v>
      </c>
      <c r="F34" s="36" t="s">
        <v>65</v>
      </c>
      <c r="G34" s="36" t="s">
        <v>66</v>
      </c>
      <c r="H34" s="11">
        <v>0</v>
      </c>
      <c r="I34" s="11">
        <v>0</v>
      </c>
      <c r="J34" s="10">
        <v>20506.064730000002</v>
      </c>
      <c r="K34" s="11">
        <v>0.20221901388811103</v>
      </c>
      <c r="L34" s="50">
        <v>6.6469289636753477E-3</v>
      </c>
      <c r="M34" s="12">
        <v>888</v>
      </c>
    </row>
    <row r="35" spans="2:13" x14ac:dyDescent="0.2">
      <c r="B35" s="9" t="s">
        <v>95</v>
      </c>
      <c r="C35" s="36" t="s">
        <v>96</v>
      </c>
      <c r="D35" s="36" t="s">
        <v>69</v>
      </c>
      <c r="E35" s="36" t="s">
        <v>70</v>
      </c>
      <c r="F35" s="36" t="s">
        <v>65</v>
      </c>
      <c r="G35" s="36" t="s">
        <v>66</v>
      </c>
      <c r="H35" s="11">
        <v>0</v>
      </c>
      <c r="I35" s="11">
        <v>0</v>
      </c>
      <c r="J35" s="10">
        <v>6492.4285599999994</v>
      </c>
      <c r="K35" s="11">
        <v>6.4024595573497364E-2</v>
      </c>
      <c r="L35" s="50">
        <v>2.1044852831719812E-3</v>
      </c>
      <c r="M35" s="12">
        <v>889</v>
      </c>
    </row>
    <row r="36" spans="2:13" x14ac:dyDescent="0.2">
      <c r="B36" s="9" t="s">
        <v>97</v>
      </c>
      <c r="C36" s="36" t="s">
        <v>98</v>
      </c>
      <c r="D36" s="36" t="s">
        <v>71</v>
      </c>
      <c r="E36" s="36" t="s">
        <v>70</v>
      </c>
      <c r="F36" s="36" t="s">
        <v>65</v>
      </c>
      <c r="G36" s="36" t="s">
        <v>66</v>
      </c>
      <c r="H36" s="11">
        <v>0</v>
      </c>
      <c r="I36" s="11">
        <v>0</v>
      </c>
      <c r="J36" s="10">
        <v>7796.1678200000006</v>
      </c>
      <c r="K36" s="11">
        <v>7.6881322156375748E-2</v>
      </c>
      <c r="L36" s="50">
        <v>2.5270852487176212E-3</v>
      </c>
      <c r="M36" s="12">
        <v>890</v>
      </c>
    </row>
    <row r="37" spans="2:13" x14ac:dyDescent="0.2">
      <c r="B37" s="9" t="s">
        <v>99</v>
      </c>
      <c r="C37" s="36" t="s">
        <v>100</v>
      </c>
      <c r="D37" s="36" t="s">
        <v>63</v>
      </c>
      <c r="E37" s="36" t="s">
        <v>64</v>
      </c>
      <c r="F37" s="36" t="s">
        <v>65</v>
      </c>
      <c r="G37" s="36" t="s">
        <v>66</v>
      </c>
      <c r="H37" s="11">
        <v>0</v>
      </c>
      <c r="I37" s="11">
        <v>0</v>
      </c>
      <c r="J37" s="10">
        <v>16363.381660000001</v>
      </c>
      <c r="K37" s="11">
        <v>0.16136625660402862</v>
      </c>
      <c r="L37" s="50">
        <v>5.3041008565824412E-3</v>
      </c>
      <c r="M37" s="12">
        <v>891</v>
      </c>
    </row>
    <row r="38" spans="2:13" x14ac:dyDescent="0.2">
      <c r="B38" s="9" t="s">
        <v>101</v>
      </c>
      <c r="C38" s="36" t="s">
        <v>102</v>
      </c>
      <c r="D38" s="36" t="s">
        <v>63</v>
      </c>
      <c r="E38" s="36" t="s">
        <v>64</v>
      </c>
      <c r="F38" s="36" t="s">
        <v>65</v>
      </c>
      <c r="G38" s="36" t="s">
        <v>66</v>
      </c>
      <c r="H38" s="11">
        <v>0</v>
      </c>
      <c r="I38" s="11">
        <v>0</v>
      </c>
      <c r="J38" s="10">
        <v>1313.9825700000001</v>
      </c>
      <c r="K38" s="11">
        <v>1.295774021345176E-2</v>
      </c>
      <c r="L38" s="50">
        <v>4.2592027857592599E-4</v>
      </c>
      <c r="M38" s="12">
        <v>892</v>
      </c>
    </row>
    <row r="39" spans="2:13" x14ac:dyDescent="0.2">
      <c r="B39" s="9" t="s">
        <v>103</v>
      </c>
      <c r="C39" s="36" t="s">
        <v>104</v>
      </c>
      <c r="D39" s="36" t="s">
        <v>63</v>
      </c>
      <c r="E39" s="36" t="s">
        <v>64</v>
      </c>
      <c r="F39" s="36" t="s">
        <v>65</v>
      </c>
      <c r="G39" s="36" t="s">
        <v>66</v>
      </c>
      <c r="H39" s="11">
        <v>0</v>
      </c>
      <c r="I39" s="11">
        <v>0</v>
      </c>
      <c r="J39" s="10">
        <v>2088.1631699999998</v>
      </c>
      <c r="K39" s="11">
        <v>2.05922639294659E-2</v>
      </c>
      <c r="L39" s="50">
        <v>6.7686669472212903E-4</v>
      </c>
      <c r="M39" s="12">
        <v>897</v>
      </c>
    </row>
    <row r="40" spans="2:13" x14ac:dyDescent="0.2">
      <c r="B40" s="9" t="s">
        <v>105</v>
      </c>
      <c r="C40" s="36" t="s">
        <v>106</v>
      </c>
      <c r="D40" s="36" t="s">
        <v>63</v>
      </c>
      <c r="E40" s="36" t="s">
        <v>64</v>
      </c>
      <c r="F40" s="36" t="s">
        <v>65</v>
      </c>
      <c r="G40" s="36" t="s">
        <v>66</v>
      </c>
      <c r="H40" s="11">
        <v>0</v>
      </c>
      <c r="I40" s="11">
        <v>0</v>
      </c>
      <c r="J40" s="10">
        <v>28546.498250000001</v>
      </c>
      <c r="K40" s="11">
        <v>0.28150914385969006</v>
      </c>
      <c r="L40" s="50">
        <v>9.2531916058880316E-3</v>
      </c>
      <c r="M40" s="12">
        <v>898</v>
      </c>
    </row>
    <row r="41" spans="2:13" x14ac:dyDescent="0.2">
      <c r="B41" s="51"/>
      <c r="C41" s="52"/>
      <c r="D41" s="52"/>
      <c r="E41" s="52"/>
      <c r="F41" s="52"/>
      <c r="G41" s="52"/>
      <c r="H41" s="11"/>
      <c r="I41" s="11"/>
      <c r="J41" s="12"/>
      <c r="K41" s="11"/>
      <c r="L41" s="12"/>
      <c r="M41" s="12"/>
    </row>
    <row r="42" spans="2:13" ht="15" x14ac:dyDescent="0.25">
      <c r="B42" s="7" t="s">
        <v>107</v>
      </c>
      <c r="C42" s="48"/>
      <c r="D42" s="48"/>
      <c r="E42" s="48"/>
      <c r="F42" s="48"/>
      <c r="G42" s="48"/>
      <c r="H42" s="3"/>
      <c r="I42" s="3">
        <v>0</v>
      </c>
      <c r="J42" s="8">
        <v>2650.0360000000001</v>
      </c>
      <c r="K42" s="3">
        <v>2.6133130551568007E-2</v>
      </c>
      <c r="L42" s="49">
        <v>8.5899470596191585E-4</v>
      </c>
      <c r="M42" s="2">
        <v>1</v>
      </c>
    </row>
    <row r="43" spans="2:13" x14ac:dyDescent="0.2">
      <c r="B43" s="9"/>
      <c r="C43" s="36"/>
      <c r="D43" s="36"/>
      <c r="E43" s="36" t="s">
        <v>60</v>
      </c>
      <c r="F43" s="36" t="s">
        <v>60</v>
      </c>
      <c r="G43" s="36" t="s">
        <v>60</v>
      </c>
      <c r="H43" s="11">
        <v>0</v>
      </c>
      <c r="I43" s="11">
        <v>0</v>
      </c>
      <c r="J43" s="10">
        <v>0</v>
      </c>
      <c r="K43" s="11">
        <v>0</v>
      </c>
      <c r="L43" s="50">
        <v>0</v>
      </c>
      <c r="M43" s="12">
        <v>1</v>
      </c>
    </row>
    <row r="44" spans="2:13" x14ac:dyDescent="0.2">
      <c r="B44" s="9" t="s">
        <v>108</v>
      </c>
      <c r="C44" s="36" t="s">
        <v>109</v>
      </c>
      <c r="D44" s="36" t="s">
        <v>63</v>
      </c>
      <c r="E44" s="36" t="s">
        <v>64</v>
      </c>
      <c r="F44" s="36" t="s">
        <v>65</v>
      </c>
      <c r="G44" s="36" t="s">
        <v>66</v>
      </c>
      <c r="H44" s="11">
        <v>0</v>
      </c>
      <c r="I44" s="11">
        <v>0</v>
      </c>
      <c r="J44" s="10">
        <v>2650.0360000000001</v>
      </c>
      <c r="K44" s="11">
        <v>2.6133130551568007E-2</v>
      </c>
      <c r="L44" s="50">
        <v>8.5899470596191585E-4</v>
      </c>
      <c r="M44" s="12">
        <v>933</v>
      </c>
    </row>
    <row r="45" spans="2:13" x14ac:dyDescent="0.2">
      <c r="B45" s="51"/>
      <c r="C45" s="52"/>
      <c r="D45" s="52"/>
      <c r="E45" s="52"/>
      <c r="F45" s="52"/>
      <c r="G45" s="52"/>
      <c r="H45" s="11"/>
      <c r="I45" s="11"/>
      <c r="J45" s="12"/>
      <c r="K45" s="11"/>
      <c r="L45" s="12"/>
      <c r="M45" s="12"/>
    </row>
    <row r="46" spans="2:13" ht="15" x14ac:dyDescent="0.25">
      <c r="B46" s="7" t="s">
        <v>110</v>
      </c>
      <c r="C46" s="48"/>
      <c r="D46" s="48"/>
      <c r="E46" s="48"/>
      <c r="F46" s="48"/>
      <c r="G46" s="48"/>
      <c r="H46" s="3"/>
      <c r="I46" s="3">
        <v>0</v>
      </c>
      <c r="J46" s="8">
        <v>0</v>
      </c>
      <c r="K46" s="3">
        <v>0</v>
      </c>
      <c r="L46" s="49">
        <v>0</v>
      </c>
      <c r="M46" s="2">
        <v>1</v>
      </c>
    </row>
    <row r="47" spans="2:13" x14ac:dyDescent="0.2">
      <c r="B47" s="9"/>
      <c r="C47" s="36"/>
      <c r="D47" s="36"/>
      <c r="E47" s="36" t="s">
        <v>60</v>
      </c>
      <c r="F47" s="36" t="s">
        <v>60</v>
      </c>
      <c r="G47" s="36" t="s">
        <v>60</v>
      </c>
      <c r="H47" s="11">
        <v>0</v>
      </c>
      <c r="I47" s="11">
        <v>0</v>
      </c>
      <c r="J47" s="10">
        <v>0</v>
      </c>
      <c r="K47" s="11">
        <v>0</v>
      </c>
      <c r="L47" s="50">
        <v>0</v>
      </c>
      <c r="M47" s="12">
        <v>1</v>
      </c>
    </row>
    <row r="48" spans="2:13" x14ac:dyDescent="0.2">
      <c r="B48" s="51"/>
      <c r="C48" s="52"/>
      <c r="D48" s="52"/>
      <c r="E48" s="52"/>
      <c r="F48" s="52"/>
      <c r="G48" s="52"/>
      <c r="H48" s="11"/>
      <c r="I48" s="11"/>
      <c r="J48" s="12"/>
      <c r="K48" s="11"/>
      <c r="L48" s="12"/>
      <c r="M48" s="12"/>
    </row>
    <row r="49" spans="2:13" ht="15" x14ac:dyDescent="0.25">
      <c r="B49" s="7" t="s">
        <v>111</v>
      </c>
      <c r="C49" s="48"/>
      <c r="D49" s="48"/>
      <c r="E49" s="48"/>
      <c r="F49" s="48"/>
      <c r="G49" s="48"/>
      <c r="H49" s="3"/>
      <c r="I49" s="3">
        <v>0</v>
      </c>
      <c r="J49" s="8">
        <v>0</v>
      </c>
      <c r="K49" s="3">
        <v>0</v>
      </c>
      <c r="L49" s="49">
        <v>0</v>
      </c>
      <c r="M49" s="2">
        <v>1</v>
      </c>
    </row>
    <row r="50" spans="2:13" x14ac:dyDescent="0.2">
      <c r="B50" s="9"/>
      <c r="C50" s="36"/>
      <c r="D50" s="36"/>
      <c r="E50" s="36" t="s">
        <v>60</v>
      </c>
      <c r="F50" s="36" t="s">
        <v>60</v>
      </c>
      <c r="G50" s="36" t="s">
        <v>60</v>
      </c>
      <c r="H50" s="11">
        <v>0</v>
      </c>
      <c r="I50" s="11">
        <v>0</v>
      </c>
      <c r="J50" s="10">
        <v>0</v>
      </c>
      <c r="K50" s="11">
        <v>0</v>
      </c>
      <c r="L50" s="50">
        <v>0</v>
      </c>
      <c r="M50" s="12">
        <v>1</v>
      </c>
    </row>
    <row r="51" spans="2:13" x14ac:dyDescent="0.2">
      <c r="B51" s="51"/>
      <c r="C51" s="52"/>
      <c r="D51" s="52"/>
      <c r="E51" s="52"/>
      <c r="F51" s="52"/>
      <c r="G51" s="52"/>
      <c r="H51" s="11"/>
      <c r="I51" s="11"/>
      <c r="J51" s="12"/>
      <c r="K51" s="11"/>
      <c r="L51" s="12"/>
      <c r="M51" s="12"/>
    </row>
    <row r="52" spans="2:13" ht="15" x14ac:dyDescent="0.25">
      <c r="B52" s="7" t="s">
        <v>112</v>
      </c>
      <c r="C52" s="48"/>
      <c r="D52" s="48"/>
      <c r="E52" s="48"/>
      <c r="F52" s="48"/>
      <c r="G52" s="48"/>
      <c r="H52" s="3"/>
      <c r="I52" s="3">
        <v>0</v>
      </c>
      <c r="J52" s="8">
        <v>0</v>
      </c>
      <c r="K52" s="3">
        <v>0</v>
      </c>
      <c r="L52" s="49">
        <v>0</v>
      </c>
      <c r="M52" s="2">
        <v>1</v>
      </c>
    </row>
    <row r="53" spans="2:13" x14ac:dyDescent="0.2">
      <c r="B53" s="9"/>
      <c r="C53" s="36"/>
      <c r="D53" s="36"/>
      <c r="E53" s="36" t="s">
        <v>60</v>
      </c>
      <c r="F53" s="36" t="s">
        <v>60</v>
      </c>
      <c r="G53" s="36" t="s">
        <v>60</v>
      </c>
      <c r="H53" s="11">
        <v>0</v>
      </c>
      <c r="I53" s="11">
        <v>0</v>
      </c>
      <c r="J53" s="10">
        <v>0</v>
      </c>
      <c r="K53" s="11">
        <v>0</v>
      </c>
      <c r="L53" s="50">
        <v>0</v>
      </c>
      <c r="M53" s="12">
        <v>1</v>
      </c>
    </row>
    <row r="54" spans="2:13" x14ac:dyDescent="0.2">
      <c r="B54" s="51"/>
      <c r="C54" s="52"/>
      <c r="D54" s="52"/>
      <c r="E54" s="52"/>
      <c r="F54" s="52"/>
      <c r="G54" s="52"/>
      <c r="H54" s="11"/>
      <c r="I54" s="11"/>
      <c r="J54" s="12"/>
      <c r="K54" s="11"/>
      <c r="L54" s="12"/>
      <c r="M54" s="12"/>
    </row>
    <row r="55" spans="2:13" ht="15" x14ac:dyDescent="0.25">
      <c r="B55" s="47" t="s">
        <v>113</v>
      </c>
      <c r="C55" s="48"/>
      <c r="D55" s="48"/>
      <c r="E55" s="48"/>
      <c r="F55" s="48"/>
      <c r="G55" s="48"/>
      <c r="H55" s="3"/>
      <c r="I55" s="3">
        <v>0</v>
      </c>
      <c r="J55" s="8">
        <v>0</v>
      </c>
      <c r="K55" s="3">
        <v>0</v>
      </c>
      <c r="L55" s="49">
        <v>0</v>
      </c>
      <c r="M55" s="2">
        <v>1</v>
      </c>
    </row>
    <row r="56" spans="2:13" ht="15" x14ac:dyDescent="0.25">
      <c r="B56" s="7" t="s">
        <v>75</v>
      </c>
      <c r="C56" s="48"/>
      <c r="D56" s="48"/>
      <c r="E56" s="48"/>
      <c r="F56" s="48"/>
      <c r="G56" s="48"/>
      <c r="H56" s="3"/>
      <c r="I56" s="3">
        <v>0</v>
      </c>
      <c r="J56" s="8">
        <v>0</v>
      </c>
      <c r="K56" s="3">
        <v>0</v>
      </c>
      <c r="L56" s="49">
        <v>0</v>
      </c>
      <c r="M56" s="2">
        <v>1</v>
      </c>
    </row>
    <row r="57" spans="2:13" x14ac:dyDescent="0.2">
      <c r="B57" s="9"/>
      <c r="C57" s="36"/>
      <c r="D57" s="36"/>
      <c r="E57" s="36" t="s">
        <v>60</v>
      </c>
      <c r="F57" s="36" t="s">
        <v>60</v>
      </c>
      <c r="G57" s="36" t="s">
        <v>60</v>
      </c>
      <c r="H57" s="11">
        <v>0</v>
      </c>
      <c r="I57" s="11">
        <v>0</v>
      </c>
      <c r="J57" s="10">
        <v>0</v>
      </c>
      <c r="K57" s="11">
        <v>0</v>
      </c>
      <c r="L57" s="50">
        <v>0</v>
      </c>
      <c r="M57" s="12">
        <v>1</v>
      </c>
    </row>
    <row r="58" spans="2:13" x14ac:dyDescent="0.2">
      <c r="B58" s="51"/>
      <c r="C58" s="52"/>
      <c r="D58" s="52"/>
      <c r="E58" s="52"/>
      <c r="F58" s="52"/>
      <c r="G58" s="52"/>
      <c r="H58" s="11"/>
      <c r="I58" s="11"/>
      <c r="J58" s="12"/>
      <c r="K58" s="11"/>
      <c r="L58" s="12"/>
      <c r="M58" s="12"/>
    </row>
    <row r="59" spans="2:13" ht="15" x14ac:dyDescent="0.25">
      <c r="B59" s="7" t="s">
        <v>112</v>
      </c>
      <c r="C59" s="48"/>
      <c r="D59" s="48"/>
      <c r="E59" s="48"/>
      <c r="F59" s="48"/>
      <c r="G59" s="48"/>
      <c r="H59" s="3"/>
      <c r="I59" s="3">
        <v>0</v>
      </c>
      <c r="J59" s="8">
        <v>0</v>
      </c>
      <c r="K59" s="3">
        <v>0</v>
      </c>
      <c r="L59" s="49">
        <v>0</v>
      </c>
      <c r="M59" s="2">
        <v>1</v>
      </c>
    </row>
    <row r="60" spans="2:13" x14ac:dyDescent="0.2">
      <c r="B60" s="9"/>
      <c r="C60" s="36"/>
      <c r="D60" s="36"/>
      <c r="E60" s="36" t="s">
        <v>60</v>
      </c>
      <c r="F60" s="36" t="s">
        <v>60</v>
      </c>
      <c r="G60" s="36" t="s">
        <v>60</v>
      </c>
      <c r="H60" s="11">
        <v>0</v>
      </c>
      <c r="I60" s="11">
        <v>0</v>
      </c>
      <c r="J60" s="10">
        <v>0</v>
      </c>
      <c r="K60" s="11">
        <v>0</v>
      </c>
      <c r="L60" s="50">
        <v>0</v>
      </c>
      <c r="M60" s="12">
        <v>1</v>
      </c>
    </row>
    <row r="61" spans="2:13" x14ac:dyDescent="0.2">
      <c r="B61" s="53"/>
      <c r="C61" s="54"/>
      <c r="D61" s="54"/>
      <c r="E61" s="54"/>
      <c r="F61" s="54"/>
      <c r="G61" s="54"/>
      <c r="H61" s="55"/>
      <c r="I61" s="55"/>
      <c r="J61" s="56"/>
      <c r="K61" s="55"/>
      <c r="L61" s="56"/>
      <c r="M61" s="12"/>
    </row>
    <row r="63" spans="2:13" x14ac:dyDescent="0.2">
      <c r="B63" s="40" t="s">
        <v>51</v>
      </c>
    </row>
    <row r="65" spans="2:2" x14ac:dyDescent="0.2">
      <c r="B65" s="41" t="s">
        <v>52</v>
      </c>
    </row>
  </sheetData>
  <hyperlinks>
    <hyperlink ref="B65" r:id="rId1"/>
  </hyperlinks>
  <pageMargins left="0.7" right="0.7" top="0.75" bottom="0.75" header="0.3" footer="0.3"/>
  <pageSetup paperSize="9" fitToHeight="0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5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6" width="16.25" customWidth="1"/>
    <col min="7" max="7" width="18" bestFit="1" customWidth="1"/>
    <col min="8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1795</v>
      </c>
      <c r="C7" s="63"/>
      <c r="D7" s="63"/>
      <c r="E7" s="63"/>
      <c r="F7" s="63"/>
      <c r="G7" s="63"/>
      <c r="H7" s="63"/>
      <c r="I7" s="63"/>
      <c r="J7" s="63"/>
      <c r="K7" s="63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212</v>
      </c>
      <c r="E8" s="19" t="s">
        <v>55</v>
      </c>
      <c r="F8" s="19" t="s">
        <v>131</v>
      </c>
      <c r="G8" s="19" t="s">
        <v>132</v>
      </c>
      <c r="H8" s="19" t="s">
        <v>133</v>
      </c>
      <c r="I8" s="19" t="s">
        <v>0</v>
      </c>
      <c r="J8" s="19" t="s">
        <v>120</v>
      </c>
      <c r="K8" s="19" t="s">
        <v>1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 t="s">
        <v>1166</v>
      </c>
      <c r="G9" s="65" t="s">
        <v>204</v>
      </c>
      <c r="H9" s="65" t="s">
        <v>205</v>
      </c>
      <c r="I9" s="65" t="s">
        <v>27</v>
      </c>
      <c r="J9" s="65" t="s">
        <v>28</v>
      </c>
      <c r="K9" s="65" t="s">
        <v>28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1148</v>
      </c>
      <c r="C11" s="43"/>
      <c r="D11" s="43"/>
      <c r="E11" s="43"/>
      <c r="F11" s="43"/>
      <c r="G11" s="45">
        <v>-51500000</v>
      </c>
      <c r="H11" s="45"/>
      <c r="I11" s="45">
        <v>3232.6815099999999</v>
      </c>
      <c r="J11" s="44">
        <v>1</v>
      </c>
      <c r="K11" s="46">
        <v>1.0478560680500083E-3</v>
      </c>
      <c r="L11" s="2">
        <v>10071</v>
      </c>
    </row>
    <row r="12" spans="2:25" ht="15" x14ac:dyDescent="0.25">
      <c r="B12" s="47" t="s">
        <v>1785</v>
      </c>
      <c r="C12" s="48"/>
      <c r="D12" s="48"/>
      <c r="E12" s="48"/>
      <c r="F12" s="48"/>
      <c r="G12" s="8">
        <v>-51500000</v>
      </c>
      <c r="H12" s="8"/>
      <c r="I12" s="8">
        <v>3232.6815099999999</v>
      </c>
      <c r="J12" s="3">
        <v>1</v>
      </c>
      <c r="K12" s="49">
        <v>1.0478560680500083E-3</v>
      </c>
      <c r="L12" s="2">
        <v>10071</v>
      </c>
    </row>
    <row r="13" spans="2:25" ht="15" x14ac:dyDescent="0.25">
      <c r="B13" s="7" t="s">
        <v>1142</v>
      </c>
      <c r="C13" s="48"/>
      <c r="D13" s="48"/>
      <c r="E13" s="48"/>
      <c r="F13" s="48"/>
      <c r="G13" s="8">
        <v>0</v>
      </c>
      <c r="H13" s="8"/>
      <c r="I13" s="8">
        <v>0</v>
      </c>
      <c r="J13" s="3">
        <v>0</v>
      </c>
      <c r="K13" s="49">
        <v>0</v>
      </c>
      <c r="L13" s="2">
        <v>20001</v>
      </c>
    </row>
    <row r="14" spans="2:25" x14ac:dyDescent="0.2">
      <c r="B14" s="9"/>
      <c r="C14" s="36" t="s">
        <v>60</v>
      </c>
      <c r="D14" s="36" t="s">
        <v>60</v>
      </c>
      <c r="E14" s="36" t="s">
        <v>60</v>
      </c>
      <c r="F14" s="36" t="s">
        <v>60</v>
      </c>
      <c r="G14" s="10">
        <v>0</v>
      </c>
      <c r="H14" s="10">
        <v>0</v>
      </c>
      <c r="I14" s="10">
        <v>0</v>
      </c>
      <c r="J14" s="11">
        <v>0</v>
      </c>
      <c r="K14" s="50">
        <v>0</v>
      </c>
      <c r="L14" s="12">
        <v>20001</v>
      </c>
    </row>
    <row r="15" spans="2:25" ht="15" x14ac:dyDescent="0.25">
      <c r="B15" s="7" t="s">
        <v>1143</v>
      </c>
      <c r="C15" s="48"/>
      <c r="D15" s="48"/>
      <c r="E15" s="48"/>
      <c r="F15" s="48"/>
      <c r="G15" s="8">
        <v>-51500000</v>
      </c>
      <c r="H15" s="8"/>
      <c r="I15" s="8">
        <v>3232.6815099999999</v>
      </c>
      <c r="J15" s="3">
        <v>1</v>
      </c>
      <c r="K15" s="49">
        <v>1.0478560680500083E-3</v>
      </c>
      <c r="L15" s="2">
        <v>10071</v>
      </c>
    </row>
    <row r="16" spans="2:25" x14ac:dyDescent="0.2">
      <c r="B16" s="9" t="s">
        <v>1786</v>
      </c>
      <c r="C16" s="36">
        <v>1540095</v>
      </c>
      <c r="D16" s="36" t="s">
        <v>60</v>
      </c>
      <c r="E16" s="36" t="s">
        <v>66</v>
      </c>
      <c r="F16" s="36" t="s">
        <v>1787</v>
      </c>
      <c r="G16" s="10">
        <v>-1500000</v>
      </c>
      <c r="H16" s="10">
        <v>-0.45989999999999998</v>
      </c>
      <c r="I16" s="10">
        <v>6.8979499999999998</v>
      </c>
      <c r="J16" s="11">
        <v>2.1338167643987918E-3</v>
      </c>
      <c r="K16" s="50">
        <v>2.2359328446821086E-6</v>
      </c>
      <c r="L16" s="12">
        <v>10071</v>
      </c>
    </row>
    <row r="17" spans="2:12" x14ac:dyDescent="0.2">
      <c r="B17" s="9" t="s">
        <v>1786</v>
      </c>
      <c r="C17" s="36">
        <v>1872738</v>
      </c>
      <c r="D17" s="36" t="s">
        <v>60</v>
      </c>
      <c r="E17" s="36" t="s">
        <v>66</v>
      </c>
      <c r="F17" s="36" t="s">
        <v>1788</v>
      </c>
      <c r="G17" s="10">
        <v>-1500000</v>
      </c>
      <c r="H17" s="10">
        <v>-2.8597999999999999</v>
      </c>
      <c r="I17" s="10">
        <v>42.897570000000002</v>
      </c>
      <c r="J17" s="11">
        <v>1.3269964847232972E-2</v>
      </c>
      <c r="K17" s="50">
        <v>1.3905013187983371E-5</v>
      </c>
      <c r="L17" s="12">
        <v>10071</v>
      </c>
    </row>
    <row r="18" spans="2:12" x14ac:dyDescent="0.2">
      <c r="B18" s="9" t="s">
        <v>1786</v>
      </c>
      <c r="C18" s="36">
        <v>2183556</v>
      </c>
      <c r="D18" s="36" t="s">
        <v>60</v>
      </c>
      <c r="E18" s="36" t="s">
        <v>66</v>
      </c>
      <c r="F18" s="36" t="s">
        <v>1789</v>
      </c>
      <c r="G18" s="10">
        <v>-3200000</v>
      </c>
      <c r="H18" s="10">
        <v>-1.5599000000000001</v>
      </c>
      <c r="I18" s="10">
        <v>49.915260000000004</v>
      </c>
      <c r="J18" s="11">
        <v>1.5440822068487658E-2</v>
      </c>
      <c r="K18" s="50">
        <v>1.6179759100145273E-5</v>
      </c>
      <c r="L18" s="12">
        <v>10071</v>
      </c>
    </row>
    <row r="19" spans="2:12" x14ac:dyDescent="0.2">
      <c r="B19" s="9" t="s">
        <v>1786</v>
      </c>
      <c r="C19" s="36">
        <v>8941577</v>
      </c>
      <c r="D19" s="36" t="s">
        <v>60</v>
      </c>
      <c r="E19" s="36" t="s">
        <v>66</v>
      </c>
      <c r="F19" s="36" t="s">
        <v>1790</v>
      </c>
      <c r="G19" s="10">
        <v>2000000</v>
      </c>
      <c r="H19" s="10">
        <v>-3.1297999999999999</v>
      </c>
      <c r="I19" s="10">
        <v>-62.596699999999998</v>
      </c>
      <c r="J19" s="11">
        <v>-1.9363707747380287E-2</v>
      </c>
      <c r="K19" s="50">
        <v>-2.0290378663039391E-5</v>
      </c>
      <c r="L19" s="12">
        <v>10071</v>
      </c>
    </row>
    <row r="20" spans="2:12" x14ac:dyDescent="0.2">
      <c r="B20" s="9" t="s">
        <v>1786</v>
      </c>
      <c r="C20" s="36">
        <v>37637634</v>
      </c>
      <c r="D20" s="36" t="s">
        <v>60</v>
      </c>
      <c r="E20" s="36" t="s">
        <v>66</v>
      </c>
      <c r="F20" s="36" t="s">
        <v>1790</v>
      </c>
      <c r="G20" s="10">
        <v>2500000</v>
      </c>
      <c r="H20" s="10">
        <v>-2.4798</v>
      </c>
      <c r="I20" s="10">
        <v>-61.996050000000004</v>
      </c>
      <c r="J20" s="11">
        <v>-1.9177902248712402E-2</v>
      </c>
      <c r="K20" s="50">
        <v>-2.009568124378319E-5</v>
      </c>
      <c r="L20" s="12">
        <v>10071</v>
      </c>
    </row>
    <row r="21" spans="2:12" x14ac:dyDescent="0.2">
      <c r="B21" s="9" t="s">
        <v>1786</v>
      </c>
      <c r="C21" s="36">
        <v>375719549</v>
      </c>
      <c r="D21" s="36" t="s">
        <v>60</v>
      </c>
      <c r="E21" s="36" t="s">
        <v>66</v>
      </c>
      <c r="F21" s="36" t="s">
        <v>1791</v>
      </c>
      <c r="G21" s="10">
        <v>-34800000</v>
      </c>
      <c r="H21" s="10">
        <v>-5.6597999999999997</v>
      </c>
      <c r="I21" s="10">
        <v>1969.6135300000001</v>
      </c>
      <c r="J21" s="11">
        <v>0.60928165175170634</v>
      </c>
      <c r="K21" s="50">
        <v>6.3843947593955749E-4</v>
      </c>
      <c r="L21" s="12">
        <v>10071</v>
      </c>
    </row>
    <row r="22" spans="2:12" x14ac:dyDescent="0.2">
      <c r="B22" s="9" t="s">
        <v>1792</v>
      </c>
      <c r="C22" s="36">
        <v>172597833</v>
      </c>
      <c r="D22" s="36" t="s">
        <v>60</v>
      </c>
      <c r="E22" s="36" t="s">
        <v>66</v>
      </c>
      <c r="F22" s="36" t="s">
        <v>1791</v>
      </c>
      <c r="G22" s="10">
        <v>-15000000</v>
      </c>
      <c r="H22" s="10">
        <v>-8.5862999999999996</v>
      </c>
      <c r="I22" s="10">
        <v>1287.9499499999999</v>
      </c>
      <c r="J22" s="11">
        <v>0.39841535456426697</v>
      </c>
      <c r="K22" s="50">
        <v>4.1748194688446275E-4</v>
      </c>
      <c r="L22" s="12">
        <v>10073</v>
      </c>
    </row>
    <row r="23" spans="2:12" ht="15" x14ac:dyDescent="0.25">
      <c r="B23" s="7" t="s">
        <v>1782</v>
      </c>
      <c r="C23" s="48"/>
      <c r="D23" s="48"/>
      <c r="E23" s="48"/>
      <c r="F23" s="48"/>
      <c r="G23" s="8">
        <v>0</v>
      </c>
      <c r="H23" s="8"/>
      <c r="I23" s="8">
        <v>0</v>
      </c>
      <c r="J23" s="3">
        <v>0</v>
      </c>
      <c r="K23" s="49">
        <v>0</v>
      </c>
      <c r="L23" s="2">
        <v>20001</v>
      </c>
    </row>
    <row r="24" spans="2:12" x14ac:dyDescent="0.2">
      <c r="B24" s="9"/>
      <c r="C24" s="36" t="s">
        <v>60</v>
      </c>
      <c r="D24" s="36" t="s">
        <v>60</v>
      </c>
      <c r="E24" s="36" t="s">
        <v>60</v>
      </c>
      <c r="F24" s="36" t="s">
        <v>60</v>
      </c>
      <c r="G24" s="10">
        <v>0</v>
      </c>
      <c r="H24" s="10">
        <v>0</v>
      </c>
      <c r="I24" s="10">
        <v>0</v>
      </c>
      <c r="J24" s="11">
        <v>0</v>
      </c>
      <c r="K24" s="50">
        <v>0</v>
      </c>
      <c r="L24" s="12">
        <v>20001</v>
      </c>
    </row>
    <row r="25" spans="2:12" ht="15" x14ac:dyDescent="0.25">
      <c r="B25" s="7" t="s">
        <v>1144</v>
      </c>
      <c r="C25" s="48"/>
      <c r="D25" s="48"/>
      <c r="E25" s="48"/>
      <c r="F25" s="48"/>
      <c r="G25" s="8">
        <v>0</v>
      </c>
      <c r="H25" s="8"/>
      <c r="I25" s="8">
        <v>0</v>
      </c>
      <c r="J25" s="3">
        <v>0</v>
      </c>
      <c r="K25" s="49">
        <v>0</v>
      </c>
      <c r="L25" s="2">
        <v>20001</v>
      </c>
    </row>
    <row r="26" spans="2:12" x14ac:dyDescent="0.2">
      <c r="B26" s="9"/>
      <c r="C26" s="36" t="s">
        <v>60</v>
      </c>
      <c r="D26" s="36" t="s">
        <v>60</v>
      </c>
      <c r="E26" s="36" t="s">
        <v>60</v>
      </c>
      <c r="F26" s="36" t="s">
        <v>60</v>
      </c>
      <c r="G26" s="10">
        <v>0</v>
      </c>
      <c r="H26" s="10">
        <v>0</v>
      </c>
      <c r="I26" s="10">
        <v>0</v>
      </c>
      <c r="J26" s="11">
        <v>0</v>
      </c>
      <c r="K26" s="50">
        <v>0</v>
      </c>
      <c r="L26" s="12">
        <v>20001</v>
      </c>
    </row>
    <row r="27" spans="2:12" ht="15" x14ac:dyDescent="0.25">
      <c r="B27" s="7" t="s">
        <v>190</v>
      </c>
      <c r="C27" s="48"/>
      <c r="D27" s="48"/>
      <c r="E27" s="48"/>
      <c r="F27" s="48"/>
      <c r="G27" s="8">
        <v>0</v>
      </c>
      <c r="H27" s="8"/>
      <c r="I27" s="8">
        <v>0</v>
      </c>
      <c r="J27" s="3">
        <v>0</v>
      </c>
      <c r="K27" s="49">
        <v>0</v>
      </c>
      <c r="L27" s="2">
        <v>20001</v>
      </c>
    </row>
    <row r="28" spans="2:12" x14ac:dyDescent="0.2">
      <c r="B28" s="9"/>
      <c r="C28" s="36" t="s">
        <v>60</v>
      </c>
      <c r="D28" s="36" t="s">
        <v>60</v>
      </c>
      <c r="E28" s="36" t="s">
        <v>60</v>
      </c>
      <c r="F28" s="36" t="s">
        <v>60</v>
      </c>
      <c r="G28" s="10">
        <v>0</v>
      </c>
      <c r="H28" s="10">
        <v>0</v>
      </c>
      <c r="I28" s="10">
        <v>0</v>
      </c>
      <c r="J28" s="11">
        <v>0</v>
      </c>
      <c r="K28" s="50">
        <v>0</v>
      </c>
      <c r="L28" s="12">
        <v>20001</v>
      </c>
    </row>
    <row r="29" spans="2:12" x14ac:dyDescent="0.2">
      <c r="B29" s="67"/>
      <c r="C29" s="52"/>
      <c r="D29" s="52"/>
      <c r="E29" s="52"/>
      <c r="F29" s="52"/>
      <c r="G29" s="12"/>
      <c r="H29" s="12"/>
      <c r="I29" s="12"/>
      <c r="J29" s="11"/>
      <c r="K29" s="12"/>
      <c r="L29" s="12"/>
    </row>
    <row r="30" spans="2:12" ht="15" x14ac:dyDescent="0.25">
      <c r="B30" s="47" t="s">
        <v>1793</v>
      </c>
      <c r="C30" s="48"/>
      <c r="D30" s="48"/>
      <c r="E30" s="48"/>
      <c r="F30" s="48"/>
      <c r="G30" s="8">
        <v>0</v>
      </c>
      <c r="H30" s="8"/>
      <c r="I30" s="8">
        <v>0</v>
      </c>
      <c r="J30" s="3">
        <v>0</v>
      </c>
      <c r="K30" s="49">
        <v>0</v>
      </c>
      <c r="L30" s="2">
        <v>20001</v>
      </c>
    </row>
    <row r="31" spans="2:12" ht="15" x14ac:dyDescent="0.25">
      <c r="B31" s="7" t="s">
        <v>1142</v>
      </c>
      <c r="C31" s="48"/>
      <c r="D31" s="48"/>
      <c r="E31" s="48"/>
      <c r="F31" s="48"/>
      <c r="G31" s="8">
        <v>0</v>
      </c>
      <c r="H31" s="8"/>
      <c r="I31" s="8">
        <v>0</v>
      </c>
      <c r="J31" s="3">
        <v>0</v>
      </c>
      <c r="K31" s="49">
        <v>0</v>
      </c>
      <c r="L31" s="2">
        <v>20001</v>
      </c>
    </row>
    <row r="32" spans="2:12" x14ac:dyDescent="0.2">
      <c r="B32" s="9"/>
      <c r="C32" s="36" t="s">
        <v>60</v>
      </c>
      <c r="D32" s="36" t="s">
        <v>60</v>
      </c>
      <c r="E32" s="36" t="s">
        <v>60</v>
      </c>
      <c r="F32" s="36" t="s">
        <v>60</v>
      </c>
      <c r="G32" s="10">
        <v>0</v>
      </c>
      <c r="H32" s="10">
        <v>0</v>
      </c>
      <c r="I32" s="10">
        <v>0</v>
      </c>
      <c r="J32" s="11">
        <v>0</v>
      </c>
      <c r="K32" s="50">
        <v>0</v>
      </c>
      <c r="L32" s="12">
        <v>20001</v>
      </c>
    </row>
    <row r="33" spans="2:12" ht="15" x14ac:dyDescent="0.25">
      <c r="B33" s="7" t="s">
        <v>1145</v>
      </c>
      <c r="C33" s="48"/>
      <c r="D33" s="48"/>
      <c r="E33" s="48"/>
      <c r="F33" s="48"/>
      <c r="G33" s="8">
        <v>0</v>
      </c>
      <c r="H33" s="8"/>
      <c r="I33" s="8">
        <v>0</v>
      </c>
      <c r="J33" s="3">
        <v>0</v>
      </c>
      <c r="K33" s="49">
        <v>0</v>
      </c>
      <c r="L33" s="2">
        <v>20001</v>
      </c>
    </row>
    <row r="34" spans="2:12" x14ac:dyDescent="0.2">
      <c r="B34" s="9"/>
      <c r="C34" s="36" t="s">
        <v>60</v>
      </c>
      <c r="D34" s="36" t="s">
        <v>60</v>
      </c>
      <c r="E34" s="36" t="s">
        <v>60</v>
      </c>
      <c r="F34" s="36" t="s">
        <v>60</v>
      </c>
      <c r="G34" s="10">
        <v>0</v>
      </c>
      <c r="H34" s="10">
        <v>0</v>
      </c>
      <c r="I34" s="10">
        <v>0</v>
      </c>
      <c r="J34" s="11">
        <v>0</v>
      </c>
      <c r="K34" s="50">
        <v>0</v>
      </c>
      <c r="L34" s="12">
        <v>20001</v>
      </c>
    </row>
    <row r="35" spans="2:12" ht="15" x14ac:dyDescent="0.25">
      <c r="B35" s="7" t="s">
        <v>1144</v>
      </c>
      <c r="C35" s="48"/>
      <c r="D35" s="48"/>
      <c r="E35" s="48"/>
      <c r="F35" s="48"/>
      <c r="G35" s="8">
        <v>0</v>
      </c>
      <c r="H35" s="8"/>
      <c r="I35" s="8">
        <v>0</v>
      </c>
      <c r="J35" s="3">
        <v>0</v>
      </c>
      <c r="K35" s="49">
        <v>0</v>
      </c>
      <c r="L35" s="2">
        <v>20001</v>
      </c>
    </row>
    <row r="36" spans="2:12" x14ac:dyDescent="0.2">
      <c r="B36" s="9"/>
      <c r="C36" s="36" t="s">
        <v>60</v>
      </c>
      <c r="D36" s="36" t="s">
        <v>60</v>
      </c>
      <c r="E36" s="36" t="s">
        <v>60</v>
      </c>
      <c r="F36" s="36" t="s">
        <v>60</v>
      </c>
      <c r="G36" s="10">
        <v>0</v>
      </c>
      <c r="H36" s="10">
        <v>0</v>
      </c>
      <c r="I36" s="10">
        <v>0</v>
      </c>
      <c r="J36" s="11">
        <v>0</v>
      </c>
      <c r="K36" s="50">
        <v>0</v>
      </c>
      <c r="L36" s="12">
        <v>20001</v>
      </c>
    </row>
    <row r="37" spans="2:12" ht="15" x14ac:dyDescent="0.25">
      <c r="B37" s="7" t="s">
        <v>190</v>
      </c>
      <c r="C37" s="48"/>
      <c r="D37" s="48"/>
      <c r="E37" s="48"/>
      <c r="F37" s="48"/>
      <c r="G37" s="8">
        <v>0</v>
      </c>
      <c r="H37" s="8"/>
      <c r="I37" s="8">
        <v>0</v>
      </c>
      <c r="J37" s="3">
        <v>0</v>
      </c>
      <c r="K37" s="49">
        <v>0</v>
      </c>
      <c r="L37" s="2">
        <v>20001</v>
      </c>
    </row>
    <row r="38" spans="2:12" x14ac:dyDescent="0.2">
      <c r="B38" s="9"/>
      <c r="C38" s="36" t="s">
        <v>60</v>
      </c>
      <c r="D38" s="36" t="s">
        <v>60</v>
      </c>
      <c r="E38" s="36" t="s">
        <v>60</v>
      </c>
      <c r="F38" s="36" t="s">
        <v>60</v>
      </c>
      <c r="G38" s="10">
        <v>0</v>
      </c>
      <c r="H38" s="10">
        <v>0</v>
      </c>
      <c r="I38" s="10">
        <v>0</v>
      </c>
      <c r="J38" s="11">
        <v>0</v>
      </c>
      <c r="K38" s="50">
        <v>0</v>
      </c>
      <c r="L38" s="12">
        <v>20001</v>
      </c>
    </row>
    <row r="39" spans="2:12" ht="15" x14ac:dyDescent="0.25">
      <c r="B39" s="7" t="s">
        <v>1794</v>
      </c>
      <c r="C39" s="48"/>
      <c r="D39" s="48"/>
      <c r="E39" s="48"/>
      <c r="F39" s="48"/>
      <c r="G39" s="8">
        <v>0</v>
      </c>
      <c r="H39" s="8"/>
      <c r="I39" s="8">
        <v>0</v>
      </c>
      <c r="J39" s="3">
        <v>0</v>
      </c>
      <c r="K39" s="49">
        <v>0</v>
      </c>
      <c r="L39" s="2">
        <v>20001</v>
      </c>
    </row>
    <row r="40" spans="2:12" x14ac:dyDescent="0.2">
      <c r="B40" s="9"/>
      <c r="C40" s="36" t="s">
        <v>60</v>
      </c>
      <c r="D40" s="36" t="s">
        <v>60</v>
      </c>
      <c r="E40" s="36" t="s">
        <v>60</v>
      </c>
      <c r="F40" s="36" t="s">
        <v>60</v>
      </c>
      <c r="G40" s="10">
        <v>0</v>
      </c>
      <c r="H40" s="10">
        <v>0</v>
      </c>
      <c r="I40" s="10">
        <v>0</v>
      </c>
      <c r="J40" s="11">
        <v>0</v>
      </c>
      <c r="K40" s="50">
        <v>0</v>
      </c>
      <c r="L40" s="12">
        <v>20001</v>
      </c>
    </row>
    <row r="41" spans="2:12" x14ac:dyDescent="0.2">
      <c r="B41" s="68"/>
      <c r="C41" s="54"/>
      <c r="D41" s="54"/>
      <c r="E41" s="54"/>
      <c r="F41" s="54"/>
      <c r="G41" s="56"/>
      <c r="H41" s="56"/>
      <c r="I41" s="56"/>
      <c r="J41" s="55"/>
      <c r="K41" s="56"/>
      <c r="L41" s="12"/>
    </row>
    <row r="43" spans="2:12" x14ac:dyDescent="0.2">
      <c r="B43" s="40" t="s">
        <v>51</v>
      </c>
    </row>
    <row r="45" spans="2:12" x14ac:dyDescent="0.2">
      <c r="B45" s="41" t="s">
        <v>52</v>
      </c>
    </row>
  </sheetData>
  <hyperlinks>
    <hyperlink ref="B45" r:id="rId1"/>
  </hyperlinks>
  <pageMargins left="0.7" right="0.7" top="0.75" bottom="0.75" header="0.3" footer="0.3"/>
  <pageSetup paperSize="9" fitToHeight="0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3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4.625" customWidth="1"/>
    <col min="5" max="5" width="8.625" customWidth="1"/>
    <col min="6" max="7" width="14.625" customWidth="1"/>
    <col min="8" max="8" width="12.625" customWidth="1"/>
    <col min="9" max="9" width="14.625" customWidth="1"/>
    <col min="10" max="11" width="12.625" customWidth="1"/>
    <col min="12" max="16" width="15.625" customWidth="1"/>
    <col min="17" max="17" width="16.25" customWidth="1"/>
    <col min="18" max="18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1800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17"/>
      <c r="S7" s="17"/>
      <c r="T7" s="17"/>
      <c r="U7" s="17"/>
      <c r="V7" s="17"/>
      <c r="W7" s="17"/>
      <c r="X7" s="17"/>
      <c r="Y7" s="17"/>
    </row>
    <row r="8" spans="2:25" ht="30" x14ac:dyDescent="0.25">
      <c r="B8" s="19" t="s">
        <v>115</v>
      </c>
      <c r="C8" s="19" t="s">
        <v>53</v>
      </c>
      <c r="D8" s="19" t="s">
        <v>1156</v>
      </c>
      <c r="E8" s="19" t="s">
        <v>117</v>
      </c>
      <c r="F8" s="19" t="s">
        <v>54</v>
      </c>
      <c r="G8" s="19" t="s">
        <v>131</v>
      </c>
      <c r="H8" s="19" t="s">
        <v>202</v>
      </c>
      <c r="I8" s="19" t="s">
        <v>55</v>
      </c>
      <c r="J8" s="19" t="s">
        <v>118</v>
      </c>
      <c r="K8" s="19" t="s">
        <v>119</v>
      </c>
      <c r="L8" s="19" t="s">
        <v>132</v>
      </c>
      <c r="M8" s="19" t="s">
        <v>133</v>
      </c>
      <c r="N8" s="19" t="s">
        <v>0</v>
      </c>
      <c r="O8" s="19" t="s">
        <v>134</v>
      </c>
      <c r="P8" s="19" t="s">
        <v>120</v>
      </c>
      <c r="Q8" s="19" t="s">
        <v>1</v>
      </c>
      <c r="R8" s="69"/>
      <c r="S8" s="69"/>
      <c r="T8" s="69"/>
      <c r="U8" s="57"/>
      <c r="V8" s="57"/>
      <c r="W8" s="57"/>
      <c r="X8" s="57"/>
      <c r="Y8" s="57"/>
    </row>
    <row r="9" spans="2:25" ht="18" x14ac:dyDescent="0.25">
      <c r="B9" s="64"/>
      <c r="C9" s="65"/>
      <c r="D9" s="65"/>
      <c r="E9" s="65"/>
      <c r="F9" s="65"/>
      <c r="G9" s="65" t="s">
        <v>1166</v>
      </c>
      <c r="H9" s="65" t="s">
        <v>203</v>
      </c>
      <c r="I9" s="65"/>
      <c r="J9" s="65" t="s">
        <v>28</v>
      </c>
      <c r="K9" s="65" t="s">
        <v>28</v>
      </c>
      <c r="L9" s="65" t="s">
        <v>204</v>
      </c>
      <c r="M9" s="65" t="s">
        <v>205</v>
      </c>
      <c r="N9" s="65" t="s">
        <v>27</v>
      </c>
      <c r="O9" s="65" t="s">
        <v>28</v>
      </c>
      <c r="P9" s="65" t="s">
        <v>28</v>
      </c>
      <c r="Q9" s="65" t="s">
        <v>28</v>
      </c>
      <c r="R9" s="69"/>
      <c r="S9" s="69"/>
      <c r="T9" s="69"/>
      <c r="U9" s="57"/>
      <c r="V9" s="57"/>
      <c r="W9" s="57"/>
      <c r="X9" s="57"/>
      <c r="Y9" s="57"/>
    </row>
    <row r="10" spans="2:25" ht="20.25" x14ac:dyDescent="0.3">
      <c r="B10" s="65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5" t="s">
        <v>129</v>
      </c>
      <c r="M10" s="65" t="s">
        <v>206</v>
      </c>
      <c r="N10" s="65" t="s">
        <v>207</v>
      </c>
      <c r="O10" s="65" t="s">
        <v>208</v>
      </c>
      <c r="P10" s="65" t="s">
        <v>209</v>
      </c>
      <c r="Q10" s="66" t="s">
        <v>210</v>
      </c>
      <c r="R10" s="69"/>
      <c r="S10" s="69"/>
      <c r="T10" s="69"/>
      <c r="U10" s="59"/>
      <c r="V10" s="59"/>
      <c r="W10" s="59"/>
      <c r="X10" s="59"/>
      <c r="Y10" s="59"/>
    </row>
    <row r="11" spans="2:25" ht="15" x14ac:dyDescent="0.25">
      <c r="B11" s="42" t="s">
        <v>1157</v>
      </c>
      <c r="C11" s="43"/>
      <c r="D11" s="43"/>
      <c r="E11" s="43"/>
      <c r="F11" s="43"/>
      <c r="G11" s="43"/>
      <c r="H11" s="45"/>
      <c r="I11" s="43"/>
      <c r="J11" s="44"/>
      <c r="K11" s="44"/>
      <c r="L11" s="45">
        <v>108269.94</v>
      </c>
      <c r="M11" s="45"/>
      <c r="N11" s="45">
        <v>17.680479999999999</v>
      </c>
      <c r="O11" s="46"/>
      <c r="P11" s="44">
        <v>1</v>
      </c>
      <c r="Q11" s="46">
        <v>5.7310310949985326E-6</v>
      </c>
      <c r="R11" s="2">
        <v>2510299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8"/>
      <c r="I12" s="48"/>
      <c r="J12" s="3"/>
      <c r="K12" s="3"/>
      <c r="L12" s="8">
        <v>108269.94</v>
      </c>
      <c r="M12" s="8"/>
      <c r="N12" s="8">
        <v>17.680479999999999</v>
      </c>
      <c r="O12" s="49"/>
      <c r="P12" s="3">
        <v>1</v>
      </c>
      <c r="Q12" s="49">
        <v>5.7310310949985326E-6</v>
      </c>
      <c r="R12" s="2">
        <v>2510299</v>
      </c>
    </row>
    <row r="13" spans="2:25" ht="15" x14ac:dyDescent="0.25">
      <c r="B13" s="7" t="s">
        <v>1158</v>
      </c>
      <c r="C13" s="48"/>
      <c r="D13" s="48"/>
      <c r="E13" s="48"/>
      <c r="F13" s="48"/>
      <c r="G13" s="48"/>
      <c r="H13" s="8"/>
      <c r="I13" s="48"/>
      <c r="J13" s="3"/>
      <c r="K13" s="3"/>
      <c r="L13" s="8">
        <v>0</v>
      </c>
      <c r="M13" s="8"/>
      <c r="N13" s="8">
        <v>0</v>
      </c>
      <c r="O13" s="49"/>
      <c r="P13" s="3">
        <v>0</v>
      </c>
      <c r="Q13" s="49">
        <v>0</v>
      </c>
      <c r="R13" s="2">
        <v>9920001</v>
      </c>
    </row>
    <row r="14" spans="2:25" ht="15" x14ac:dyDescent="0.25">
      <c r="B14" s="60" t="s">
        <v>1158</v>
      </c>
      <c r="C14" s="48"/>
      <c r="D14" s="48"/>
      <c r="E14" s="48"/>
      <c r="F14" s="48"/>
      <c r="G14" s="48"/>
      <c r="H14" s="8"/>
      <c r="I14" s="48"/>
      <c r="J14" s="3"/>
      <c r="K14" s="3"/>
      <c r="L14" s="8">
        <v>0</v>
      </c>
      <c r="M14" s="8"/>
      <c r="N14" s="8">
        <v>0</v>
      </c>
      <c r="O14" s="49"/>
      <c r="P14" s="3">
        <v>0</v>
      </c>
      <c r="Q14" s="49">
        <v>0</v>
      </c>
      <c r="R14" s="2">
        <v>9920001</v>
      </c>
    </row>
    <row r="15" spans="2:25" x14ac:dyDescent="0.2">
      <c r="B15" s="61"/>
      <c r="C15" s="36"/>
      <c r="D15" s="36" t="s">
        <v>60</v>
      </c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10">
        <v>0</v>
      </c>
      <c r="O15" s="50">
        <v>0</v>
      </c>
      <c r="P15" s="11">
        <v>0</v>
      </c>
      <c r="Q15" s="50">
        <v>0</v>
      </c>
      <c r="R15" s="12">
        <v>9920001</v>
      </c>
    </row>
    <row r="16" spans="2:25" x14ac:dyDescent="0.2">
      <c r="B16" s="51"/>
      <c r="C16" s="52"/>
      <c r="D16" s="52"/>
      <c r="E16" s="52"/>
      <c r="F16" s="52"/>
      <c r="G16" s="52"/>
      <c r="H16" s="12"/>
      <c r="I16" s="52"/>
      <c r="J16" s="11"/>
      <c r="K16" s="11"/>
      <c r="L16" s="12"/>
      <c r="M16" s="12"/>
      <c r="N16" s="12"/>
      <c r="O16" s="12"/>
      <c r="P16" s="11"/>
      <c r="Q16" s="12"/>
      <c r="R16" s="12"/>
    </row>
    <row r="17" spans="2:18" ht="15" x14ac:dyDescent="0.25">
      <c r="B17" s="7" t="s">
        <v>1159</v>
      </c>
      <c r="C17" s="48"/>
      <c r="D17" s="48"/>
      <c r="E17" s="48"/>
      <c r="F17" s="48"/>
      <c r="G17" s="48"/>
      <c r="H17" s="8"/>
      <c r="I17" s="48"/>
      <c r="J17" s="3"/>
      <c r="K17" s="3"/>
      <c r="L17" s="8">
        <v>108269.94</v>
      </c>
      <c r="M17" s="8"/>
      <c r="N17" s="8">
        <v>17.680479999999999</v>
      </c>
      <c r="O17" s="49"/>
      <c r="P17" s="3">
        <v>1</v>
      </c>
      <c r="Q17" s="49">
        <v>5.7310310949985326E-6</v>
      </c>
      <c r="R17" s="2">
        <v>2510299</v>
      </c>
    </row>
    <row r="18" spans="2:18" ht="15" x14ac:dyDescent="0.25">
      <c r="B18" s="60" t="s">
        <v>1159</v>
      </c>
      <c r="C18" s="48"/>
      <c r="D18" s="48"/>
      <c r="E18" s="48"/>
      <c r="F18" s="48"/>
      <c r="G18" s="48"/>
      <c r="H18" s="8"/>
      <c r="I18" s="48"/>
      <c r="J18" s="3"/>
      <c r="K18" s="3"/>
      <c r="L18" s="8">
        <v>108269.94</v>
      </c>
      <c r="M18" s="8"/>
      <c r="N18" s="8">
        <v>17.680479999999999</v>
      </c>
      <c r="O18" s="49"/>
      <c r="P18" s="3">
        <v>1</v>
      </c>
      <c r="Q18" s="49">
        <v>5.7310310949985326E-6</v>
      </c>
      <c r="R18" s="2">
        <v>2510299</v>
      </c>
    </row>
    <row r="19" spans="2:18" x14ac:dyDescent="0.2">
      <c r="B19" s="61" t="s">
        <v>1796</v>
      </c>
      <c r="C19" s="36" t="s">
        <v>1797</v>
      </c>
      <c r="D19" s="36" t="s">
        <v>1798</v>
      </c>
      <c r="E19" s="36" t="s">
        <v>454</v>
      </c>
      <c r="F19" s="36" t="s">
        <v>455</v>
      </c>
      <c r="G19" s="36" t="s">
        <v>1799</v>
      </c>
      <c r="H19" s="10">
        <v>3.8299999999999996</v>
      </c>
      <c r="I19" s="36" t="s">
        <v>66</v>
      </c>
      <c r="J19" s="11">
        <v>0.02</v>
      </c>
      <c r="K19" s="11">
        <v>0.66390000000000005</v>
      </c>
      <c r="L19" s="10">
        <v>108269.94</v>
      </c>
      <c r="M19" s="10">
        <v>16.329999999999998</v>
      </c>
      <c r="N19" s="10">
        <v>17.680479999999999</v>
      </c>
      <c r="O19" s="50">
        <v>1.1897794819925617E-3</v>
      </c>
      <c r="P19" s="11">
        <v>1</v>
      </c>
      <c r="Q19" s="50">
        <v>5.7310310949985326E-6</v>
      </c>
      <c r="R19" s="12">
        <v>2510299</v>
      </c>
    </row>
    <row r="20" spans="2:18" x14ac:dyDescent="0.2">
      <c r="B20" s="51"/>
      <c r="C20" s="52"/>
      <c r="D20" s="52"/>
      <c r="E20" s="52"/>
      <c r="F20" s="52"/>
      <c r="G20" s="52"/>
      <c r="H20" s="12"/>
      <c r="I20" s="52"/>
      <c r="J20" s="11"/>
      <c r="K20" s="11"/>
      <c r="L20" s="12"/>
      <c r="M20" s="12"/>
      <c r="N20" s="12"/>
      <c r="O20" s="12"/>
      <c r="P20" s="11"/>
      <c r="Q20" s="12"/>
      <c r="R20" s="12"/>
    </row>
    <row r="21" spans="2:18" ht="15" x14ac:dyDescent="0.25">
      <c r="B21" s="7" t="s">
        <v>1160</v>
      </c>
      <c r="C21" s="48"/>
      <c r="D21" s="48"/>
      <c r="E21" s="48"/>
      <c r="F21" s="48"/>
      <c r="G21" s="48"/>
      <c r="H21" s="8"/>
      <c r="I21" s="48"/>
      <c r="J21" s="3"/>
      <c r="K21" s="3"/>
      <c r="L21" s="8">
        <v>0</v>
      </c>
      <c r="M21" s="8"/>
      <c r="N21" s="8">
        <v>0</v>
      </c>
      <c r="O21" s="49"/>
      <c r="P21" s="3">
        <v>0</v>
      </c>
      <c r="Q21" s="49">
        <v>0</v>
      </c>
      <c r="R21" s="2">
        <v>9920001</v>
      </c>
    </row>
    <row r="22" spans="2:18" ht="15" x14ac:dyDescent="0.25">
      <c r="B22" s="60" t="s">
        <v>1161</v>
      </c>
      <c r="C22" s="48"/>
      <c r="D22" s="48"/>
      <c r="E22" s="48"/>
      <c r="F22" s="48"/>
      <c r="G22" s="48"/>
      <c r="H22" s="8"/>
      <c r="I22" s="48"/>
      <c r="J22" s="3"/>
      <c r="K22" s="3"/>
      <c r="L22" s="8">
        <v>0</v>
      </c>
      <c r="M22" s="8"/>
      <c r="N22" s="8">
        <v>0</v>
      </c>
      <c r="O22" s="49"/>
      <c r="P22" s="3">
        <v>0</v>
      </c>
      <c r="Q22" s="49">
        <v>0</v>
      </c>
      <c r="R22" s="2">
        <v>9920001</v>
      </c>
    </row>
    <row r="23" spans="2:18" x14ac:dyDescent="0.2">
      <c r="B23" s="61"/>
      <c r="C23" s="36"/>
      <c r="D23" s="36" t="s">
        <v>60</v>
      </c>
      <c r="E23" s="36" t="s">
        <v>60</v>
      </c>
      <c r="F23" s="36" t="s">
        <v>60</v>
      </c>
      <c r="G23" s="36" t="s">
        <v>60</v>
      </c>
      <c r="H23" s="10">
        <v>0</v>
      </c>
      <c r="I23" s="36" t="s">
        <v>60</v>
      </c>
      <c r="J23" s="11">
        <v>0</v>
      </c>
      <c r="K23" s="11">
        <v>0</v>
      </c>
      <c r="L23" s="10">
        <v>0</v>
      </c>
      <c r="M23" s="10">
        <v>0</v>
      </c>
      <c r="N23" s="10">
        <v>0</v>
      </c>
      <c r="O23" s="50">
        <v>0</v>
      </c>
      <c r="P23" s="11">
        <v>0</v>
      </c>
      <c r="Q23" s="50">
        <v>0</v>
      </c>
      <c r="R23" s="12">
        <v>9920001</v>
      </c>
    </row>
    <row r="24" spans="2:18" ht="15" x14ac:dyDescent="0.25">
      <c r="B24" s="60" t="s">
        <v>1162</v>
      </c>
      <c r="C24" s="48"/>
      <c r="D24" s="48"/>
      <c r="E24" s="48"/>
      <c r="F24" s="48"/>
      <c r="G24" s="48"/>
      <c r="H24" s="8"/>
      <c r="I24" s="48"/>
      <c r="J24" s="3"/>
      <c r="K24" s="3"/>
      <c r="L24" s="8">
        <v>0</v>
      </c>
      <c r="M24" s="8"/>
      <c r="N24" s="8">
        <v>0</v>
      </c>
      <c r="O24" s="49"/>
      <c r="P24" s="3">
        <v>0</v>
      </c>
      <c r="Q24" s="49">
        <v>0</v>
      </c>
      <c r="R24" s="2">
        <v>9920001</v>
      </c>
    </row>
    <row r="25" spans="2:18" x14ac:dyDescent="0.2">
      <c r="B25" s="61"/>
      <c r="C25" s="36"/>
      <c r="D25" s="36" t="s">
        <v>60</v>
      </c>
      <c r="E25" s="36" t="s">
        <v>60</v>
      </c>
      <c r="F25" s="36" t="s">
        <v>60</v>
      </c>
      <c r="G25" s="36" t="s">
        <v>60</v>
      </c>
      <c r="H25" s="10">
        <v>0</v>
      </c>
      <c r="I25" s="36" t="s">
        <v>60</v>
      </c>
      <c r="J25" s="11">
        <v>0</v>
      </c>
      <c r="K25" s="11">
        <v>0</v>
      </c>
      <c r="L25" s="10">
        <v>0</v>
      </c>
      <c r="M25" s="10">
        <v>0</v>
      </c>
      <c r="N25" s="10">
        <v>0</v>
      </c>
      <c r="O25" s="50">
        <v>0</v>
      </c>
      <c r="P25" s="11">
        <v>0</v>
      </c>
      <c r="Q25" s="50">
        <v>0</v>
      </c>
      <c r="R25" s="12">
        <v>9920001</v>
      </c>
    </row>
    <row r="26" spans="2:18" ht="15" x14ac:dyDescent="0.25">
      <c r="B26" s="60" t="s">
        <v>1163</v>
      </c>
      <c r="C26" s="48"/>
      <c r="D26" s="48"/>
      <c r="E26" s="48"/>
      <c r="F26" s="48"/>
      <c r="G26" s="48"/>
      <c r="H26" s="8"/>
      <c r="I26" s="48"/>
      <c r="J26" s="3"/>
      <c r="K26" s="3"/>
      <c r="L26" s="8">
        <v>0</v>
      </c>
      <c r="M26" s="8"/>
      <c r="N26" s="8">
        <v>0</v>
      </c>
      <c r="O26" s="49"/>
      <c r="P26" s="3">
        <v>0</v>
      </c>
      <c r="Q26" s="49">
        <v>0</v>
      </c>
      <c r="R26" s="2">
        <v>9920001</v>
      </c>
    </row>
    <row r="27" spans="2:18" x14ac:dyDescent="0.2">
      <c r="B27" s="61"/>
      <c r="C27" s="36"/>
      <c r="D27" s="36" t="s">
        <v>60</v>
      </c>
      <c r="E27" s="36" t="s">
        <v>60</v>
      </c>
      <c r="F27" s="36" t="s">
        <v>60</v>
      </c>
      <c r="G27" s="36" t="s">
        <v>60</v>
      </c>
      <c r="H27" s="10">
        <v>0</v>
      </c>
      <c r="I27" s="36" t="s">
        <v>60</v>
      </c>
      <c r="J27" s="11">
        <v>0</v>
      </c>
      <c r="K27" s="11">
        <v>0</v>
      </c>
      <c r="L27" s="10">
        <v>0</v>
      </c>
      <c r="M27" s="10">
        <v>0</v>
      </c>
      <c r="N27" s="10">
        <v>0</v>
      </c>
      <c r="O27" s="50">
        <v>0</v>
      </c>
      <c r="P27" s="11">
        <v>0</v>
      </c>
      <c r="Q27" s="50">
        <v>0</v>
      </c>
      <c r="R27" s="12">
        <v>9920001</v>
      </c>
    </row>
    <row r="28" spans="2:18" ht="15" x14ac:dyDescent="0.25">
      <c r="B28" s="60" t="s">
        <v>1164</v>
      </c>
      <c r="C28" s="48"/>
      <c r="D28" s="48"/>
      <c r="E28" s="48"/>
      <c r="F28" s="48"/>
      <c r="G28" s="48"/>
      <c r="H28" s="8"/>
      <c r="I28" s="48"/>
      <c r="J28" s="3"/>
      <c r="K28" s="3"/>
      <c r="L28" s="8">
        <v>0</v>
      </c>
      <c r="M28" s="8"/>
      <c r="N28" s="8">
        <v>0</v>
      </c>
      <c r="O28" s="49"/>
      <c r="P28" s="3">
        <v>0</v>
      </c>
      <c r="Q28" s="49">
        <v>0</v>
      </c>
      <c r="R28" s="2">
        <v>9920001</v>
      </c>
    </row>
    <row r="29" spans="2:18" x14ac:dyDescent="0.2">
      <c r="B29" s="61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10">
        <v>0</v>
      </c>
      <c r="O29" s="50">
        <v>0</v>
      </c>
      <c r="P29" s="11">
        <v>0</v>
      </c>
      <c r="Q29" s="50">
        <v>0</v>
      </c>
      <c r="R29" s="12">
        <v>9920001</v>
      </c>
    </row>
    <row r="30" spans="2:18" x14ac:dyDescent="0.2">
      <c r="B30" s="51"/>
      <c r="C30" s="52"/>
      <c r="D30" s="52"/>
      <c r="E30" s="52"/>
      <c r="F30" s="52"/>
      <c r="G30" s="52"/>
      <c r="H30" s="12"/>
      <c r="I30" s="52"/>
      <c r="J30" s="11"/>
      <c r="K30" s="11"/>
      <c r="L30" s="12"/>
      <c r="M30" s="12"/>
      <c r="N30" s="12"/>
      <c r="O30" s="12"/>
      <c r="P30" s="11"/>
      <c r="Q30" s="12"/>
      <c r="R30" s="12"/>
    </row>
    <row r="31" spans="2:18" ht="15" x14ac:dyDescent="0.25">
      <c r="B31" s="47" t="s">
        <v>113</v>
      </c>
      <c r="C31" s="48"/>
      <c r="D31" s="48"/>
      <c r="E31" s="48"/>
      <c r="F31" s="48"/>
      <c r="G31" s="48"/>
      <c r="H31" s="8"/>
      <c r="I31" s="48"/>
      <c r="J31" s="3"/>
      <c r="K31" s="3"/>
      <c r="L31" s="8">
        <v>0</v>
      </c>
      <c r="M31" s="8"/>
      <c r="N31" s="8">
        <v>0</v>
      </c>
      <c r="O31" s="49"/>
      <c r="P31" s="3">
        <v>0</v>
      </c>
      <c r="Q31" s="49">
        <v>0</v>
      </c>
      <c r="R31" s="2">
        <v>9920001</v>
      </c>
    </row>
    <row r="32" spans="2:18" ht="15" x14ac:dyDescent="0.25">
      <c r="B32" s="7" t="s">
        <v>1158</v>
      </c>
      <c r="C32" s="48"/>
      <c r="D32" s="48"/>
      <c r="E32" s="48"/>
      <c r="F32" s="48"/>
      <c r="G32" s="48"/>
      <c r="H32" s="8"/>
      <c r="I32" s="48"/>
      <c r="J32" s="3"/>
      <c r="K32" s="3"/>
      <c r="L32" s="8">
        <v>0</v>
      </c>
      <c r="M32" s="8"/>
      <c r="N32" s="8">
        <v>0</v>
      </c>
      <c r="O32" s="49"/>
      <c r="P32" s="3">
        <v>0</v>
      </c>
      <c r="Q32" s="49">
        <v>0</v>
      </c>
      <c r="R32" s="2">
        <v>9920001</v>
      </c>
    </row>
    <row r="33" spans="2:18" ht="15" x14ac:dyDescent="0.25">
      <c r="B33" s="60" t="s">
        <v>1158</v>
      </c>
      <c r="C33" s="48"/>
      <c r="D33" s="48"/>
      <c r="E33" s="48"/>
      <c r="F33" s="48"/>
      <c r="G33" s="48"/>
      <c r="H33" s="8"/>
      <c r="I33" s="48"/>
      <c r="J33" s="3"/>
      <c r="K33" s="3"/>
      <c r="L33" s="8">
        <v>0</v>
      </c>
      <c r="M33" s="8"/>
      <c r="N33" s="8">
        <v>0</v>
      </c>
      <c r="O33" s="49"/>
      <c r="P33" s="3">
        <v>0</v>
      </c>
      <c r="Q33" s="49">
        <v>0</v>
      </c>
      <c r="R33" s="2">
        <v>9920001</v>
      </c>
    </row>
    <row r="34" spans="2:18" x14ac:dyDescent="0.2">
      <c r="B34" s="61"/>
      <c r="C34" s="36"/>
      <c r="D34" s="36" t="s">
        <v>60</v>
      </c>
      <c r="E34" s="36" t="s">
        <v>60</v>
      </c>
      <c r="F34" s="36" t="s">
        <v>60</v>
      </c>
      <c r="G34" s="36" t="s">
        <v>60</v>
      </c>
      <c r="H34" s="10">
        <v>0</v>
      </c>
      <c r="I34" s="36" t="s">
        <v>60</v>
      </c>
      <c r="J34" s="11">
        <v>0</v>
      </c>
      <c r="K34" s="11">
        <v>0</v>
      </c>
      <c r="L34" s="10">
        <v>0</v>
      </c>
      <c r="M34" s="10">
        <v>0</v>
      </c>
      <c r="N34" s="10">
        <v>0</v>
      </c>
      <c r="O34" s="50">
        <v>0</v>
      </c>
      <c r="P34" s="11">
        <v>0</v>
      </c>
      <c r="Q34" s="50">
        <v>0</v>
      </c>
      <c r="R34" s="12">
        <v>9920001</v>
      </c>
    </row>
    <row r="35" spans="2:18" x14ac:dyDescent="0.2">
      <c r="B35" s="51"/>
      <c r="C35" s="52"/>
      <c r="D35" s="52"/>
      <c r="E35" s="52"/>
      <c r="F35" s="52"/>
      <c r="G35" s="52"/>
      <c r="H35" s="12"/>
      <c r="I35" s="52"/>
      <c r="J35" s="11"/>
      <c r="K35" s="11"/>
      <c r="L35" s="12"/>
      <c r="M35" s="12"/>
      <c r="N35" s="12"/>
      <c r="O35" s="12"/>
      <c r="P35" s="11"/>
      <c r="Q35" s="12"/>
      <c r="R35" s="12"/>
    </row>
    <row r="36" spans="2:18" ht="15" x14ac:dyDescent="0.25">
      <c r="B36" s="7" t="s">
        <v>1159</v>
      </c>
      <c r="C36" s="48"/>
      <c r="D36" s="48"/>
      <c r="E36" s="48"/>
      <c r="F36" s="48"/>
      <c r="G36" s="48"/>
      <c r="H36" s="8"/>
      <c r="I36" s="48"/>
      <c r="J36" s="3"/>
      <c r="K36" s="3"/>
      <c r="L36" s="8">
        <v>0</v>
      </c>
      <c r="M36" s="8"/>
      <c r="N36" s="8">
        <v>0</v>
      </c>
      <c r="O36" s="49"/>
      <c r="P36" s="3">
        <v>0</v>
      </c>
      <c r="Q36" s="49">
        <v>0</v>
      </c>
      <c r="R36" s="2">
        <v>9920001</v>
      </c>
    </row>
    <row r="37" spans="2:18" ht="15" x14ac:dyDescent="0.25">
      <c r="B37" s="60" t="s">
        <v>1159</v>
      </c>
      <c r="C37" s="48"/>
      <c r="D37" s="48"/>
      <c r="E37" s="48"/>
      <c r="F37" s="48"/>
      <c r="G37" s="48"/>
      <c r="H37" s="8"/>
      <c r="I37" s="48"/>
      <c r="J37" s="3"/>
      <c r="K37" s="3"/>
      <c r="L37" s="8">
        <v>0</v>
      </c>
      <c r="M37" s="8"/>
      <c r="N37" s="8">
        <v>0</v>
      </c>
      <c r="O37" s="49"/>
      <c r="P37" s="3">
        <v>0</v>
      </c>
      <c r="Q37" s="49">
        <v>0</v>
      </c>
      <c r="R37" s="2">
        <v>9920001</v>
      </c>
    </row>
    <row r="38" spans="2:18" x14ac:dyDescent="0.2">
      <c r="B38" s="61"/>
      <c r="C38" s="36"/>
      <c r="D38" s="36" t="s">
        <v>60</v>
      </c>
      <c r="E38" s="36" t="s">
        <v>60</v>
      </c>
      <c r="F38" s="36" t="s">
        <v>60</v>
      </c>
      <c r="G38" s="36" t="s">
        <v>60</v>
      </c>
      <c r="H38" s="10">
        <v>0</v>
      </c>
      <c r="I38" s="36" t="s">
        <v>60</v>
      </c>
      <c r="J38" s="11">
        <v>0</v>
      </c>
      <c r="K38" s="11">
        <v>0</v>
      </c>
      <c r="L38" s="10">
        <v>0</v>
      </c>
      <c r="M38" s="10">
        <v>0</v>
      </c>
      <c r="N38" s="10">
        <v>0</v>
      </c>
      <c r="O38" s="50">
        <v>0</v>
      </c>
      <c r="P38" s="11">
        <v>0</v>
      </c>
      <c r="Q38" s="50">
        <v>0</v>
      </c>
      <c r="R38" s="12">
        <v>9920001</v>
      </c>
    </row>
    <row r="39" spans="2:18" x14ac:dyDescent="0.2">
      <c r="B39" s="51"/>
      <c r="C39" s="52"/>
      <c r="D39" s="52"/>
      <c r="E39" s="52"/>
      <c r="F39" s="52"/>
      <c r="G39" s="52"/>
      <c r="H39" s="12"/>
      <c r="I39" s="52"/>
      <c r="J39" s="11"/>
      <c r="K39" s="11"/>
      <c r="L39" s="12"/>
      <c r="M39" s="12"/>
      <c r="N39" s="12"/>
      <c r="O39" s="12"/>
      <c r="P39" s="11"/>
      <c r="Q39" s="12"/>
      <c r="R39" s="12"/>
    </row>
    <row r="40" spans="2:18" ht="15" x14ac:dyDescent="0.25">
      <c r="B40" s="7" t="s">
        <v>1160</v>
      </c>
      <c r="C40" s="48"/>
      <c r="D40" s="48"/>
      <c r="E40" s="48"/>
      <c r="F40" s="48"/>
      <c r="G40" s="48"/>
      <c r="H40" s="8"/>
      <c r="I40" s="48"/>
      <c r="J40" s="3"/>
      <c r="K40" s="3"/>
      <c r="L40" s="8">
        <v>0</v>
      </c>
      <c r="M40" s="8"/>
      <c r="N40" s="8">
        <v>0</v>
      </c>
      <c r="O40" s="49"/>
      <c r="P40" s="3">
        <v>0</v>
      </c>
      <c r="Q40" s="49">
        <v>0</v>
      </c>
      <c r="R40" s="2">
        <v>9920001</v>
      </c>
    </row>
    <row r="41" spans="2:18" ht="15" x14ac:dyDescent="0.25">
      <c r="B41" s="60" t="s">
        <v>1161</v>
      </c>
      <c r="C41" s="48"/>
      <c r="D41" s="48"/>
      <c r="E41" s="48"/>
      <c r="F41" s="48"/>
      <c r="G41" s="48"/>
      <c r="H41" s="8"/>
      <c r="I41" s="48"/>
      <c r="J41" s="3"/>
      <c r="K41" s="3"/>
      <c r="L41" s="8">
        <v>0</v>
      </c>
      <c r="M41" s="8"/>
      <c r="N41" s="8">
        <v>0</v>
      </c>
      <c r="O41" s="49"/>
      <c r="P41" s="3">
        <v>0</v>
      </c>
      <c r="Q41" s="49">
        <v>0</v>
      </c>
      <c r="R41" s="2">
        <v>9920001</v>
      </c>
    </row>
    <row r="42" spans="2:18" x14ac:dyDescent="0.2">
      <c r="B42" s="61"/>
      <c r="C42" s="36"/>
      <c r="D42" s="36" t="s">
        <v>60</v>
      </c>
      <c r="E42" s="36" t="s">
        <v>60</v>
      </c>
      <c r="F42" s="36" t="s">
        <v>60</v>
      </c>
      <c r="G42" s="36" t="s">
        <v>60</v>
      </c>
      <c r="H42" s="10">
        <v>0</v>
      </c>
      <c r="I42" s="36" t="s">
        <v>60</v>
      </c>
      <c r="J42" s="11">
        <v>0</v>
      </c>
      <c r="K42" s="11">
        <v>0</v>
      </c>
      <c r="L42" s="10">
        <v>0</v>
      </c>
      <c r="M42" s="10">
        <v>0</v>
      </c>
      <c r="N42" s="10">
        <v>0</v>
      </c>
      <c r="O42" s="50">
        <v>0</v>
      </c>
      <c r="P42" s="11">
        <v>0</v>
      </c>
      <c r="Q42" s="50">
        <v>0</v>
      </c>
      <c r="R42" s="12">
        <v>9920001</v>
      </c>
    </row>
    <row r="43" spans="2:18" ht="15" x14ac:dyDescent="0.25">
      <c r="B43" s="60" t="s">
        <v>1162</v>
      </c>
      <c r="C43" s="48"/>
      <c r="D43" s="48"/>
      <c r="E43" s="48"/>
      <c r="F43" s="48"/>
      <c r="G43" s="48"/>
      <c r="H43" s="8"/>
      <c r="I43" s="48"/>
      <c r="J43" s="3"/>
      <c r="K43" s="3"/>
      <c r="L43" s="8">
        <v>0</v>
      </c>
      <c r="M43" s="8"/>
      <c r="N43" s="8">
        <v>0</v>
      </c>
      <c r="O43" s="49"/>
      <c r="P43" s="3">
        <v>0</v>
      </c>
      <c r="Q43" s="49">
        <v>0</v>
      </c>
      <c r="R43" s="2">
        <v>9920001</v>
      </c>
    </row>
    <row r="44" spans="2:18" x14ac:dyDescent="0.2">
      <c r="B44" s="61"/>
      <c r="C44" s="36"/>
      <c r="D44" s="36" t="s">
        <v>60</v>
      </c>
      <c r="E44" s="36" t="s">
        <v>60</v>
      </c>
      <c r="F44" s="36" t="s">
        <v>60</v>
      </c>
      <c r="G44" s="36" t="s">
        <v>60</v>
      </c>
      <c r="H44" s="10">
        <v>0</v>
      </c>
      <c r="I44" s="36" t="s">
        <v>60</v>
      </c>
      <c r="J44" s="11">
        <v>0</v>
      </c>
      <c r="K44" s="11">
        <v>0</v>
      </c>
      <c r="L44" s="10">
        <v>0</v>
      </c>
      <c r="M44" s="10">
        <v>0</v>
      </c>
      <c r="N44" s="10">
        <v>0</v>
      </c>
      <c r="O44" s="50">
        <v>0</v>
      </c>
      <c r="P44" s="11">
        <v>0</v>
      </c>
      <c r="Q44" s="50">
        <v>0</v>
      </c>
      <c r="R44" s="12">
        <v>9920001</v>
      </c>
    </row>
    <row r="45" spans="2:18" ht="15" x14ac:dyDescent="0.25">
      <c r="B45" s="60" t="s">
        <v>1163</v>
      </c>
      <c r="C45" s="48"/>
      <c r="D45" s="48"/>
      <c r="E45" s="48"/>
      <c r="F45" s="48"/>
      <c r="G45" s="48"/>
      <c r="H45" s="8"/>
      <c r="I45" s="48"/>
      <c r="J45" s="3"/>
      <c r="K45" s="3"/>
      <c r="L45" s="8">
        <v>0</v>
      </c>
      <c r="M45" s="8"/>
      <c r="N45" s="8">
        <v>0</v>
      </c>
      <c r="O45" s="49"/>
      <c r="P45" s="3">
        <v>0</v>
      </c>
      <c r="Q45" s="49">
        <v>0</v>
      </c>
      <c r="R45" s="2">
        <v>9920001</v>
      </c>
    </row>
    <row r="46" spans="2:18" x14ac:dyDescent="0.2">
      <c r="B46" s="61"/>
      <c r="C46" s="36"/>
      <c r="D46" s="36" t="s">
        <v>60</v>
      </c>
      <c r="E46" s="36" t="s">
        <v>60</v>
      </c>
      <c r="F46" s="36" t="s">
        <v>60</v>
      </c>
      <c r="G46" s="36" t="s">
        <v>60</v>
      </c>
      <c r="H46" s="10">
        <v>0</v>
      </c>
      <c r="I46" s="36" t="s">
        <v>60</v>
      </c>
      <c r="J46" s="11">
        <v>0</v>
      </c>
      <c r="K46" s="11">
        <v>0</v>
      </c>
      <c r="L46" s="10">
        <v>0</v>
      </c>
      <c r="M46" s="10">
        <v>0</v>
      </c>
      <c r="N46" s="10">
        <v>0</v>
      </c>
      <c r="O46" s="50">
        <v>0</v>
      </c>
      <c r="P46" s="11">
        <v>0</v>
      </c>
      <c r="Q46" s="50">
        <v>0</v>
      </c>
      <c r="R46" s="12">
        <v>9920001</v>
      </c>
    </row>
    <row r="47" spans="2:18" ht="15" x14ac:dyDescent="0.25">
      <c r="B47" s="60" t="s">
        <v>1164</v>
      </c>
      <c r="C47" s="48"/>
      <c r="D47" s="48"/>
      <c r="E47" s="48"/>
      <c r="F47" s="48"/>
      <c r="G47" s="48"/>
      <c r="H47" s="8"/>
      <c r="I47" s="48"/>
      <c r="J47" s="3"/>
      <c r="K47" s="3"/>
      <c r="L47" s="8">
        <v>0</v>
      </c>
      <c r="M47" s="8"/>
      <c r="N47" s="8">
        <v>0</v>
      </c>
      <c r="O47" s="49"/>
      <c r="P47" s="3">
        <v>0</v>
      </c>
      <c r="Q47" s="49">
        <v>0</v>
      </c>
      <c r="R47" s="2">
        <v>9920001</v>
      </c>
    </row>
    <row r="48" spans="2:18" x14ac:dyDescent="0.2">
      <c r="B48" s="61"/>
      <c r="C48" s="36"/>
      <c r="D48" s="36" t="s">
        <v>60</v>
      </c>
      <c r="E48" s="36" t="s">
        <v>60</v>
      </c>
      <c r="F48" s="36" t="s">
        <v>60</v>
      </c>
      <c r="G48" s="36" t="s">
        <v>60</v>
      </c>
      <c r="H48" s="10">
        <v>0</v>
      </c>
      <c r="I48" s="36" t="s">
        <v>60</v>
      </c>
      <c r="J48" s="11">
        <v>0</v>
      </c>
      <c r="K48" s="11">
        <v>0</v>
      </c>
      <c r="L48" s="10">
        <v>0</v>
      </c>
      <c r="M48" s="10">
        <v>0</v>
      </c>
      <c r="N48" s="10">
        <v>0</v>
      </c>
      <c r="O48" s="50">
        <v>0</v>
      </c>
      <c r="P48" s="11">
        <v>0</v>
      </c>
      <c r="Q48" s="50">
        <v>0</v>
      </c>
      <c r="R48" s="12">
        <v>9920001</v>
      </c>
    </row>
    <row r="49" spans="2:18" x14ac:dyDescent="0.2">
      <c r="B49" s="53"/>
      <c r="C49" s="54"/>
      <c r="D49" s="54"/>
      <c r="E49" s="54"/>
      <c r="F49" s="54"/>
      <c r="G49" s="54"/>
      <c r="H49" s="56"/>
      <c r="I49" s="54"/>
      <c r="J49" s="55"/>
      <c r="K49" s="55"/>
      <c r="L49" s="56"/>
      <c r="M49" s="56"/>
      <c r="N49" s="56"/>
      <c r="O49" s="56"/>
      <c r="P49" s="55"/>
      <c r="Q49" s="56"/>
      <c r="R49" s="12"/>
    </row>
    <row r="51" spans="2:18" x14ac:dyDescent="0.2">
      <c r="B51" s="40" t="s">
        <v>51</v>
      </c>
    </row>
    <row r="53" spans="2:18" x14ac:dyDescent="0.2">
      <c r="B53" s="41" t="s">
        <v>52</v>
      </c>
    </row>
  </sheetData>
  <hyperlinks>
    <hyperlink ref="B53" r:id="rId1"/>
  </hyperlinks>
  <pageMargins left="0.7" right="0.7" top="0.75" bottom="0.75" header="0.3" footer="0.3"/>
  <pageSetup paperSize="9" fitToHeight="0" orientation="landscape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9"/>
  <sheetViews>
    <sheetView showGridLines="0" rightToLeft="1" zoomScale="80" zoomScaleNormal="80" workbookViewId="0"/>
  </sheetViews>
  <sheetFormatPr defaultRowHeight="14.25" x14ac:dyDescent="0.2"/>
  <cols>
    <col min="2" max="2" width="55.375" bestFit="1" customWidth="1"/>
    <col min="3" max="3" width="9.875" customWidth="1"/>
    <col min="4" max="4" width="12.125" customWidth="1"/>
    <col min="5" max="5" width="11" customWidth="1"/>
    <col min="6" max="6" width="14.625" customWidth="1"/>
    <col min="7" max="9" width="12.625" customWidth="1"/>
    <col min="10" max="15" width="16.25" customWidth="1"/>
    <col min="16" max="16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1827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5">
      <c r="B7" s="19" t="s">
        <v>115</v>
      </c>
      <c r="C7" s="19" t="s">
        <v>1828</v>
      </c>
      <c r="D7" s="19" t="s">
        <v>53</v>
      </c>
      <c r="E7" s="19" t="s">
        <v>117</v>
      </c>
      <c r="F7" s="19" t="s">
        <v>54</v>
      </c>
      <c r="G7" s="19" t="s">
        <v>202</v>
      </c>
      <c r="H7" s="19" t="s">
        <v>55</v>
      </c>
      <c r="I7" s="19" t="s">
        <v>1829</v>
      </c>
      <c r="J7" s="19" t="s">
        <v>119</v>
      </c>
      <c r="K7" s="19" t="s">
        <v>132</v>
      </c>
      <c r="L7" s="19" t="s">
        <v>133</v>
      </c>
      <c r="M7" s="19" t="s">
        <v>0</v>
      </c>
      <c r="N7" s="19" t="s">
        <v>120</v>
      </c>
      <c r="O7" s="19" t="s">
        <v>1</v>
      </c>
      <c r="P7" s="69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5">
      <c r="B8" s="64" t="s">
        <v>60</v>
      </c>
      <c r="C8" s="70">
        <v>1</v>
      </c>
      <c r="D8" s="65" t="s">
        <v>60</v>
      </c>
      <c r="E8" s="65" t="s">
        <v>60</v>
      </c>
      <c r="F8" s="65" t="s">
        <v>60</v>
      </c>
      <c r="G8" s="65" t="s">
        <v>203</v>
      </c>
      <c r="H8" s="65" t="s">
        <v>60</v>
      </c>
      <c r="I8" s="65" t="s">
        <v>28</v>
      </c>
      <c r="J8" s="65" t="s">
        <v>28</v>
      </c>
      <c r="K8" s="65" t="s">
        <v>204</v>
      </c>
      <c r="L8" s="65" t="s">
        <v>205</v>
      </c>
      <c r="M8" s="65" t="s">
        <v>27</v>
      </c>
      <c r="N8" s="65" t="s">
        <v>28</v>
      </c>
      <c r="O8" s="65" t="s">
        <v>28</v>
      </c>
      <c r="P8" s="69"/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5" t="s">
        <v>29</v>
      </c>
      <c r="D9" s="65" t="s">
        <v>30</v>
      </c>
      <c r="E9" s="65" t="s">
        <v>122</v>
      </c>
      <c r="F9" s="65" t="s">
        <v>123</v>
      </c>
      <c r="G9" s="65" t="s">
        <v>124</v>
      </c>
      <c r="H9" s="65" t="s">
        <v>125</v>
      </c>
      <c r="I9" s="65" t="s">
        <v>126</v>
      </c>
      <c r="J9" s="65" t="s">
        <v>127</v>
      </c>
      <c r="K9" s="65" t="s">
        <v>128</v>
      </c>
      <c r="L9" s="65" t="s">
        <v>129</v>
      </c>
      <c r="M9" s="65" t="s">
        <v>206</v>
      </c>
      <c r="N9" s="66" t="s">
        <v>207</v>
      </c>
      <c r="O9" s="66" t="s">
        <v>208</v>
      </c>
      <c r="P9" s="69"/>
      <c r="Q9" s="59"/>
      <c r="R9" s="59"/>
      <c r="S9" s="59"/>
      <c r="T9" s="59"/>
      <c r="U9" s="59"/>
      <c r="V9" s="59"/>
      <c r="W9" s="59"/>
      <c r="X9" s="59"/>
      <c r="Y9" s="59"/>
    </row>
    <row r="10" spans="2:25" ht="15" x14ac:dyDescent="0.25">
      <c r="B10" s="42" t="s">
        <v>1801</v>
      </c>
      <c r="C10" s="43"/>
      <c r="D10" s="43"/>
      <c r="E10" s="43"/>
      <c r="F10" s="43"/>
      <c r="G10" s="45"/>
      <c r="H10" s="43"/>
      <c r="I10" s="44"/>
      <c r="J10" s="44"/>
      <c r="K10" s="45">
        <v>1580081.27</v>
      </c>
      <c r="L10" s="45"/>
      <c r="M10" s="45">
        <v>6571.7698399999999</v>
      </c>
      <c r="N10" s="44">
        <v>1</v>
      </c>
      <c r="O10" s="46">
        <v>2.1302033260529995E-3</v>
      </c>
      <c r="P10" s="2">
        <v>210467</v>
      </c>
    </row>
    <row r="11" spans="2:25" ht="15" x14ac:dyDescent="0.25">
      <c r="B11" s="47" t="s">
        <v>1802</v>
      </c>
      <c r="C11" s="48"/>
      <c r="D11" s="48"/>
      <c r="E11" s="48"/>
      <c r="F11" s="48"/>
      <c r="G11" s="8"/>
      <c r="H11" s="48"/>
      <c r="I11" s="3"/>
      <c r="J11" s="3"/>
      <c r="K11" s="8">
        <v>1580081.27</v>
      </c>
      <c r="L11" s="8"/>
      <c r="M11" s="8">
        <v>6571.769839999999</v>
      </c>
      <c r="N11" s="3">
        <v>0.99999999999999989</v>
      </c>
      <c r="O11" s="49">
        <v>2.1302033260529991E-3</v>
      </c>
      <c r="P11" s="2">
        <v>210467</v>
      </c>
    </row>
    <row r="12" spans="2:25" ht="15" x14ac:dyDescent="0.25">
      <c r="B12" s="7" t="s">
        <v>1803</v>
      </c>
      <c r="C12" s="48"/>
      <c r="D12" s="48"/>
      <c r="E12" s="48"/>
      <c r="F12" s="48"/>
      <c r="G12" s="8"/>
      <c r="H12" s="48"/>
      <c r="I12" s="3"/>
      <c r="J12" s="3"/>
      <c r="K12" s="8">
        <v>200</v>
      </c>
      <c r="L12" s="8"/>
      <c r="M12" s="8">
        <v>3655.5248900000001</v>
      </c>
      <c r="N12" s="3">
        <v>0.55624663964190202</v>
      </c>
      <c r="O12" s="49">
        <v>1.1849184418709839E-3</v>
      </c>
      <c r="P12" s="2">
        <v>210467</v>
      </c>
    </row>
    <row r="13" spans="2:25" ht="15" x14ac:dyDescent="0.25">
      <c r="B13" s="60" t="s">
        <v>1803</v>
      </c>
      <c r="C13" s="48"/>
      <c r="D13" s="48"/>
      <c r="E13" s="48"/>
      <c r="F13" s="48"/>
      <c r="G13" s="8"/>
      <c r="H13" s="48"/>
      <c r="I13" s="3"/>
      <c r="J13" s="3"/>
      <c r="K13" s="8">
        <v>200</v>
      </c>
      <c r="L13" s="8"/>
      <c r="M13" s="8">
        <v>3655.5248900000001</v>
      </c>
      <c r="N13" s="3">
        <v>0.55624663964190202</v>
      </c>
      <c r="O13" s="49">
        <v>1.1849184418709839E-3</v>
      </c>
      <c r="P13" s="2">
        <v>210467</v>
      </c>
    </row>
    <row r="14" spans="2:25" x14ac:dyDescent="0.2">
      <c r="B14" s="61" t="s">
        <v>1804</v>
      </c>
      <c r="C14" s="36" t="s">
        <v>1805</v>
      </c>
      <c r="D14" s="36" t="s">
        <v>1806</v>
      </c>
      <c r="E14" s="36" t="s">
        <v>64</v>
      </c>
      <c r="F14" s="36" t="s">
        <v>1111</v>
      </c>
      <c r="G14" s="10">
        <v>2.15</v>
      </c>
      <c r="H14" s="36" t="s">
        <v>66</v>
      </c>
      <c r="I14" s="11">
        <v>5.572175836665666E-2</v>
      </c>
      <c r="J14" s="11">
        <v>6.08E-2</v>
      </c>
      <c r="K14" s="10">
        <v>100</v>
      </c>
      <c r="L14" s="10">
        <v>3170686.6</v>
      </c>
      <c r="M14" s="10">
        <v>3170.6866</v>
      </c>
      <c r="N14" s="11">
        <v>0.48247073120260098</v>
      </c>
      <c r="O14" s="50">
        <v>1.0277607563310032E-3</v>
      </c>
      <c r="P14" s="12">
        <v>210467</v>
      </c>
    </row>
    <row r="15" spans="2:25" x14ac:dyDescent="0.2">
      <c r="B15" s="61" t="s">
        <v>1807</v>
      </c>
      <c r="C15" s="36" t="s">
        <v>1805</v>
      </c>
      <c r="D15" s="36" t="s">
        <v>1808</v>
      </c>
      <c r="E15" s="36" t="s">
        <v>454</v>
      </c>
      <c r="F15" s="36" t="s">
        <v>455</v>
      </c>
      <c r="G15" s="10">
        <v>2.1500000000000004</v>
      </c>
      <c r="H15" s="36" t="s">
        <v>66</v>
      </c>
      <c r="I15" s="11">
        <v>0</v>
      </c>
      <c r="J15" s="11">
        <v>0</v>
      </c>
      <c r="K15" s="10">
        <v>100</v>
      </c>
      <c r="L15" s="10">
        <v>484838.29</v>
      </c>
      <c r="M15" s="10">
        <v>484.83828999999997</v>
      </c>
      <c r="N15" s="11">
        <v>7.3775908439301027E-2</v>
      </c>
      <c r="O15" s="50">
        <v>1.571576855399806E-4</v>
      </c>
      <c r="P15" s="12">
        <v>2510466</v>
      </c>
    </row>
    <row r="16" spans="2:25" x14ac:dyDescent="0.2">
      <c r="B16" s="51"/>
      <c r="C16" s="52"/>
      <c r="D16" s="52"/>
      <c r="E16" s="52"/>
      <c r="F16" s="52"/>
      <c r="G16" s="12"/>
      <c r="H16" s="52"/>
      <c r="I16" s="11"/>
      <c r="J16" s="11"/>
      <c r="K16" s="12"/>
      <c r="L16" s="12"/>
      <c r="M16" s="12"/>
      <c r="N16" s="11"/>
      <c r="O16" s="12"/>
      <c r="P16" s="12"/>
    </row>
    <row r="17" spans="2:16" ht="15" x14ac:dyDescent="0.25">
      <c r="B17" s="7" t="s">
        <v>1809</v>
      </c>
      <c r="C17" s="48"/>
      <c r="D17" s="48"/>
      <c r="E17" s="48"/>
      <c r="F17" s="48"/>
      <c r="G17" s="8"/>
      <c r="H17" s="48"/>
      <c r="I17" s="3"/>
      <c r="J17" s="3"/>
      <c r="K17" s="8">
        <v>608497.5</v>
      </c>
      <c r="L17" s="8"/>
      <c r="M17" s="8">
        <v>630.03831000000002</v>
      </c>
      <c r="N17" s="3">
        <v>9.5870416240870671E-2</v>
      </c>
      <c r="O17" s="49">
        <v>2.0422347954638818E-4</v>
      </c>
      <c r="P17" s="2">
        <v>710473</v>
      </c>
    </row>
    <row r="18" spans="2:16" ht="15" x14ac:dyDescent="0.25">
      <c r="B18" s="60" t="s">
        <v>1809</v>
      </c>
      <c r="C18" s="48"/>
      <c r="D18" s="48"/>
      <c r="E18" s="48"/>
      <c r="F18" s="48"/>
      <c r="G18" s="8"/>
      <c r="H18" s="48"/>
      <c r="I18" s="3"/>
      <c r="J18" s="3"/>
      <c r="K18" s="8">
        <v>608497.5</v>
      </c>
      <c r="L18" s="8"/>
      <c r="M18" s="8">
        <v>630.03831000000002</v>
      </c>
      <c r="N18" s="3">
        <v>9.5870416240870671E-2</v>
      </c>
      <c r="O18" s="49">
        <v>2.0422347954638818E-4</v>
      </c>
      <c r="P18" s="2">
        <v>710473</v>
      </c>
    </row>
    <row r="19" spans="2:16" x14ac:dyDescent="0.2">
      <c r="B19" s="61" t="s">
        <v>1810</v>
      </c>
      <c r="C19" s="36" t="s">
        <v>1805</v>
      </c>
      <c r="D19" s="36" t="s">
        <v>1811</v>
      </c>
      <c r="E19" s="36" t="s">
        <v>199</v>
      </c>
      <c r="F19" s="36" t="s">
        <v>1111</v>
      </c>
      <c r="G19" s="10">
        <v>0.71</v>
      </c>
      <c r="H19" s="36" t="s">
        <v>66</v>
      </c>
      <c r="I19" s="11">
        <v>5.9040000005874747E-2</v>
      </c>
      <c r="J19" s="11">
        <v>6.0599999999999994E-2</v>
      </c>
      <c r="K19" s="10">
        <v>608497.5</v>
      </c>
      <c r="L19" s="10">
        <v>103.54</v>
      </c>
      <c r="M19" s="10">
        <v>630.03831000000002</v>
      </c>
      <c r="N19" s="11">
        <v>9.5870416240870671E-2</v>
      </c>
      <c r="O19" s="50">
        <v>2.0422347954638818E-4</v>
      </c>
      <c r="P19" s="12">
        <v>710473</v>
      </c>
    </row>
    <row r="20" spans="2:16" x14ac:dyDescent="0.2">
      <c r="B20" s="51"/>
      <c r="C20" s="52"/>
      <c r="D20" s="52"/>
      <c r="E20" s="52"/>
      <c r="F20" s="52"/>
      <c r="G20" s="12"/>
      <c r="H20" s="52"/>
      <c r="I20" s="11"/>
      <c r="J20" s="11"/>
      <c r="K20" s="12"/>
      <c r="L20" s="12"/>
      <c r="M20" s="12"/>
      <c r="N20" s="11"/>
      <c r="O20" s="12"/>
      <c r="P20" s="12"/>
    </row>
    <row r="21" spans="2:16" ht="15" x14ac:dyDescent="0.25">
      <c r="B21" s="7" t="s">
        <v>1812</v>
      </c>
      <c r="C21" s="48"/>
      <c r="D21" s="48"/>
      <c r="E21" s="48"/>
      <c r="F21" s="48"/>
      <c r="G21" s="8"/>
      <c r="H21" s="48"/>
      <c r="I21" s="3"/>
      <c r="J21" s="3"/>
      <c r="K21" s="8">
        <v>0</v>
      </c>
      <c r="L21" s="8"/>
      <c r="M21" s="8">
        <v>0</v>
      </c>
      <c r="N21" s="3">
        <v>0</v>
      </c>
      <c r="O21" s="49">
        <v>0</v>
      </c>
      <c r="P21" s="2">
        <v>9920001</v>
      </c>
    </row>
    <row r="22" spans="2:16" ht="15" x14ac:dyDescent="0.25">
      <c r="B22" s="60" t="s">
        <v>1812</v>
      </c>
      <c r="C22" s="48"/>
      <c r="D22" s="48"/>
      <c r="E22" s="48"/>
      <c r="F22" s="48"/>
      <c r="G22" s="8"/>
      <c r="H22" s="48"/>
      <c r="I22" s="3"/>
      <c r="J22" s="3"/>
      <c r="K22" s="8">
        <v>0</v>
      </c>
      <c r="L22" s="8"/>
      <c r="M22" s="8">
        <v>0</v>
      </c>
      <c r="N22" s="3">
        <v>0</v>
      </c>
      <c r="O22" s="49">
        <v>0</v>
      </c>
      <c r="P22" s="2">
        <v>9920001</v>
      </c>
    </row>
    <row r="23" spans="2:16" x14ac:dyDescent="0.2">
      <c r="B23" s="61"/>
      <c r="C23" s="36"/>
      <c r="D23" s="36"/>
      <c r="E23" s="36" t="s">
        <v>60</v>
      </c>
      <c r="F23" s="36" t="s">
        <v>60</v>
      </c>
      <c r="G23" s="10">
        <v>0</v>
      </c>
      <c r="H23" s="36" t="s">
        <v>60</v>
      </c>
      <c r="I23" s="11">
        <v>0</v>
      </c>
      <c r="J23" s="11">
        <v>0</v>
      </c>
      <c r="K23" s="10">
        <v>0</v>
      </c>
      <c r="L23" s="10">
        <v>0</v>
      </c>
      <c r="M23" s="10">
        <v>0</v>
      </c>
      <c r="N23" s="11">
        <v>0</v>
      </c>
      <c r="O23" s="50">
        <v>0</v>
      </c>
      <c r="P23" s="12">
        <v>9920001</v>
      </c>
    </row>
    <row r="24" spans="2:16" x14ac:dyDescent="0.2">
      <c r="B24" s="51"/>
      <c r="C24" s="52"/>
      <c r="D24" s="52"/>
      <c r="E24" s="52"/>
      <c r="F24" s="52"/>
      <c r="G24" s="12"/>
      <c r="H24" s="52"/>
      <c r="I24" s="11"/>
      <c r="J24" s="11"/>
      <c r="K24" s="12"/>
      <c r="L24" s="12"/>
      <c r="M24" s="12"/>
      <c r="N24" s="11"/>
      <c r="O24" s="12"/>
      <c r="P24" s="12"/>
    </row>
    <row r="25" spans="2:16" ht="15" x14ac:dyDescent="0.25">
      <c r="B25" s="7" t="s">
        <v>1813</v>
      </c>
      <c r="C25" s="48"/>
      <c r="D25" s="48"/>
      <c r="E25" s="48"/>
      <c r="F25" s="48"/>
      <c r="G25" s="8"/>
      <c r="H25" s="48"/>
      <c r="I25" s="3"/>
      <c r="J25" s="3"/>
      <c r="K25" s="8">
        <v>0</v>
      </c>
      <c r="L25" s="8"/>
      <c r="M25" s="8">
        <v>0</v>
      </c>
      <c r="N25" s="3">
        <v>0</v>
      </c>
      <c r="O25" s="49">
        <v>0</v>
      </c>
      <c r="P25" s="2">
        <v>9920001</v>
      </c>
    </row>
    <row r="26" spans="2:16" ht="15" x14ac:dyDescent="0.25">
      <c r="B26" s="60" t="s">
        <v>1813</v>
      </c>
      <c r="C26" s="48"/>
      <c r="D26" s="48"/>
      <c r="E26" s="48"/>
      <c r="F26" s="48"/>
      <c r="G26" s="8"/>
      <c r="H26" s="48"/>
      <c r="I26" s="3"/>
      <c r="J26" s="3"/>
      <c r="K26" s="8">
        <v>0</v>
      </c>
      <c r="L26" s="8"/>
      <c r="M26" s="8">
        <v>0</v>
      </c>
      <c r="N26" s="3">
        <v>0</v>
      </c>
      <c r="O26" s="49">
        <v>0</v>
      </c>
      <c r="P26" s="2">
        <v>9920001</v>
      </c>
    </row>
    <row r="27" spans="2:16" x14ac:dyDescent="0.2">
      <c r="B27" s="61"/>
      <c r="C27" s="36"/>
      <c r="D27" s="36"/>
      <c r="E27" s="36" t="s">
        <v>60</v>
      </c>
      <c r="F27" s="36" t="s">
        <v>60</v>
      </c>
      <c r="G27" s="10">
        <v>0</v>
      </c>
      <c r="H27" s="36" t="s">
        <v>60</v>
      </c>
      <c r="I27" s="11">
        <v>0</v>
      </c>
      <c r="J27" s="11">
        <v>0</v>
      </c>
      <c r="K27" s="10">
        <v>0</v>
      </c>
      <c r="L27" s="10">
        <v>0</v>
      </c>
      <c r="M27" s="10">
        <v>0</v>
      </c>
      <c r="N27" s="11">
        <v>0</v>
      </c>
      <c r="O27" s="50">
        <v>0</v>
      </c>
      <c r="P27" s="12">
        <v>9920001</v>
      </c>
    </row>
    <row r="28" spans="2:16" x14ac:dyDescent="0.2">
      <c r="B28" s="51"/>
      <c r="C28" s="52"/>
      <c r="D28" s="52"/>
      <c r="E28" s="52"/>
      <c r="F28" s="52"/>
      <c r="G28" s="12"/>
      <c r="H28" s="52"/>
      <c r="I28" s="11"/>
      <c r="J28" s="11"/>
      <c r="K28" s="12"/>
      <c r="L28" s="12"/>
      <c r="M28" s="12"/>
      <c r="N28" s="11"/>
      <c r="O28" s="12"/>
      <c r="P28" s="12"/>
    </row>
    <row r="29" spans="2:16" ht="15" x14ac:dyDescent="0.25">
      <c r="B29" s="7" t="s">
        <v>1814</v>
      </c>
      <c r="C29" s="48"/>
      <c r="D29" s="48"/>
      <c r="E29" s="48"/>
      <c r="F29" s="48"/>
      <c r="G29" s="8"/>
      <c r="H29" s="48"/>
      <c r="I29" s="3"/>
      <c r="J29" s="3"/>
      <c r="K29" s="8">
        <v>971383.77</v>
      </c>
      <c r="L29" s="8"/>
      <c r="M29" s="8">
        <v>2286.2066399999999</v>
      </c>
      <c r="N29" s="3">
        <v>0.34788294411722731</v>
      </c>
      <c r="O29" s="49">
        <v>7.4106140463562741E-4</v>
      </c>
      <c r="P29" s="2">
        <v>610451</v>
      </c>
    </row>
    <row r="30" spans="2:16" ht="15" x14ac:dyDescent="0.25">
      <c r="B30" s="60" t="s">
        <v>1814</v>
      </c>
      <c r="C30" s="48"/>
      <c r="D30" s="48"/>
      <c r="E30" s="48"/>
      <c r="F30" s="48"/>
      <c r="G30" s="8"/>
      <c r="H30" s="48"/>
      <c r="I30" s="3"/>
      <c r="J30" s="3"/>
      <c r="K30" s="8">
        <v>971383.77</v>
      </c>
      <c r="L30" s="8"/>
      <c r="M30" s="8">
        <v>2286.2066399999999</v>
      </c>
      <c r="N30" s="3">
        <v>0.34788294411722731</v>
      </c>
      <c r="O30" s="49">
        <v>7.4106140463562741E-4</v>
      </c>
      <c r="P30" s="2">
        <v>610451</v>
      </c>
    </row>
    <row r="31" spans="2:16" x14ac:dyDescent="0.2">
      <c r="B31" s="61" t="s">
        <v>1815</v>
      </c>
      <c r="C31" s="36" t="s">
        <v>1805</v>
      </c>
      <c r="D31" s="36" t="s">
        <v>1816</v>
      </c>
      <c r="E31" s="36" t="s">
        <v>191</v>
      </c>
      <c r="F31" s="36" t="s">
        <v>1111</v>
      </c>
      <c r="G31" s="10">
        <v>1.4000000000000001</v>
      </c>
      <c r="H31" s="36" t="s">
        <v>66</v>
      </c>
      <c r="I31" s="11">
        <v>5.0129258550904873E-2</v>
      </c>
      <c r="J31" s="11">
        <v>5.2100000000000014E-2</v>
      </c>
      <c r="K31" s="10">
        <v>100</v>
      </c>
      <c r="L31" s="10">
        <v>1281353.47</v>
      </c>
      <c r="M31" s="10">
        <v>1281.35347</v>
      </c>
      <c r="N31" s="11">
        <v>0.19497844586717908</v>
      </c>
      <c r="O31" s="50">
        <v>4.1534373389490956E-4</v>
      </c>
      <c r="P31" s="12">
        <v>610451</v>
      </c>
    </row>
    <row r="32" spans="2:16" x14ac:dyDescent="0.2">
      <c r="B32" s="61" t="s">
        <v>1817</v>
      </c>
      <c r="C32" s="36" t="s">
        <v>1805</v>
      </c>
      <c r="D32" s="36" t="s">
        <v>1818</v>
      </c>
      <c r="E32" s="36" t="s">
        <v>191</v>
      </c>
      <c r="F32" s="36" t="s">
        <v>1111</v>
      </c>
      <c r="G32" s="10">
        <v>2.0100000000000002</v>
      </c>
      <c r="H32" s="36" t="s">
        <v>66</v>
      </c>
      <c r="I32" s="11">
        <v>5.6408000003487384E-2</v>
      </c>
      <c r="J32" s="11">
        <v>5.8299999999999998E-2</v>
      </c>
      <c r="K32" s="10">
        <v>623592.46</v>
      </c>
      <c r="L32" s="10">
        <v>103.56</v>
      </c>
      <c r="M32" s="10">
        <v>645.79234999999994</v>
      </c>
      <c r="N32" s="11">
        <v>9.8267645660578995E-2</v>
      </c>
      <c r="O32" s="50">
        <v>2.0933006562956299E-4</v>
      </c>
      <c r="P32" s="12">
        <v>610468</v>
      </c>
    </row>
    <row r="33" spans="2:16" x14ac:dyDescent="0.2">
      <c r="B33" s="61" t="s">
        <v>1819</v>
      </c>
      <c r="C33" s="36" t="s">
        <v>1805</v>
      </c>
      <c r="D33" s="36" t="s">
        <v>1820</v>
      </c>
      <c r="E33" s="36" t="s">
        <v>191</v>
      </c>
      <c r="F33" s="36" t="s">
        <v>1111</v>
      </c>
      <c r="G33" s="10">
        <v>0.59</v>
      </c>
      <c r="H33" s="36" t="s">
        <v>66</v>
      </c>
      <c r="I33" s="11">
        <v>6.6972000089702999E-2</v>
      </c>
      <c r="J33" s="11">
        <v>6.8800000000000014E-2</v>
      </c>
      <c r="K33" s="10">
        <v>347691.31</v>
      </c>
      <c r="L33" s="10">
        <v>103.27</v>
      </c>
      <c r="M33" s="10">
        <v>359.06082000000004</v>
      </c>
      <c r="N33" s="11">
        <v>5.4636852589469272E-2</v>
      </c>
      <c r="O33" s="50">
        <v>1.1638760511115486E-4</v>
      </c>
      <c r="P33" s="12">
        <v>610470</v>
      </c>
    </row>
    <row r="34" spans="2:16" x14ac:dyDescent="0.2">
      <c r="B34" s="51"/>
      <c r="C34" s="52"/>
      <c r="D34" s="52"/>
      <c r="E34" s="52"/>
      <c r="F34" s="52"/>
      <c r="G34" s="12"/>
      <c r="H34" s="52"/>
      <c r="I34" s="11"/>
      <c r="J34" s="11"/>
      <c r="K34" s="12"/>
      <c r="L34" s="12"/>
      <c r="M34" s="12"/>
      <c r="N34" s="11"/>
      <c r="O34" s="12"/>
      <c r="P34" s="12"/>
    </row>
    <row r="35" spans="2:16" ht="15" x14ac:dyDescent="0.25">
      <c r="B35" s="7" t="s">
        <v>1821</v>
      </c>
      <c r="C35" s="48"/>
      <c r="D35" s="48"/>
      <c r="E35" s="48"/>
      <c r="F35" s="48"/>
      <c r="G35" s="8"/>
      <c r="H35" s="48"/>
      <c r="I35" s="3"/>
      <c r="J35" s="3"/>
      <c r="K35" s="8">
        <v>0</v>
      </c>
      <c r="L35" s="8"/>
      <c r="M35" s="8">
        <v>0</v>
      </c>
      <c r="N35" s="3">
        <v>0</v>
      </c>
      <c r="O35" s="49">
        <v>0</v>
      </c>
      <c r="P35" s="2">
        <v>9920001</v>
      </c>
    </row>
    <row r="36" spans="2:16" ht="15" x14ac:dyDescent="0.25">
      <c r="B36" s="60" t="s">
        <v>1822</v>
      </c>
      <c r="C36" s="48"/>
      <c r="D36" s="48"/>
      <c r="E36" s="48"/>
      <c r="F36" s="48"/>
      <c r="G36" s="8"/>
      <c r="H36" s="48"/>
      <c r="I36" s="3"/>
      <c r="J36" s="3"/>
      <c r="K36" s="8">
        <v>0</v>
      </c>
      <c r="L36" s="8"/>
      <c r="M36" s="8">
        <v>0</v>
      </c>
      <c r="N36" s="3">
        <v>0</v>
      </c>
      <c r="O36" s="49">
        <v>0</v>
      </c>
      <c r="P36" s="2">
        <v>9920001</v>
      </c>
    </row>
    <row r="37" spans="2:16" x14ac:dyDescent="0.2">
      <c r="B37" s="61"/>
      <c r="C37" s="36"/>
      <c r="D37" s="36"/>
      <c r="E37" s="36" t="s">
        <v>60</v>
      </c>
      <c r="F37" s="36" t="s">
        <v>60</v>
      </c>
      <c r="G37" s="10">
        <v>0</v>
      </c>
      <c r="H37" s="36" t="s">
        <v>60</v>
      </c>
      <c r="I37" s="11">
        <v>0</v>
      </c>
      <c r="J37" s="11">
        <v>0</v>
      </c>
      <c r="K37" s="10">
        <v>0</v>
      </c>
      <c r="L37" s="10">
        <v>0</v>
      </c>
      <c r="M37" s="10">
        <v>0</v>
      </c>
      <c r="N37" s="11">
        <v>0</v>
      </c>
      <c r="O37" s="50">
        <v>0</v>
      </c>
      <c r="P37" s="12">
        <v>9920001</v>
      </c>
    </row>
    <row r="38" spans="2:16" ht="15" x14ac:dyDescent="0.25">
      <c r="B38" s="60" t="s">
        <v>1823</v>
      </c>
      <c r="C38" s="48"/>
      <c r="D38" s="48"/>
      <c r="E38" s="48"/>
      <c r="F38" s="48"/>
      <c r="G38" s="8"/>
      <c r="H38" s="48"/>
      <c r="I38" s="3"/>
      <c r="J38" s="3"/>
      <c r="K38" s="8">
        <v>0</v>
      </c>
      <c r="L38" s="8"/>
      <c r="M38" s="8">
        <v>0</v>
      </c>
      <c r="N38" s="3">
        <v>0</v>
      </c>
      <c r="O38" s="49">
        <v>0</v>
      </c>
      <c r="P38" s="2">
        <v>9920001</v>
      </c>
    </row>
    <row r="39" spans="2:16" x14ac:dyDescent="0.2">
      <c r="B39" s="61"/>
      <c r="C39" s="36"/>
      <c r="D39" s="36"/>
      <c r="E39" s="36" t="s">
        <v>60</v>
      </c>
      <c r="F39" s="36" t="s">
        <v>60</v>
      </c>
      <c r="G39" s="10">
        <v>0</v>
      </c>
      <c r="H39" s="36" t="s">
        <v>60</v>
      </c>
      <c r="I39" s="11">
        <v>0</v>
      </c>
      <c r="J39" s="11">
        <v>0</v>
      </c>
      <c r="K39" s="10">
        <v>0</v>
      </c>
      <c r="L39" s="10">
        <v>0</v>
      </c>
      <c r="M39" s="10">
        <v>0</v>
      </c>
      <c r="N39" s="11">
        <v>0</v>
      </c>
      <c r="O39" s="50">
        <v>0</v>
      </c>
      <c r="P39" s="12">
        <v>9920001</v>
      </c>
    </row>
    <row r="40" spans="2:16" x14ac:dyDescent="0.2">
      <c r="B40" s="51"/>
      <c r="C40" s="52"/>
      <c r="D40" s="52"/>
      <c r="E40" s="52"/>
      <c r="F40" s="52"/>
      <c r="G40" s="12"/>
      <c r="H40" s="52"/>
      <c r="I40" s="11"/>
      <c r="J40" s="11"/>
      <c r="K40" s="12"/>
      <c r="L40" s="12"/>
      <c r="M40" s="12"/>
      <c r="N40" s="11"/>
      <c r="O40" s="12"/>
      <c r="P40" s="12"/>
    </row>
    <row r="41" spans="2:16" ht="15" x14ac:dyDescent="0.25">
      <c r="B41" s="7" t="s">
        <v>1824</v>
      </c>
      <c r="C41" s="48"/>
      <c r="D41" s="48"/>
      <c r="E41" s="48"/>
      <c r="F41" s="48"/>
      <c r="G41" s="8"/>
      <c r="H41" s="48"/>
      <c r="I41" s="3"/>
      <c r="J41" s="3"/>
      <c r="K41" s="8">
        <v>0</v>
      </c>
      <c r="L41" s="8"/>
      <c r="M41" s="8">
        <v>0</v>
      </c>
      <c r="N41" s="3">
        <v>0</v>
      </c>
      <c r="O41" s="49">
        <v>0</v>
      </c>
      <c r="P41" s="2">
        <v>9920001</v>
      </c>
    </row>
    <row r="42" spans="2:16" ht="15" x14ac:dyDescent="0.25">
      <c r="B42" s="60" t="s">
        <v>1824</v>
      </c>
      <c r="C42" s="48"/>
      <c r="D42" s="48"/>
      <c r="E42" s="48"/>
      <c r="F42" s="48"/>
      <c r="G42" s="8"/>
      <c r="H42" s="48"/>
      <c r="I42" s="3"/>
      <c r="J42" s="3"/>
      <c r="K42" s="8">
        <v>0</v>
      </c>
      <c r="L42" s="8"/>
      <c r="M42" s="8">
        <v>0</v>
      </c>
      <c r="N42" s="3">
        <v>0</v>
      </c>
      <c r="O42" s="49">
        <v>0</v>
      </c>
      <c r="P42" s="2">
        <v>9920001</v>
      </c>
    </row>
    <row r="43" spans="2:16" x14ac:dyDescent="0.2">
      <c r="B43" s="61"/>
      <c r="C43" s="36"/>
      <c r="D43" s="36"/>
      <c r="E43" s="36" t="s">
        <v>60</v>
      </c>
      <c r="F43" s="36" t="s">
        <v>60</v>
      </c>
      <c r="G43" s="10">
        <v>0</v>
      </c>
      <c r="H43" s="36" t="s">
        <v>60</v>
      </c>
      <c r="I43" s="11">
        <v>0</v>
      </c>
      <c r="J43" s="11">
        <v>0</v>
      </c>
      <c r="K43" s="10">
        <v>0</v>
      </c>
      <c r="L43" s="10">
        <v>0</v>
      </c>
      <c r="M43" s="10">
        <v>0</v>
      </c>
      <c r="N43" s="11">
        <v>0</v>
      </c>
      <c r="O43" s="50">
        <v>0</v>
      </c>
      <c r="P43" s="12">
        <v>9920001</v>
      </c>
    </row>
    <row r="44" spans="2:16" x14ac:dyDescent="0.2">
      <c r="B44" s="51"/>
      <c r="C44" s="52"/>
      <c r="D44" s="52"/>
      <c r="E44" s="52"/>
      <c r="F44" s="52"/>
      <c r="G44" s="12"/>
      <c r="H44" s="52"/>
      <c r="I44" s="11"/>
      <c r="J44" s="11"/>
      <c r="K44" s="12"/>
      <c r="L44" s="12"/>
      <c r="M44" s="12"/>
      <c r="N44" s="11"/>
      <c r="O44" s="12"/>
      <c r="P44" s="12"/>
    </row>
    <row r="45" spans="2:16" ht="15" x14ac:dyDescent="0.25">
      <c r="B45" s="7" t="s">
        <v>1825</v>
      </c>
      <c r="C45" s="48"/>
      <c r="D45" s="48"/>
      <c r="E45" s="48"/>
      <c r="F45" s="48"/>
      <c r="G45" s="8"/>
      <c r="H45" s="48"/>
      <c r="I45" s="3"/>
      <c r="J45" s="3"/>
      <c r="K45" s="8">
        <v>0</v>
      </c>
      <c r="L45" s="8"/>
      <c r="M45" s="8">
        <v>0</v>
      </c>
      <c r="N45" s="3">
        <v>0</v>
      </c>
      <c r="O45" s="49">
        <v>0</v>
      </c>
      <c r="P45" s="2">
        <v>9920001</v>
      </c>
    </row>
    <row r="46" spans="2:16" ht="15" x14ac:dyDescent="0.25">
      <c r="B46" s="60" t="s">
        <v>1825</v>
      </c>
      <c r="C46" s="48"/>
      <c r="D46" s="48"/>
      <c r="E46" s="48"/>
      <c r="F46" s="48"/>
      <c r="G46" s="8"/>
      <c r="H46" s="48"/>
      <c r="I46" s="3"/>
      <c r="J46" s="3"/>
      <c r="K46" s="8">
        <v>0</v>
      </c>
      <c r="L46" s="8"/>
      <c r="M46" s="8">
        <v>0</v>
      </c>
      <c r="N46" s="3">
        <v>0</v>
      </c>
      <c r="O46" s="49">
        <v>0</v>
      </c>
      <c r="P46" s="2">
        <v>9920001</v>
      </c>
    </row>
    <row r="47" spans="2:16" x14ac:dyDescent="0.2">
      <c r="B47" s="61"/>
      <c r="C47" s="36"/>
      <c r="D47" s="36"/>
      <c r="E47" s="36" t="s">
        <v>60</v>
      </c>
      <c r="F47" s="36" t="s">
        <v>60</v>
      </c>
      <c r="G47" s="10">
        <v>0</v>
      </c>
      <c r="H47" s="36" t="s">
        <v>60</v>
      </c>
      <c r="I47" s="11">
        <v>0</v>
      </c>
      <c r="J47" s="11">
        <v>0</v>
      </c>
      <c r="K47" s="10">
        <v>0</v>
      </c>
      <c r="L47" s="10">
        <v>0</v>
      </c>
      <c r="M47" s="10">
        <v>0</v>
      </c>
      <c r="N47" s="11">
        <v>0</v>
      </c>
      <c r="O47" s="50">
        <v>0</v>
      </c>
      <c r="P47" s="12">
        <v>9920001</v>
      </c>
    </row>
    <row r="48" spans="2:16" x14ac:dyDescent="0.2">
      <c r="B48" s="51"/>
      <c r="C48" s="52"/>
      <c r="D48" s="52"/>
      <c r="E48" s="52"/>
      <c r="F48" s="52"/>
      <c r="G48" s="12"/>
      <c r="H48" s="52"/>
      <c r="I48" s="11"/>
      <c r="J48" s="11"/>
      <c r="K48" s="12"/>
      <c r="L48" s="12"/>
      <c r="M48" s="12"/>
      <c r="N48" s="11"/>
      <c r="O48" s="12"/>
      <c r="P48" s="12"/>
    </row>
    <row r="49" spans="2:16" ht="15" x14ac:dyDescent="0.25">
      <c r="B49" s="47" t="s">
        <v>1826</v>
      </c>
      <c r="C49" s="48"/>
      <c r="D49" s="48"/>
      <c r="E49" s="48"/>
      <c r="F49" s="48"/>
      <c r="G49" s="8"/>
      <c r="H49" s="48"/>
      <c r="I49" s="3"/>
      <c r="J49" s="3"/>
      <c r="K49" s="8">
        <v>0</v>
      </c>
      <c r="L49" s="8"/>
      <c r="M49" s="8">
        <v>0</v>
      </c>
      <c r="N49" s="3">
        <v>0</v>
      </c>
      <c r="O49" s="49">
        <v>0</v>
      </c>
      <c r="P49" s="2">
        <v>9920001</v>
      </c>
    </row>
    <row r="50" spans="2:16" ht="15" x14ac:dyDescent="0.25">
      <c r="B50" s="7" t="s">
        <v>1809</v>
      </c>
      <c r="C50" s="48"/>
      <c r="D50" s="48"/>
      <c r="E50" s="48"/>
      <c r="F50" s="48"/>
      <c r="G50" s="8"/>
      <c r="H50" s="48"/>
      <c r="I50" s="3"/>
      <c r="J50" s="3"/>
      <c r="K50" s="8">
        <v>0</v>
      </c>
      <c r="L50" s="8"/>
      <c r="M50" s="8">
        <v>0</v>
      </c>
      <c r="N50" s="3">
        <v>0</v>
      </c>
      <c r="O50" s="49">
        <v>0</v>
      </c>
      <c r="P50" s="2">
        <v>9920001</v>
      </c>
    </row>
    <row r="51" spans="2:16" ht="15" x14ac:dyDescent="0.25">
      <c r="B51" s="60" t="s">
        <v>1809</v>
      </c>
      <c r="C51" s="48"/>
      <c r="D51" s="48"/>
      <c r="E51" s="48"/>
      <c r="F51" s="48"/>
      <c r="G51" s="8"/>
      <c r="H51" s="48"/>
      <c r="I51" s="3"/>
      <c r="J51" s="3"/>
      <c r="K51" s="8">
        <v>0</v>
      </c>
      <c r="L51" s="8"/>
      <c r="M51" s="8">
        <v>0</v>
      </c>
      <c r="N51" s="3">
        <v>0</v>
      </c>
      <c r="O51" s="49">
        <v>0</v>
      </c>
      <c r="P51" s="2">
        <v>9920001</v>
      </c>
    </row>
    <row r="52" spans="2:16" x14ac:dyDescent="0.2">
      <c r="B52" s="61"/>
      <c r="C52" s="36"/>
      <c r="D52" s="36"/>
      <c r="E52" s="36" t="s">
        <v>60</v>
      </c>
      <c r="F52" s="36" t="s">
        <v>60</v>
      </c>
      <c r="G52" s="10">
        <v>0</v>
      </c>
      <c r="H52" s="36" t="s">
        <v>60</v>
      </c>
      <c r="I52" s="11">
        <v>0</v>
      </c>
      <c r="J52" s="11">
        <v>0</v>
      </c>
      <c r="K52" s="10">
        <v>0</v>
      </c>
      <c r="L52" s="10">
        <v>0</v>
      </c>
      <c r="M52" s="10">
        <v>0</v>
      </c>
      <c r="N52" s="11">
        <v>0</v>
      </c>
      <c r="O52" s="50">
        <v>0</v>
      </c>
      <c r="P52" s="12">
        <v>9920001</v>
      </c>
    </row>
    <row r="53" spans="2:16" x14ac:dyDescent="0.2">
      <c r="B53" s="51"/>
      <c r="C53" s="52"/>
      <c r="D53" s="52"/>
      <c r="E53" s="52"/>
      <c r="F53" s="52"/>
      <c r="G53" s="12"/>
      <c r="H53" s="52"/>
      <c r="I53" s="11"/>
      <c r="J53" s="11"/>
      <c r="K53" s="12"/>
      <c r="L53" s="12"/>
      <c r="M53" s="12"/>
      <c r="N53" s="11"/>
      <c r="O53" s="12"/>
      <c r="P53" s="12"/>
    </row>
    <row r="54" spans="2:16" ht="15" x14ac:dyDescent="0.25">
      <c r="B54" s="7" t="s">
        <v>1812</v>
      </c>
      <c r="C54" s="48"/>
      <c r="D54" s="48"/>
      <c r="E54" s="48"/>
      <c r="F54" s="48"/>
      <c r="G54" s="8"/>
      <c r="H54" s="48"/>
      <c r="I54" s="3"/>
      <c r="J54" s="3"/>
      <c r="K54" s="8">
        <v>0</v>
      </c>
      <c r="L54" s="8"/>
      <c r="M54" s="8">
        <v>0</v>
      </c>
      <c r="N54" s="3">
        <v>0</v>
      </c>
      <c r="O54" s="49">
        <v>0</v>
      </c>
      <c r="P54" s="2">
        <v>9920001</v>
      </c>
    </row>
    <row r="55" spans="2:16" ht="15" x14ac:dyDescent="0.25">
      <c r="B55" s="60" t="s">
        <v>1812</v>
      </c>
      <c r="C55" s="48"/>
      <c r="D55" s="48"/>
      <c r="E55" s="48"/>
      <c r="F55" s="48"/>
      <c r="G55" s="8"/>
      <c r="H55" s="48"/>
      <c r="I55" s="3"/>
      <c r="J55" s="3"/>
      <c r="K55" s="8">
        <v>0</v>
      </c>
      <c r="L55" s="8"/>
      <c r="M55" s="8">
        <v>0</v>
      </c>
      <c r="N55" s="3">
        <v>0</v>
      </c>
      <c r="O55" s="49">
        <v>0</v>
      </c>
      <c r="P55" s="2">
        <v>9920001</v>
      </c>
    </row>
    <row r="56" spans="2:16" x14ac:dyDescent="0.2">
      <c r="B56" s="61"/>
      <c r="C56" s="36"/>
      <c r="D56" s="36"/>
      <c r="E56" s="36" t="s">
        <v>60</v>
      </c>
      <c r="F56" s="36" t="s">
        <v>60</v>
      </c>
      <c r="G56" s="10">
        <v>0</v>
      </c>
      <c r="H56" s="36" t="s">
        <v>60</v>
      </c>
      <c r="I56" s="11">
        <v>0</v>
      </c>
      <c r="J56" s="11">
        <v>0</v>
      </c>
      <c r="K56" s="10">
        <v>0</v>
      </c>
      <c r="L56" s="10">
        <v>0</v>
      </c>
      <c r="M56" s="10">
        <v>0</v>
      </c>
      <c r="N56" s="11">
        <v>0</v>
      </c>
      <c r="O56" s="50">
        <v>0</v>
      </c>
      <c r="P56" s="12">
        <v>9920001</v>
      </c>
    </row>
    <row r="57" spans="2:16" x14ac:dyDescent="0.2">
      <c r="B57" s="51"/>
      <c r="C57" s="52"/>
      <c r="D57" s="52"/>
      <c r="E57" s="52"/>
      <c r="F57" s="52"/>
      <c r="G57" s="12"/>
      <c r="H57" s="52"/>
      <c r="I57" s="11"/>
      <c r="J57" s="11"/>
      <c r="K57" s="12"/>
      <c r="L57" s="12"/>
      <c r="M57" s="12"/>
      <c r="N57" s="11"/>
      <c r="O57" s="12"/>
      <c r="P57" s="12"/>
    </row>
    <row r="58" spans="2:16" ht="15" x14ac:dyDescent="0.25">
      <c r="B58" s="7" t="s">
        <v>1813</v>
      </c>
      <c r="C58" s="48"/>
      <c r="D58" s="48"/>
      <c r="E58" s="48"/>
      <c r="F58" s="48"/>
      <c r="G58" s="8"/>
      <c r="H58" s="48"/>
      <c r="I58" s="3"/>
      <c r="J58" s="3"/>
      <c r="K58" s="8">
        <v>0</v>
      </c>
      <c r="L58" s="8"/>
      <c r="M58" s="8">
        <v>0</v>
      </c>
      <c r="N58" s="3">
        <v>0</v>
      </c>
      <c r="O58" s="49">
        <v>0</v>
      </c>
      <c r="P58" s="2">
        <v>9920001</v>
      </c>
    </row>
    <row r="59" spans="2:16" ht="15" x14ac:dyDescent="0.25">
      <c r="B59" s="60" t="s">
        <v>1813</v>
      </c>
      <c r="C59" s="48"/>
      <c r="D59" s="48"/>
      <c r="E59" s="48"/>
      <c r="F59" s="48"/>
      <c r="G59" s="8"/>
      <c r="H59" s="48"/>
      <c r="I59" s="3"/>
      <c r="J59" s="3"/>
      <c r="K59" s="8">
        <v>0</v>
      </c>
      <c r="L59" s="8"/>
      <c r="M59" s="8">
        <v>0</v>
      </c>
      <c r="N59" s="3">
        <v>0</v>
      </c>
      <c r="O59" s="49">
        <v>0</v>
      </c>
      <c r="P59" s="2">
        <v>9920001</v>
      </c>
    </row>
    <row r="60" spans="2:16" x14ac:dyDescent="0.2">
      <c r="B60" s="61"/>
      <c r="C60" s="36"/>
      <c r="D60" s="36"/>
      <c r="E60" s="36" t="s">
        <v>60</v>
      </c>
      <c r="F60" s="36" t="s">
        <v>60</v>
      </c>
      <c r="G60" s="10">
        <v>0</v>
      </c>
      <c r="H60" s="36" t="s">
        <v>60</v>
      </c>
      <c r="I60" s="11">
        <v>0</v>
      </c>
      <c r="J60" s="11">
        <v>0</v>
      </c>
      <c r="K60" s="10">
        <v>0</v>
      </c>
      <c r="L60" s="10">
        <v>0</v>
      </c>
      <c r="M60" s="10">
        <v>0</v>
      </c>
      <c r="N60" s="11">
        <v>0</v>
      </c>
      <c r="O60" s="50">
        <v>0</v>
      </c>
      <c r="P60" s="12">
        <v>9920001</v>
      </c>
    </row>
    <row r="61" spans="2:16" x14ac:dyDescent="0.2">
      <c r="B61" s="51"/>
      <c r="C61" s="52"/>
      <c r="D61" s="52"/>
      <c r="E61" s="52"/>
      <c r="F61" s="52"/>
      <c r="G61" s="12"/>
      <c r="H61" s="52"/>
      <c r="I61" s="11"/>
      <c r="J61" s="11"/>
      <c r="K61" s="12"/>
      <c r="L61" s="12"/>
      <c r="M61" s="12"/>
      <c r="N61" s="11"/>
      <c r="O61" s="12"/>
      <c r="P61" s="12"/>
    </row>
    <row r="62" spans="2:16" ht="15" x14ac:dyDescent="0.25">
      <c r="B62" s="7" t="s">
        <v>1825</v>
      </c>
      <c r="C62" s="48"/>
      <c r="D62" s="48"/>
      <c r="E62" s="48"/>
      <c r="F62" s="48"/>
      <c r="G62" s="8"/>
      <c r="H62" s="48"/>
      <c r="I62" s="3"/>
      <c r="J62" s="3"/>
      <c r="K62" s="8">
        <v>0</v>
      </c>
      <c r="L62" s="8"/>
      <c r="M62" s="8">
        <v>0</v>
      </c>
      <c r="N62" s="3">
        <v>0</v>
      </c>
      <c r="O62" s="49">
        <v>0</v>
      </c>
      <c r="P62" s="2">
        <v>9920001</v>
      </c>
    </row>
    <row r="63" spans="2:16" ht="15" x14ac:dyDescent="0.25">
      <c r="B63" s="60" t="s">
        <v>1825</v>
      </c>
      <c r="C63" s="48"/>
      <c r="D63" s="48"/>
      <c r="E63" s="48"/>
      <c r="F63" s="48"/>
      <c r="G63" s="8"/>
      <c r="H63" s="48"/>
      <c r="I63" s="3"/>
      <c r="J63" s="3"/>
      <c r="K63" s="8">
        <v>0</v>
      </c>
      <c r="L63" s="8"/>
      <c r="M63" s="8">
        <v>0</v>
      </c>
      <c r="N63" s="3">
        <v>0</v>
      </c>
      <c r="O63" s="49">
        <v>0</v>
      </c>
      <c r="P63" s="2">
        <v>9920001</v>
      </c>
    </row>
    <row r="64" spans="2:16" x14ac:dyDescent="0.2">
      <c r="B64" s="61"/>
      <c r="C64" s="36"/>
      <c r="D64" s="36"/>
      <c r="E64" s="36" t="s">
        <v>60</v>
      </c>
      <c r="F64" s="36" t="s">
        <v>60</v>
      </c>
      <c r="G64" s="10">
        <v>0</v>
      </c>
      <c r="H64" s="36" t="s">
        <v>60</v>
      </c>
      <c r="I64" s="11">
        <v>0</v>
      </c>
      <c r="J64" s="11">
        <v>0</v>
      </c>
      <c r="K64" s="10">
        <v>0</v>
      </c>
      <c r="L64" s="10">
        <v>0</v>
      </c>
      <c r="M64" s="10">
        <v>0</v>
      </c>
      <c r="N64" s="11">
        <v>0</v>
      </c>
      <c r="O64" s="50">
        <v>0</v>
      </c>
      <c r="P64" s="12">
        <v>9920001</v>
      </c>
    </row>
    <row r="65" spans="2:16" x14ac:dyDescent="0.2">
      <c r="B65" s="53"/>
      <c r="C65" s="54"/>
      <c r="D65" s="54"/>
      <c r="E65" s="54"/>
      <c r="F65" s="54"/>
      <c r="G65" s="56"/>
      <c r="H65" s="54"/>
      <c r="I65" s="55"/>
      <c r="J65" s="55"/>
      <c r="K65" s="56"/>
      <c r="L65" s="56"/>
      <c r="M65" s="56"/>
      <c r="N65" s="55"/>
      <c r="O65" s="56"/>
      <c r="P65" s="12"/>
    </row>
    <row r="67" spans="2:16" x14ac:dyDescent="0.2">
      <c r="B67" s="40" t="s">
        <v>51</v>
      </c>
    </row>
    <row r="69" spans="2:16" x14ac:dyDescent="0.2">
      <c r="B69" s="41" t="s">
        <v>52</v>
      </c>
    </row>
  </sheetData>
  <hyperlinks>
    <hyperlink ref="B69" r:id="rId1"/>
  </hyperlinks>
  <pageMargins left="0.7" right="0.7" top="0.75" bottom="0.75" header="0.3" footer="0.3"/>
  <pageSetup paperSize="9" fitToHeight="0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7"/>
  <sheetViews>
    <sheetView showGridLines="0" rightToLeft="1" zoomScale="80" zoomScaleNormal="80" workbookViewId="0"/>
  </sheetViews>
  <sheetFormatPr defaultRowHeight="14.25" x14ac:dyDescent="0.2"/>
  <cols>
    <col min="2" max="2" width="35.125" customWidth="1"/>
    <col min="3" max="3" width="17.375" customWidth="1"/>
    <col min="4" max="4" width="12.625" bestFit="1" customWidth="1"/>
    <col min="5" max="5" width="9" customWidth="1"/>
    <col min="6" max="6" width="10.875" customWidth="1"/>
    <col min="7" max="7" width="12.625" customWidth="1"/>
    <col min="8" max="8" width="10.875" customWidth="1"/>
    <col min="9" max="10" width="10.625" customWidth="1"/>
    <col min="11" max="13" width="15.625" customWidth="1"/>
    <col min="14" max="14" width="16.25" customWidth="1"/>
    <col min="15" max="15" width="12.375" customWidth="1"/>
    <col min="16" max="16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1844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5">
      <c r="B7" s="19" t="s">
        <v>115</v>
      </c>
      <c r="C7" s="19" t="s">
        <v>53</v>
      </c>
      <c r="D7" s="19" t="s">
        <v>116</v>
      </c>
      <c r="E7" s="19" t="s">
        <v>117</v>
      </c>
      <c r="F7" s="19" t="s">
        <v>54</v>
      </c>
      <c r="G7" s="19" t="s">
        <v>202</v>
      </c>
      <c r="H7" s="19" t="s">
        <v>55</v>
      </c>
      <c r="I7" s="19" t="s">
        <v>1845</v>
      </c>
      <c r="J7" s="19" t="s">
        <v>119</v>
      </c>
      <c r="K7" s="19" t="s">
        <v>132</v>
      </c>
      <c r="L7" s="19" t="s">
        <v>133</v>
      </c>
      <c r="M7" s="19" t="s">
        <v>0</v>
      </c>
      <c r="N7" s="19" t="s">
        <v>120</v>
      </c>
      <c r="O7" s="19" t="s">
        <v>1</v>
      </c>
      <c r="P7" s="69"/>
      <c r="Q7" s="69"/>
      <c r="R7" s="69"/>
      <c r="S7" s="57"/>
      <c r="T7" s="57"/>
      <c r="U7" s="57"/>
      <c r="V7" s="57"/>
      <c r="W7" s="57"/>
      <c r="X7" s="57"/>
      <c r="Y7" s="57"/>
    </row>
    <row r="8" spans="2:25" ht="18" x14ac:dyDescent="0.25">
      <c r="B8" s="64" t="s">
        <v>60</v>
      </c>
      <c r="C8" s="65"/>
      <c r="D8" s="65"/>
      <c r="E8" s="65"/>
      <c r="F8" s="65"/>
      <c r="G8" s="65" t="s">
        <v>203</v>
      </c>
      <c r="H8" s="65"/>
      <c r="I8" s="65" t="s">
        <v>28</v>
      </c>
      <c r="J8" s="65" t="s">
        <v>28</v>
      </c>
      <c r="K8" s="65" t="s">
        <v>204</v>
      </c>
      <c r="L8" s="65" t="s">
        <v>205</v>
      </c>
      <c r="M8" s="65" t="s">
        <v>27</v>
      </c>
      <c r="N8" s="65" t="s">
        <v>28</v>
      </c>
      <c r="O8" s="65" t="s">
        <v>28</v>
      </c>
      <c r="P8" s="69"/>
      <c r="Q8" s="69"/>
      <c r="R8" s="69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5" t="s">
        <v>29</v>
      </c>
      <c r="D9" s="65" t="s">
        <v>30</v>
      </c>
      <c r="E9" s="65" t="s">
        <v>122</v>
      </c>
      <c r="F9" s="65" t="s">
        <v>123</v>
      </c>
      <c r="G9" s="65" t="s">
        <v>124</v>
      </c>
      <c r="H9" s="65" t="s">
        <v>125</v>
      </c>
      <c r="I9" s="65" t="s">
        <v>126</v>
      </c>
      <c r="J9" s="65" t="s">
        <v>127</v>
      </c>
      <c r="K9" s="65" t="s">
        <v>128</v>
      </c>
      <c r="L9" s="65" t="s">
        <v>129</v>
      </c>
      <c r="M9" s="65" t="s">
        <v>206</v>
      </c>
      <c r="N9" s="66" t="s">
        <v>207</v>
      </c>
      <c r="O9" s="66" t="s">
        <v>208</v>
      </c>
      <c r="P9" s="69"/>
      <c r="Q9" s="69"/>
      <c r="R9" s="69"/>
      <c r="S9" s="59"/>
      <c r="T9" s="59"/>
      <c r="U9" s="59"/>
      <c r="V9" s="59"/>
      <c r="W9" s="59"/>
      <c r="X9" s="59"/>
      <c r="Y9" s="59"/>
    </row>
    <row r="10" spans="2:25" ht="15" x14ac:dyDescent="0.25">
      <c r="B10" s="42" t="s">
        <v>1830</v>
      </c>
      <c r="C10" s="43"/>
      <c r="D10" s="43"/>
      <c r="E10" s="43"/>
      <c r="F10" s="43"/>
      <c r="G10" s="45"/>
      <c r="H10" s="43"/>
      <c r="I10" s="44"/>
      <c r="J10" s="44"/>
      <c r="K10" s="45">
        <v>2273961.89</v>
      </c>
      <c r="L10" s="45"/>
      <c r="M10" s="45">
        <v>3015.1162299999996</v>
      </c>
      <c r="N10" s="44">
        <v>1</v>
      </c>
      <c r="O10" s="46">
        <v>9.7733346997167197E-4</v>
      </c>
      <c r="P10" s="2">
        <v>110356</v>
      </c>
    </row>
    <row r="11" spans="2:25" ht="15" x14ac:dyDescent="0.25">
      <c r="B11" s="47" t="s">
        <v>58</v>
      </c>
      <c r="C11" s="48"/>
      <c r="D11" s="48"/>
      <c r="E11" s="48"/>
      <c r="F11" s="48"/>
      <c r="G11" s="8"/>
      <c r="H11" s="48"/>
      <c r="I11" s="3"/>
      <c r="J11" s="3"/>
      <c r="K11" s="8">
        <v>2273961.89</v>
      </c>
      <c r="L11" s="8"/>
      <c r="M11" s="8">
        <v>3015.1162299999996</v>
      </c>
      <c r="N11" s="3">
        <v>1</v>
      </c>
      <c r="O11" s="49">
        <v>9.7733346997167197E-4</v>
      </c>
      <c r="P11" s="2">
        <v>110356</v>
      </c>
    </row>
    <row r="12" spans="2:25" ht="15" x14ac:dyDescent="0.25">
      <c r="B12" s="7" t="s">
        <v>1831</v>
      </c>
      <c r="C12" s="48"/>
      <c r="D12" s="48"/>
      <c r="E12" s="48"/>
      <c r="F12" s="48"/>
      <c r="G12" s="8"/>
      <c r="H12" s="48"/>
      <c r="I12" s="3"/>
      <c r="J12" s="3"/>
      <c r="K12" s="8">
        <v>2273961.89</v>
      </c>
      <c r="L12" s="8"/>
      <c r="M12" s="8">
        <v>3015.1162299999996</v>
      </c>
      <c r="N12" s="3">
        <v>1</v>
      </c>
      <c r="O12" s="49">
        <v>9.7733346997167197E-4</v>
      </c>
      <c r="P12" s="2">
        <v>110356</v>
      </c>
    </row>
    <row r="13" spans="2:25" x14ac:dyDescent="0.2">
      <c r="B13" s="9" t="s">
        <v>1832</v>
      </c>
      <c r="C13" s="36" t="s">
        <v>1833</v>
      </c>
      <c r="D13" s="36" t="s">
        <v>71</v>
      </c>
      <c r="E13" s="36" t="s">
        <v>70</v>
      </c>
      <c r="F13" s="36" t="s">
        <v>65</v>
      </c>
      <c r="G13" s="10">
        <v>1.2100000000000002</v>
      </c>
      <c r="H13" s="36" t="s">
        <v>66</v>
      </c>
      <c r="I13" s="11">
        <v>5.5E-2</v>
      </c>
      <c r="J13" s="11">
        <v>9.8999999999999991E-3</v>
      </c>
      <c r="K13" s="10">
        <v>183940.69</v>
      </c>
      <c r="L13" s="10">
        <v>130.05000000000001</v>
      </c>
      <c r="M13" s="10">
        <v>239.21485999999999</v>
      </c>
      <c r="N13" s="11">
        <v>7.9338520226797368E-2</v>
      </c>
      <c r="O13" s="50">
        <v>7.7540191275673556E-5</v>
      </c>
      <c r="P13" s="12">
        <v>110356</v>
      </c>
    </row>
    <row r="14" spans="2:25" x14ac:dyDescent="0.2">
      <c r="B14" s="9" t="s">
        <v>1834</v>
      </c>
      <c r="C14" s="36" t="s">
        <v>1835</v>
      </c>
      <c r="D14" s="36" t="s">
        <v>1836</v>
      </c>
      <c r="E14" s="36" t="s">
        <v>70</v>
      </c>
      <c r="F14" s="36" t="s">
        <v>65</v>
      </c>
      <c r="G14" s="10">
        <v>1.65</v>
      </c>
      <c r="H14" s="36" t="s">
        <v>66</v>
      </c>
      <c r="I14" s="11">
        <v>5.7000000000000002E-2</v>
      </c>
      <c r="J14" s="11">
        <v>1.0600000000000002E-2</v>
      </c>
      <c r="K14" s="10">
        <v>2000000</v>
      </c>
      <c r="L14" s="10">
        <v>132.36000000000001</v>
      </c>
      <c r="M14" s="10">
        <v>2647.2</v>
      </c>
      <c r="N14" s="11">
        <v>0.87797610376035162</v>
      </c>
      <c r="O14" s="50">
        <v>8.5807543204031317E-4</v>
      </c>
      <c r="P14" s="12">
        <v>110560</v>
      </c>
    </row>
    <row r="15" spans="2:25" x14ac:dyDescent="0.2">
      <c r="B15" s="9" t="s">
        <v>1837</v>
      </c>
      <c r="C15" s="36" t="s">
        <v>1838</v>
      </c>
      <c r="D15" s="36" t="s">
        <v>69</v>
      </c>
      <c r="E15" s="36" t="s">
        <v>70</v>
      </c>
      <c r="F15" s="36" t="s">
        <v>65</v>
      </c>
      <c r="G15" s="10">
        <v>0.52999999999999992</v>
      </c>
      <c r="H15" s="36" t="s">
        <v>66</v>
      </c>
      <c r="I15" s="11">
        <v>5.5E-2</v>
      </c>
      <c r="J15" s="11">
        <v>1.1099999999999999E-2</v>
      </c>
      <c r="K15" s="10">
        <v>18862.71</v>
      </c>
      <c r="L15" s="10">
        <v>133.34</v>
      </c>
      <c r="M15" s="10">
        <v>25.151540000000001</v>
      </c>
      <c r="N15" s="11">
        <v>8.3418144049458437E-3</v>
      </c>
      <c r="O15" s="50">
        <v>8.1527344182453999E-6</v>
      </c>
      <c r="P15" s="12">
        <v>110934</v>
      </c>
    </row>
    <row r="16" spans="2:25" x14ac:dyDescent="0.2">
      <c r="B16" s="9" t="s">
        <v>1839</v>
      </c>
      <c r="C16" s="36" t="s">
        <v>1840</v>
      </c>
      <c r="D16" s="36" t="s">
        <v>63</v>
      </c>
      <c r="E16" s="36" t="s">
        <v>64</v>
      </c>
      <c r="F16" s="36" t="s">
        <v>65</v>
      </c>
      <c r="G16" s="10">
        <v>1.7999999999999998</v>
      </c>
      <c r="H16" s="36" t="s">
        <v>66</v>
      </c>
      <c r="I16" s="11">
        <v>6.2E-2</v>
      </c>
      <c r="J16" s="11">
        <v>8.6000000000000017E-3</v>
      </c>
      <c r="K16" s="10">
        <v>71158.490000000005</v>
      </c>
      <c r="L16" s="10">
        <v>145.52000000000001</v>
      </c>
      <c r="M16" s="10">
        <v>103.54983</v>
      </c>
      <c r="N16" s="11">
        <v>3.4343561607905249E-2</v>
      </c>
      <c r="O16" s="50">
        <v>3.3565112237439931E-5</v>
      </c>
      <c r="P16" s="12">
        <v>210439</v>
      </c>
    </row>
    <row r="17" spans="2:16" x14ac:dyDescent="0.2">
      <c r="B17" s="51"/>
      <c r="C17" s="52"/>
      <c r="D17" s="52"/>
      <c r="E17" s="52"/>
      <c r="F17" s="52"/>
      <c r="G17" s="12"/>
      <c r="H17" s="52"/>
      <c r="I17" s="11"/>
      <c r="J17" s="11"/>
      <c r="K17" s="12"/>
      <c r="L17" s="12"/>
      <c r="M17" s="12"/>
      <c r="N17" s="11"/>
      <c r="O17" s="12"/>
      <c r="P17" s="12"/>
    </row>
    <row r="18" spans="2:16" ht="15" x14ac:dyDescent="0.25">
      <c r="B18" s="7" t="s">
        <v>1577</v>
      </c>
      <c r="C18" s="48"/>
      <c r="D18" s="48"/>
      <c r="E18" s="48"/>
      <c r="F18" s="48"/>
      <c r="G18" s="8"/>
      <c r="H18" s="48"/>
      <c r="I18" s="3"/>
      <c r="J18" s="3"/>
      <c r="K18" s="8">
        <v>0</v>
      </c>
      <c r="L18" s="8"/>
      <c r="M18" s="8">
        <v>0</v>
      </c>
      <c r="N18" s="3">
        <v>0</v>
      </c>
      <c r="O18" s="49">
        <v>0</v>
      </c>
      <c r="P18" s="2">
        <v>9920001</v>
      </c>
    </row>
    <row r="19" spans="2:16" x14ac:dyDescent="0.2">
      <c r="B19" s="9"/>
      <c r="C19" s="36"/>
      <c r="D19" s="36"/>
      <c r="E19" s="36" t="s">
        <v>60</v>
      </c>
      <c r="F19" s="36" t="s">
        <v>60</v>
      </c>
      <c r="G19" s="10">
        <v>0</v>
      </c>
      <c r="H19" s="36" t="s">
        <v>60</v>
      </c>
      <c r="I19" s="11">
        <v>0</v>
      </c>
      <c r="J19" s="11">
        <v>0</v>
      </c>
      <c r="K19" s="10">
        <v>0</v>
      </c>
      <c r="L19" s="10">
        <v>0</v>
      </c>
      <c r="M19" s="10">
        <v>0</v>
      </c>
      <c r="N19" s="11">
        <v>0</v>
      </c>
      <c r="O19" s="50">
        <v>0</v>
      </c>
      <c r="P19" s="12">
        <v>9920001</v>
      </c>
    </row>
    <row r="20" spans="2:16" x14ac:dyDescent="0.2">
      <c r="B20" s="51"/>
      <c r="C20" s="52"/>
      <c r="D20" s="52"/>
      <c r="E20" s="52"/>
      <c r="F20" s="52"/>
      <c r="G20" s="12"/>
      <c r="H20" s="52"/>
      <c r="I20" s="11"/>
      <c r="J20" s="11"/>
      <c r="K20" s="12"/>
      <c r="L20" s="12"/>
      <c r="M20" s="12"/>
      <c r="N20" s="11"/>
      <c r="O20" s="12"/>
      <c r="P20" s="12"/>
    </row>
    <row r="21" spans="2:16" ht="15" x14ac:dyDescent="0.25">
      <c r="B21" s="7" t="s">
        <v>1841</v>
      </c>
      <c r="C21" s="48"/>
      <c r="D21" s="48"/>
      <c r="E21" s="48"/>
      <c r="F21" s="48"/>
      <c r="G21" s="8"/>
      <c r="H21" s="48"/>
      <c r="I21" s="3"/>
      <c r="J21" s="3"/>
      <c r="K21" s="8">
        <v>0</v>
      </c>
      <c r="L21" s="8"/>
      <c r="M21" s="8">
        <v>0</v>
      </c>
      <c r="N21" s="3">
        <v>0</v>
      </c>
      <c r="O21" s="49">
        <v>0</v>
      </c>
      <c r="P21" s="2">
        <v>9920001</v>
      </c>
    </row>
    <row r="22" spans="2:16" x14ac:dyDescent="0.2">
      <c r="B22" s="9"/>
      <c r="C22" s="36"/>
      <c r="D22" s="36"/>
      <c r="E22" s="36" t="s">
        <v>60</v>
      </c>
      <c r="F22" s="36" t="s">
        <v>60</v>
      </c>
      <c r="G22" s="10">
        <v>0</v>
      </c>
      <c r="H22" s="36" t="s">
        <v>60</v>
      </c>
      <c r="I22" s="11">
        <v>0</v>
      </c>
      <c r="J22" s="11">
        <v>0</v>
      </c>
      <c r="K22" s="10">
        <v>0</v>
      </c>
      <c r="L22" s="10">
        <v>0</v>
      </c>
      <c r="M22" s="10">
        <v>0</v>
      </c>
      <c r="N22" s="11">
        <v>0</v>
      </c>
      <c r="O22" s="50">
        <v>0</v>
      </c>
      <c r="P22" s="12">
        <v>9920001</v>
      </c>
    </row>
    <row r="23" spans="2:16" x14ac:dyDescent="0.2">
      <c r="B23" s="51"/>
      <c r="C23" s="52"/>
      <c r="D23" s="52"/>
      <c r="E23" s="52"/>
      <c r="F23" s="52"/>
      <c r="G23" s="12"/>
      <c r="H23" s="52"/>
      <c r="I23" s="11"/>
      <c r="J23" s="11"/>
      <c r="K23" s="12"/>
      <c r="L23" s="12"/>
      <c r="M23" s="12"/>
      <c r="N23" s="11"/>
      <c r="O23" s="12"/>
      <c r="P23" s="12"/>
    </row>
    <row r="24" spans="2:16" ht="15" x14ac:dyDescent="0.25">
      <c r="B24" s="7" t="s">
        <v>1842</v>
      </c>
      <c r="C24" s="48"/>
      <c r="D24" s="48"/>
      <c r="E24" s="48"/>
      <c r="F24" s="48"/>
      <c r="G24" s="8"/>
      <c r="H24" s="48"/>
      <c r="I24" s="3"/>
      <c r="J24" s="3"/>
      <c r="K24" s="8">
        <v>0</v>
      </c>
      <c r="L24" s="8"/>
      <c r="M24" s="8">
        <v>0</v>
      </c>
      <c r="N24" s="3">
        <v>0</v>
      </c>
      <c r="O24" s="49">
        <v>0</v>
      </c>
      <c r="P24" s="2">
        <v>9920001</v>
      </c>
    </row>
    <row r="25" spans="2:16" x14ac:dyDescent="0.2">
      <c r="B25" s="9"/>
      <c r="C25" s="36"/>
      <c r="D25" s="36"/>
      <c r="E25" s="36" t="s">
        <v>60</v>
      </c>
      <c r="F25" s="36" t="s">
        <v>60</v>
      </c>
      <c r="G25" s="10">
        <v>0</v>
      </c>
      <c r="H25" s="36" t="s">
        <v>60</v>
      </c>
      <c r="I25" s="11">
        <v>0</v>
      </c>
      <c r="J25" s="11">
        <v>0</v>
      </c>
      <c r="K25" s="10">
        <v>0</v>
      </c>
      <c r="L25" s="10">
        <v>0</v>
      </c>
      <c r="M25" s="10">
        <v>0</v>
      </c>
      <c r="N25" s="11">
        <v>0</v>
      </c>
      <c r="O25" s="50">
        <v>0</v>
      </c>
      <c r="P25" s="12">
        <v>9920001</v>
      </c>
    </row>
    <row r="26" spans="2:16" x14ac:dyDescent="0.2">
      <c r="B26" s="51"/>
      <c r="C26" s="52"/>
      <c r="D26" s="52"/>
      <c r="E26" s="52"/>
      <c r="F26" s="52"/>
      <c r="G26" s="12"/>
      <c r="H26" s="52"/>
      <c r="I26" s="11"/>
      <c r="J26" s="11"/>
      <c r="K26" s="12"/>
      <c r="L26" s="12"/>
      <c r="M26" s="12"/>
      <c r="N26" s="11"/>
      <c r="O26" s="12"/>
      <c r="P26" s="12"/>
    </row>
    <row r="27" spans="2:16" ht="15" x14ac:dyDescent="0.25">
      <c r="B27" s="7" t="s">
        <v>190</v>
      </c>
      <c r="C27" s="48"/>
      <c r="D27" s="48"/>
      <c r="E27" s="48"/>
      <c r="F27" s="48"/>
      <c r="G27" s="8"/>
      <c r="H27" s="48"/>
      <c r="I27" s="3"/>
      <c r="J27" s="3"/>
      <c r="K27" s="8">
        <v>0</v>
      </c>
      <c r="L27" s="8"/>
      <c r="M27" s="8">
        <v>0</v>
      </c>
      <c r="N27" s="3">
        <v>0</v>
      </c>
      <c r="O27" s="49">
        <v>0</v>
      </c>
      <c r="P27" s="2">
        <v>9920001</v>
      </c>
    </row>
    <row r="28" spans="2:16" x14ac:dyDescent="0.2">
      <c r="B28" s="9"/>
      <c r="C28" s="36"/>
      <c r="D28" s="36"/>
      <c r="E28" s="36" t="s">
        <v>60</v>
      </c>
      <c r="F28" s="36" t="s">
        <v>60</v>
      </c>
      <c r="G28" s="10">
        <v>0</v>
      </c>
      <c r="H28" s="36" t="s">
        <v>60</v>
      </c>
      <c r="I28" s="11">
        <v>0</v>
      </c>
      <c r="J28" s="11">
        <v>0</v>
      </c>
      <c r="K28" s="10">
        <v>0</v>
      </c>
      <c r="L28" s="10">
        <v>0</v>
      </c>
      <c r="M28" s="10">
        <v>0</v>
      </c>
      <c r="N28" s="11">
        <v>0</v>
      </c>
      <c r="O28" s="50">
        <v>0</v>
      </c>
      <c r="P28" s="12">
        <v>9920001</v>
      </c>
    </row>
    <row r="29" spans="2:16" x14ac:dyDescent="0.2">
      <c r="B29" s="51"/>
      <c r="C29" s="52"/>
      <c r="D29" s="52"/>
      <c r="E29" s="52"/>
      <c r="F29" s="52"/>
      <c r="G29" s="12"/>
      <c r="H29" s="52"/>
      <c r="I29" s="11"/>
      <c r="J29" s="11"/>
      <c r="K29" s="12"/>
      <c r="L29" s="12"/>
      <c r="M29" s="12"/>
      <c r="N29" s="11"/>
      <c r="O29" s="12"/>
      <c r="P29" s="12"/>
    </row>
    <row r="30" spans="2:16" ht="15" x14ac:dyDescent="0.25">
      <c r="B30" s="47" t="s">
        <v>216</v>
      </c>
      <c r="C30" s="48"/>
      <c r="D30" s="48"/>
      <c r="E30" s="48"/>
      <c r="F30" s="48"/>
      <c r="G30" s="8"/>
      <c r="H30" s="48"/>
      <c r="I30" s="3"/>
      <c r="J30" s="3"/>
      <c r="K30" s="8">
        <v>0</v>
      </c>
      <c r="L30" s="8"/>
      <c r="M30" s="8">
        <v>0</v>
      </c>
      <c r="N30" s="3">
        <v>0</v>
      </c>
      <c r="O30" s="49">
        <v>0</v>
      </c>
      <c r="P30" s="2">
        <v>9920001</v>
      </c>
    </row>
    <row r="31" spans="2:16" ht="15" x14ac:dyDescent="0.25">
      <c r="B31" s="7" t="s">
        <v>1843</v>
      </c>
      <c r="C31" s="48"/>
      <c r="D31" s="48"/>
      <c r="E31" s="48"/>
      <c r="F31" s="48"/>
      <c r="G31" s="8"/>
      <c r="H31" s="48"/>
      <c r="I31" s="3"/>
      <c r="J31" s="3"/>
      <c r="K31" s="8">
        <v>0</v>
      </c>
      <c r="L31" s="8"/>
      <c r="M31" s="8">
        <v>0</v>
      </c>
      <c r="N31" s="3">
        <v>0</v>
      </c>
      <c r="O31" s="49">
        <v>0</v>
      </c>
      <c r="P31" s="2">
        <v>9920001</v>
      </c>
    </row>
    <row r="32" spans="2:16" x14ac:dyDescent="0.2">
      <c r="B32" s="9"/>
      <c r="C32" s="36"/>
      <c r="D32" s="36"/>
      <c r="E32" s="36" t="s">
        <v>60</v>
      </c>
      <c r="F32" s="36" t="s">
        <v>60</v>
      </c>
      <c r="G32" s="10">
        <v>0</v>
      </c>
      <c r="H32" s="36" t="s">
        <v>60</v>
      </c>
      <c r="I32" s="11">
        <v>0</v>
      </c>
      <c r="J32" s="11">
        <v>0</v>
      </c>
      <c r="K32" s="10">
        <v>0</v>
      </c>
      <c r="L32" s="10">
        <v>0</v>
      </c>
      <c r="M32" s="10">
        <v>0</v>
      </c>
      <c r="N32" s="11">
        <v>0</v>
      </c>
      <c r="O32" s="50">
        <v>0</v>
      </c>
      <c r="P32" s="12">
        <v>9920001</v>
      </c>
    </row>
    <row r="33" spans="2:16" x14ac:dyDescent="0.2">
      <c r="B33" s="53"/>
      <c r="C33" s="54"/>
      <c r="D33" s="54"/>
      <c r="E33" s="54"/>
      <c r="F33" s="54"/>
      <c r="G33" s="56"/>
      <c r="H33" s="54"/>
      <c r="I33" s="55"/>
      <c r="J33" s="55"/>
      <c r="K33" s="56"/>
      <c r="L33" s="56"/>
      <c r="M33" s="56"/>
      <c r="N33" s="55"/>
      <c r="O33" s="56"/>
      <c r="P33" s="12"/>
    </row>
    <row r="35" spans="2:16" x14ac:dyDescent="0.2">
      <c r="B35" s="40" t="s">
        <v>51</v>
      </c>
    </row>
    <row r="37" spans="2:16" x14ac:dyDescent="0.2">
      <c r="B37" s="41" t="s">
        <v>52</v>
      </c>
    </row>
  </sheetData>
  <hyperlinks>
    <hyperlink ref="B37" r:id="rId1"/>
  </hyperlinks>
  <pageMargins left="0.7" right="0.7" top="0.75" bottom="0.75" header="0.3" footer="0.3"/>
  <pageSetup paperSize="9" fitToHeight="0" orientation="landscape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0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8" bestFit="1" customWidth="1"/>
    <col min="4" max="4" width="46.125" customWidth="1"/>
    <col min="5" max="5" width="16.25" customWidth="1"/>
    <col min="6" max="6" width="15.625" bestFit="1" customWidth="1"/>
    <col min="7" max="9" width="16.25" customWidth="1"/>
    <col min="10" max="10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1859</v>
      </c>
      <c r="C6" s="16"/>
      <c r="D6" s="16"/>
      <c r="E6" s="16"/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115</v>
      </c>
      <c r="C7" s="19" t="s">
        <v>1846</v>
      </c>
      <c r="D7" s="19" t="s">
        <v>1847</v>
      </c>
      <c r="E7" s="19" t="s">
        <v>1848</v>
      </c>
      <c r="F7" s="19" t="s">
        <v>55</v>
      </c>
      <c r="G7" s="19" t="s">
        <v>1860</v>
      </c>
      <c r="H7" s="19" t="s">
        <v>120</v>
      </c>
      <c r="I7" s="19" t="s">
        <v>1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64"/>
      <c r="C8" s="65" t="s">
        <v>1166</v>
      </c>
      <c r="D8" s="65"/>
      <c r="E8" s="65" t="s">
        <v>28</v>
      </c>
      <c r="F8" s="65"/>
      <c r="G8" s="65" t="s">
        <v>204</v>
      </c>
      <c r="H8" s="65" t="s">
        <v>28</v>
      </c>
      <c r="I8" s="65" t="s">
        <v>28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5"/>
      <c r="C9" s="65" t="s">
        <v>29</v>
      </c>
      <c r="D9" s="65" t="s">
        <v>30</v>
      </c>
      <c r="E9" s="65" t="s">
        <v>122</v>
      </c>
      <c r="F9" s="65" t="s">
        <v>123</v>
      </c>
      <c r="G9" s="65" t="s">
        <v>124</v>
      </c>
      <c r="H9" s="66" t="s">
        <v>125</v>
      </c>
      <c r="I9" s="66" t="s">
        <v>126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15" x14ac:dyDescent="0.25">
      <c r="B10" s="42" t="s">
        <v>1849</v>
      </c>
      <c r="C10" s="43"/>
      <c r="D10" s="43"/>
      <c r="E10" s="45"/>
      <c r="F10" s="43"/>
      <c r="G10" s="45">
        <v>41840.521079999999</v>
      </c>
      <c r="H10" s="44">
        <v>1</v>
      </c>
      <c r="I10" s="46">
        <v>1.3562376549755527E-2</v>
      </c>
      <c r="J10" s="2">
        <v>10489</v>
      </c>
    </row>
    <row r="11" spans="2:25" ht="15" x14ac:dyDescent="0.25">
      <c r="B11" s="47" t="s">
        <v>1850</v>
      </c>
      <c r="C11" s="48"/>
      <c r="D11" s="48"/>
      <c r="E11" s="8"/>
      <c r="F11" s="48"/>
      <c r="G11" s="8">
        <v>41840.521079999999</v>
      </c>
      <c r="H11" s="3">
        <v>1</v>
      </c>
      <c r="I11" s="49">
        <v>1.3562376549755527E-2</v>
      </c>
      <c r="J11" s="2">
        <v>10489</v>
      </c>
    </row>
    <row r="12" spans="2:25" ht="15" x14ac:dyDescent="0.25">
      <c r="B12" s="7" t="s">
        <v>1851</v>
      </c>
      <c r="C12" s="48"/>
      <c r="D12" s="48"/>
      <c r="E12" s="8"/>
      <c r="F12" s="48"/>
      <c r="G12" s="8">
        <v>41840.521079999999</v>
      </c>
      <c r="H12" s="3">
        <v>1</v>
      </c>
      <c r="I12" s="49">
        <v>1.3562376549755527E-2</v>
      </c>
      <c r="J12" s="2">
        <v>10489</v>
      </c>
    </row>
    <row r="13" spans="2:25" x14ac:dyDescent="0.2">
      <c r="B13" s="9" t="s">
        <v>1852</v>
      </c>
      <c r="C13" s="36" t="s">
        <v>1853</v>
      </c>
      <c r="D13" s="36" t="s">
        <v>1854</v>
      </c>
      <c r="E13" s="10">
        <v>6.5</v>
      </c>
      <c r="F13" s="36" t="s">
        <v>66</v>
      </c>
      <c r="G13" s="10">
        <v>61.531739999999999</v>
      </c>
      <c r="H13" s="11">
        <v>1.470625566119264E-3</v>
      </c>
      <c r="I13" s="50">
        <v>1.9945177691406853E-5</v>
      </c>
      <c r="J13" s="12">
        <v>10489</v>
      </c>
    </row>
    <row r="14" spans="2:25" x14ac:dyDescent="0.2">
      <c r="B14" s="9" t="s">
        <v>1855</v>
      </c>
      <c r="C14" s="36" t="s">
        <v>1853</v>
      </c>
      <c r="D14" s="36" t="s">
        <v>1854</v>
      </c>
      <c r="E14" s="10">
        <v>8.02</v>
      </c>
      <c r="F14" s="36" t="s">
        <v>66</v>
      </c>
      <c r="G14" s="10">
        <v>14862.550740000001</v>
      </c>
      <c r="H14" s="11">
        <v>0.35521906411209547</v>
      </c>
      <c r="I14" s="50">
        <v>4.8176147051399885E-3</v>
      </c>
      <c r="J14" s="12">
        <v>10683</v>
      </c>
    </row>
    <row r="15" spans="2:25" x14ac:dyDescent="0.2">
      <c r="B15" s="9" t="s">
        <v>1856</v>
      </c>
      <c r="C15" s="36" t="s">
        <v>1853</v>
      </c>
      <c r="D15" s="36" t="s">
        <v>1854</v>
      </c>
      <c r="E15" s="10">
        <v>6.5</v>
      </c>
      <c r="F15" s="36" t="s">
        <v>66</v>
      </c>
      <c r="G15" s="10">
        <v>26916.438600000001</v>
      </c>
      <c r="H15" s="11">
        <v>0.64331031032178532</v>
      </c>
      <c r="I15" s="50">
        <v>8.7248166669241338E-3</v>
      </c>
      <c r="J15" s="12">
        <v>10684</v>
      </c>
    </row>
    <row r="16" spans="2:25" x14ac:dyDescent="0.2">
      <c r="B16" s="51"/>
      <c r="C16" s="52"/>
      <c r="D16" s="52"/>
      <c r="E16" s="10"/>
      <c r="F16" s="52"/>
      <c r="G16" s="12"/>
      <c r="H16" s="11"/>
      <c r="I16" s="12"/>
      <c r="J16" s="12"/>
    </row>
    <row r="17" spans="2:10" ht="15" x14ac:dyDescent="0.25">
      <c r="B17" s="7" t="s">
        <v>1857</v>
      </c>
      <c r="C17" s="48"/>
      <c r="D17" s="48"/>
      <c r="E17" s="8"/>
      <c r="F17" s="48"/>
      <c r="G17" s="8">
        <v>0</v>
      </c>
      <c r="H17" s="3">
        <v>0</v>
      </c>
      <c r="I17" s="49">
        <v>0</v>
      </c>
      <c r="J17" s="2">
        <v>20001</v>
      </c>
    </row>
    <row r="18" spans="2:10" x14ac:dyDescent="0.2">
      <c r="B18" s="9"/>
      <c r="C18" s="36" t="s">
        <v>60</v>
      </c>
      <c r="D18" s="36" t="s">
        <v>60</v>
      </c>
      <c r="E18" s="10">
        <v>0</v>
      </c>
      <c r="F18" s="36" t="s">
        <v>60</v>
      </c>
      <c r="G18" s="10">
        <v>0</v>
      </c>
      <c r="H18" s="11">
        <v>0</v>
      </c>
      <c r="I18" s="50">
        <v>0</v>
      </c>
      <c r="J18" s="12">
        <v>20001</v>
      </c>
    </row>
    <row r="19" spans="2:10" x14ac:dyDescent="0.2">
      <c r="B19" s="51"/>
      <c r="C19" s="52"/>
      <c r="D19" s="52"/>
      <c r="E19" s="10"/>
      <c r="F19" s="52"/>
      <c r="G19" s="12"/>
      <c r="H19" s="11"/>
      <c r="I19" s="12"/>
      <c r="J19" s="12"/>
    </row>
    <row r="20" spans="2:10" ht="15" x14ac:dyDescent="0.25">
      <c r="B20" s="47" t="s">
        <v>1858</v>
      </c>
      <c r="C20" s="48"/>
      <c r="D20" s="48"/>
      <c r="E20" s="8"/>
      <c r="F20" s="48"/>
      <c r="G20" s="8">
        <v>0</v>
      </c>
      <c r="H20" s="3">
        <v>0</v>
      </c>
      <c r="I20" s="49">
        <v>0</v>
      </c>
      <c r="J20" s="2">
        <v>20001</v>
      </c>
    </row>
    <row r="21" spans="2:10" ht="15" x14ac:dyDescent="0.25">
      <c r="B21" s="7" t="s">
        <v>1851</v>
      </c>
      <c r="C21" s="48"/>
      <c r="D21" s="48"/>
      <c r="E21" s="8"/>
      <c r="F21" s="48"/>
      <c r="G21" s="8">
        <v>0</v>
      </c>
      <c r="H21" s="3">
        <v>0</v>
      </c>
      <c r="I21" s="49">
        <v>0</v>
      </c>
      <c r="J21" s="2">
        <v>20001</v>
      </c>
    </row>
    <row r="22" spans="2:10" x14ac:dyDescent="0.2">
      <c r="B22" s="9"/>
      <c r="C22" s="36" t="s">
        <v>60</v>
      </c>
      <c r="D22" s="36" t="s">
        <v>60</v>
      </c>
      <c r="E22" s="10">
        <v>0</v>
      </c>
      <c r="F22" s="36" t="s">
        <v>60</v>
      </c>
      <c r="G22" s="10">
        <v>0</v>
      </c>
      <c r="H22" s="11">
        <v>0</v>
      </c>
      <c r="I22" s="50">
        <v>0</v>
      </c>
      <c r="J22" s="12">
        <v>20001</v>
      </c>
    </row>
    <row r="23" spans="2:10" x14ac:dyDescent="0.2">
      <c r="B23" s="51"/>
      <c r="C23" s="52"/>
      <c r="D23" s="52"/>
      <c r="E23" s="10"/>
      <c r="F23" s="52"/>
      <c r="G23" s="12"/>
      <c r="H23" s="11"/>
      <c r="I23" s="12"/>
      <c r="J23" s="12"/>
    </row>
    <row r="24" spans="2:10" ht="15" x14ac:dyDescent="0.25">
      <c r="B24" s="7" t="s">
        <v>1857</v>
      </c>
      <c r="C24" s="48"/>
      <c r="D24" s="48"/>
      <c r="E24" s="8"/>
      <c r="F24" s="48"/>
      <c r="G24" s="8">
        <v>0</v>
      </c>
      <c r="H24" s="3">
        <v>0</v>
      </c>
      <c r="I24" s="49">
        <v>0</v>
      </c>
      <c r="J24" s="2">
        <v>20001</v>
      </c>
    </row>
    <row r="25" spans="2:10" x14ac:dyDescent="0.2">
      <c r="B25" s="9"/>
      <c r="C25" s="36" t="s">
        <v>60</v>
      </c>
      <c r="D25" s="36" t="s">
        <v>60</v>
      </c>
      <c r="E25" s="10">
        <v>0</v>
      </c>
      <c r="F25" s="36" t="s">
        <v>60</v>
      </c>
      <c r="G25" s="10">
        <v>0</v>
      </c>
      <c r="H25" s="11">
        <v>0</v>
      </c>
      <c r="I25" s="50">
        <v>0</v>
      </c>
      <c r="J25" s="12">
        <v>20001</v>
      </c>
    </row>
    <row r="26" spans="2:10" x14ac:dyDescent="0.2">
      <c r="B26" s="53"/>
      <c r="C26" s="54"/>
      <c r="D26" s="54"/>
      <c r="E26" s="38"/>
      <c r="F26" s="54"/>
      <c r="G26" s="56"/>
      <c r="H26" s="55"/>
      <c r="I26" s="56"/>
      <c r="J26" s="12"/>
    </row>
    <row r="28" spans="2:10" x14ac:dyDescent="0.2">
      <c r="B28" s="40" t="s">
        <v>51</v>
      </c>
    </row>
    <row r="30" spans="2:10" x14ac:dyDescent="0.2">
      <c r="B30" s="41" t="s">
        <v>52</v>
      </c>
    </row>
  </sheetData>
  <hyperlinks>
    <hyperlink ref="B30" r:id="rId1"/>
  </hyperlinks>
  <pageMargins left="0.7" right="0.7" top="0.75" bottom="0.75" header="0.3" footer="0.3"/>
  <pageSetup paperSize="9" fitToHeight="0" orientation="landscape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0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31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115</v>
      </c>
      <c r="C7" s="19" t="s">
        <v>116</v>
      </c>
      <c r="D7" s="19" t="s">
        <v>117</v>
      </c>
      <c r="E7" s="19" t="s">
        <v>1863</v>
      </c>
      <c r="F7" s="19" t="s">
        <v>1864</v>
      </c>
      <c r="G7" s="19" t="s">
        <v>55</v>
      </c>
      <c r="H7" s="19" t="s">
        <v>1865</v>
      </c>
      <c r="I7" s="19" t="s">
        <v>0</v>
      </c>
      <c r="J7" s="19" t="s">
        <v>120</v>
      </c>
      <c r="K7" s="19" t="s">
        <v>1</v>
      </c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64" t="s">
        <v>60</v>
      </c>
      <c r="C8" s="65"/>
      <c r="D8" s="65"/>
      <c r="E8" s="65"/>
      <c r="F8" s="65" t="s">
        <v>28</v>
      </c>
      <c r="G8" s="65"/>
      <c r="H8" s="65" t="s">
        <v>28</v>
      </c>
      <c r="I8" s="65" t="s">
        <v>27</v>
      </c>
      <c r="J8" s="65" t="s">
        <v>28</v>
      </c>
      <c r="K8" s="65" t="s">
        <v>28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5" t="s">
        <v>29</v>
      </c>
      <c r="D9" s="65" t="s">
        <v>30</v>
      </c>
      <c r="E9" s="66" t="s">
        <v>122</v>
      </c>
      <c r="F9" s="65" t="s">
        <v>123</v>
      </c>
      <c r="G9" s="65" t="s">
        <v>124</v>
      </c>
      <c r="H9" s="65" t="s">
        <v>125</v>
      </c>
      <c r="I9" s="65" t="s">
        <v>126</v>
      </c>
      <c r="J9" s="65" t="s">
        <v>127</v>
      </c>
      <c r="K9" s="65" t="s">
        <v>128</v>
      </c>
      <c r="L9" s="57"/>
      <c r="M9" s="57"/>
      <c r="N9" s="57"/>
      <c r="O9" s="57"/>
      <c r="P9" s="57"/>
      <c r="Q9" s="57"/>
      <c r="R9" s="57"/>
      <c r="S9" s="57"/>
      <c r="T9" s="57"/>
      <c r="U9" s="59"/>
      <c r="V9" s="59"/>
      <c r="W9" s="59"/>
      <c r="X9" s="59"/>
      <c r="Y9" s="59"/>
    </row>
    <row r="10" spans="2:25" ht="15" x14ac:dyDescent="0.25">
      <c r="B10" s="42" t="s">
        <v>1861</v>
      </c>
      <c r="C10" s="43"/>
      <c r="D10" s="43"/>
      <c r="E10" s="43"/>
      <c r="F10" s="44"/>
      <c r="G10" s="43"/>
      <c r="H10" s="44"/>
      <c r="I10" s="45">
        <v>0</v>
      </c>
      <c r="J10" s="44">
        <v>0</v>
      </c>
      <c r="K10" s="46">
        <v>0</v>
      </c>
      <c r="L10" s="2">
        <v>20001</v>
      </c>
    </row>
    <row r="11" spans="2:25" ht="15" x14ac:dyDescent="0.25">
      <c r="B11" s="47" t="s">
        <v>58</v>
      </c>
      <c r="C11" s="48"/>
      <c r="D11" s="48"/>
      <c r="E11" s="48"/>
      <c r="F11" s="3"/>
      <c r="G11" s="48"/>
      <c r="H11" s="3"/>
      <c r="I11" s="8">
        <v>0</v>
      </c>
      <c r="J11" s="3">
        <v>0</v>
      </c>
      <c r="K11" s="49">
        <v>0</v>
      </c>
      <c r="L11" s="2">
        <v>20001</v>
      </c>
    </row>
    <row r="12" spans="2:25" x14ac:dyDescent="0.2">
      <c r="B12" s="51" t="s">
        <v>1862</v>
      </c>
      <c r="C12" s="52"/>
      <c r="D12" s="52"/>
      <c r="E12" s="52"/>
      <c r="F12" s="11">
        <v>0</v>
      </c>
      <c r="G12" s="52"/>
      <c r="H12" s="11">
        <v>0</v>
      </c>
      <c r="I12" s="10">
        <v>0</v>
      </c>
      <c r="J12" s="11">
        <v>0</v>
      </c>
      <c r="K12" s="50">
        <v>0</v>
      </c>
      <c r="L12" s="12">
        <v>20001</v>
      </c>
    </row>
    <row r="13" spans="2:25" x14ac:dyDescent="0.2">
      <c r="B13" s="67"/>
      <c r="C13" s="52"/>
      <c r="D13" s="52"/>
      <c r="E13" s="52"/>
      <c r="F13" s="11"/>
      <c r="G13" s="52"/>
      <c r="H13" s="11"/>
      <c r="I13" s="10"/>
      <c r="J13" s="11"/>
      <c r="K13" s="12"/>
      <c r="L13" s="12"/>
    </row>
    <row r="14" spans="2:25" ht="15" x14ac:dyDescent="0.25">
      <c r="B14" s="47" t="s">
        <v>113</v>
      </c>
      <c r="C14" s="48"/>
      <c r="D14" s="48"/>
      <c r="E14" s="48"/>
      <c r="F14" s="3"/>
      <c r="G14" s="48"/>
      <c r="H14" s="3"/>
      <c r="I14" s="8">
        <v>0</v>
      </c>
      <c r="J14" s="3">
        <v>0</v>
      </c>
      <c r="K14" s="49">
        <v>0</v>
      </c>
      <c r="L14" s="2">
        <v>20001</v>
      </c>
    </row>
    <row r="15" spans="2:25" x14ac:dyDescent="0.2">
      <c r="B15" s="51" t="s">
        <v>1862</v>
      </c>
      <c r="C15" s="52"/>
      <c r="D15" s="52"/>
      <c r="E15" s="52"/>
      <c r="F15" s="11">
        <v>0</v>
      </c>
      <c r="G15" s="52"/>
      <c r="H15" s="11">
        <v>0</v>
      </c>
      <c r="I15" s="10">
        <v>0</v>
      </c>
      <c r="J15" s="11">
        <v>0</v>
      </c>
      <c r="K15" s="50">
        <v>0</v>
      </c>
      <c r="L15" s="12">
        <v>20001</v>
      </c>
    </row>
    <row r="16" spans="2:25" x14ac:dyDescent="0.2">
      <c r="B16" s="68"/>
      <c r="C16" s="54"/>
      <c r="D16" s="54"/>
      <c r="E16" s="54"/>
      <c r="F16" s="55"/>
      <c r="G16" s="54"/>
      <c r="H16" s="55"/>
      <c r="I16" s="38"/>
      <c r="J16" s="55"/>
      <c r="K16" s="56"/>
      <c r="L16" s="12"/>
    </row>
    <row r="18" spans="2:2" x14ac:dyDescent="0.2">
      <c r="B18" s="40" t="s">
        <v>51</v>
      </c>
    </row>
    <row r="20" spans="2:2" x14ac:dyDescent="0.2">
      <c r="B20" s="41" t="s">
        <v>52</v>
      </c>
    </row>
  </sheetData>
  <hyperlinks>
    <hyperlink ref="B20" r:id="rId1"/>
  </hyperlinks>
  <pageMargins left="0.7" right="0.7" top="0.75" bottom="0.75" header="0.3" footer="0.3"/>
  <pageSetup paperSize="9" fitToHeight="0" orientation="landscape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0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  <col min="12" max="12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1868</v>
      </c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115</v>
      </c>
      <c r="C7" s="19" t="s">
        <v>1869</v>
      </c>
      <c r="D7" s="19" t="s">
        <v>117</v>
      </c>
      <c r="E7" s="19" t="s">
        <v>1863</v>
      </c>
      <c r="F7" s="19" t="s">
        <v>1864</v>
      </c>
      <c r="G7" s="19" t="s">
        <v>55</v>
      </c>
      <c r="H7" s="19" t="s">
        <v>1865</v>
      </c>
      <c r="I7" s="19" t="s">
        <v>0</v>
      </c>
      <c r="J7" s="19" t="s">
        <v>120</v>
      </c>
      <c r="K7" s="19" t="s">
        <v>1</v>
      </c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64" t="s">
        <v>60</v>
      </c>
      <c r="C8" s="65"/>
      <c r="D8" s="65"/>
      <c r="E8" s="65"/>
      <c r="F8" s="65" t="s">
        <v>28</v>
      </c>
      <c r="G8" s="65"/>
      <c r="H8" s="65" t="s">
        <v>28</v>
      </c>
      <c r="I8" s="65" t="s">
        <v>27</v>
      </c>
      <c r="J8" s="65" t="s">
        <v>28</v>
      </c>
      <c r="K8" s="65" t="s">
        <v>28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5" t="s">
        <v>29</v>
      </c>
      <c r="D9" s="65" t="s">
        <v>30</v>
      </c>
      <c r="E9" s="65" t="s">
        <v>122</v>
      </c>
      <c r="F9" s="65" t="s">
        <v>123</v>
      </c>
      <c r="G9" s="65" t="s">
        <v>124</v>
      </c>
      <c r="H9" s="65" t="s">
        <v>125</v>
      </c>
      <c r="I9" s="65" t="s">
        <v>126</v>
      </c>
      <c r="J9" s="65" t="s">
        <v>127</v>
      </c>
      <c r="K9" s="65" t="s">
        <v>128</v>
      </c>
      <c r="L9" s="57"/>
      <c r="M9" s="57"/>
      <c r="N9" s="57"/>
      <c r="O9" s="57"/>
      <c r="P9" s="57"/>
      <c r="Q9" s="57"/>
      <c r="R9" s="57"/>
      <c r="S9" s="57"/>
      <c r="T9" s="57"/>
      <c r="U9" s="59"/>
      <c r="V9" s="59"/>
      <c r="W9" s="59"/>
      <c r="X9" s="59"/>
      <c r="Y9" s="59"/>
    </row>
    <row r="10" spans="2:25" ht="15" x14ac:dyDescent="0.25">
      <c r="B10" s="42" t="s">
        <v>1866</v>
      </c>
      <c r="C10" s="43"/>
      <c r="D10" s="43"/>
      <c r="E10" s="43"/>
      <c r="F10" s="44"/>
      <c r="G10" s="43"/>
      <c r="H10" s="44"/>
      <c r="I10" s="45">
        <v>1862.7626099999998</v>
      </c>
      <c r="J10" s="44">
        <v>1</v>
      </c>
      <c r="K10" s="46">
        <v>6.038043333953956E-4</v>
      </c>
      <c r="L10" s="2">
        <v>10026</v>
      </c>
    </row>
    <row r="11" spans="2:25" ht="15" x14ac:dyDescent="0.25">
      <c r="B11" s="47" t="s">
        <v>58</v>
      </c>
      <c r="C11" s="48"/>
      <c r="D11" s="48"/>
      <c r="E11" s="48"/>
      <c r="F11" s="3"/>
      <c r="G11" s="48"/>
      <c r="H11" s="3"/>
      <c r="I11" s="8">
        <v>1541.3233299999997</v>
      </c>
      <c r="J11" s="3">
        <v>0.82743948247919785</v>
      </c>
      <c r="K11" s="49">
        <v>4.9961154514338319E-4</v>
      </c>
      <c r="L11" s="2">
        <v>10330</v>
      </c>
    </row>
    <row r="12" spans="2:25" x14ac:dyDescent="0.2">
      <c r="B12" s="51" t="s">
        <v>1867</v>
      </c>
      <c r="C12" s="52"/>
      <c r="D12" s="52"/>
      <c r="E12" s="52"/>
      <c r="F12" s="11">
        <v>0</v>
      </c>
      <c r="G12" s="52"/>
      <c r="H12" s="11">
        <v>0</v>
      </c>
      <c r="I12" s="10">
        <v>1541.3233299999997</v>
      </c>
      <c r="J12" s="11">
        <v>0.82743948247919785</v>
      </c>
      <c r="K12" s="50">
        <v>4.9961154514338319E-4</v>
      </c>
      <c r="L12" s="12">
        <v>10330</v>
      </c>
    </row>
    <row r="13" spans="2:25" x14ac:dyDescent="0.2">
      <c r="B13" s="67"/>
      <c r="C13" s="52"/>
      <c r="D13" s="52"/>
      <c r="E13" s="52"/>
      <c r="F13" s="11"/>
      <c r="G13" s="52"/>
      <c r="H13" s="11"/>
      <c r="I13" s="10"/>
      <c r="J13" s="11"/>
      <c r="K13" s="12"/>
      <c r="L13" s="12"/>
    </row>
    <row r="14" spans="2:25" ht="15" x14ac:dyDescent="0.25">
      <c r="B14" s="47" t="s">
        <v>113</v>
      </c>
      <c r="C14" s="48"/>
      <c r="D14" s="48"/>
      <c r="E14" s="48"/>
      <c r="F14" s="3"/>
      <c r="G14" s="48"/>
      <c r="H14" s="3"/>
      <c r="I14" s="8">
        <v>321.43928</v>
      </c>
      <c r="J14" s="3">
        <v>0.17256051752080209</v>
      </c>
      <c r="K14" s="49">
        <v>1.0419278825201239E-4</v>
      </c>
      <c r="L14" s="2">
        <v>10026</v>
      </c>
    </row>
    <row r="15" spans="2:25" x14ac:dyDescent="0.2">
      <c r="B15" s="51" t="s">
        <v>1867</v>
      </c>
      <c r="C15" s="52"/>
      <c r="D15" s="52"/>
      <c r="E15" s="52"/>
      <c r="F15" s="11">
        <v>0</v>
      </c>
      <c r="G15" s="52"/>
      <c r="H15" s="11">
        <v>0</v>
      </c>
      <c r="I15" s="10">
        <v>321.43928</v>
      </c>
      <c r="J15" s="11">
        <v>0.17256051752080209</v>
      </c>
      <c r="K15" s="50">
        <v>1.0419278825201239E-4</v>
      </c>
      <c r="L15" s="12">
        <v>10026</v>
      </c>
    </row>
    <row r="16" spans="2:25" x14ac:dyDescent="0.2">
      <c r="B16" s="68"/>
      <c r="C16" s="54"/>
      <c r="D16" s="54"/>
      <c r="E16" s="54"/>
      <c r="F16" s="55"/>
      <c r="G16" s="54"/>
      <c r="H16" s="55"/>
      <c r="I16" s="38"/>
      <c r="J16" s="55"/>
      <c r="K16" s="56"/>
      <c r="L16" s="12"/>
    </row>
    <row r="18" spans="2:2" x14ac:dyDescent="0.2">
      <c r="B18" s="40" t="s">
        <v>51</v>
      </c>
    </row>
    <row r="20" spans="2:2" x14ac:dyDescent="0.2">
      <c r="B20" s="41" t="s">
        <v>52</v>
      </c>
    </row>
  </sheetData>
  <hyperlinks>
    <hyperlink ref="B20" r:id="rId1"/>
  </hyperlinks>
  <pageMargins left="0.7" right="0.7" top="0.75" bottom="0.75" header="0.3" footer="0.3"/>
  <pageSetup paperSize="9" fitToHeight="0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4"/>
  <sheetViews>
    <sheetView showGridLines="0" rightToLeft="1" zoomScale="80" zoomScaleNormal="80" workbookViewId="0">
      <selection activeCell="C38" sqref="C38"/>
    </sheetView>
  </sheetViews>
  <sheetFormatPr defaultRowHeight="14.25" x14ac:dyDescent="0.2"/>
  <cols>
    <col min="2" max="2" width="72.875" customWidth="1"/>
    <col min="3" max="4" width="16.25" customWidth="1"/>
    <col min="5" max="5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1885</v>
      </c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115</v>
      </c>
      <c r="C7" s="19" t="s">
        <v>1871</v>
      </c>
      <c r="D7" s="19" t="s">
        <v>1870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64" t="s">
        <v>60</v>
      </c>
      <c r="C8" s="65" t="s">
        <v>27</v>
      </c>
      <c r="D8" s="65" t="s">
        <v>1166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6" t="s">
        <v>29</v>
      </c>
      <c r="D9" s="66" t="s">
        <v>30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9"/>
      <c r="T9" s="59"/>
      <c r="U9" s="59"/>
      <c r="V9" s="59"/>
      <c r="W9" s="59"/>
      <c r="X9" s="59"/>
      <c r="Y9" s="59"/>
    </row>
    <row r="10" spans="2:25" ht="15" x14ac:dyDescent="0.25">
      <c r="B10" s="42" t="s">
        <v>1872</v>
      </c>
      <c r="C10" s="45">
        <f>C11+C28</f>
        <v>62839.074310000004</v>
      </c>
      <c r="D10" s="43"/>
      <c r="E10" s="2">
        <v>1</v>
      </c>
    </row>
    <row r="11" spans="2:25" ht="15" x14ac:dyDescent="0.25">
      <c r="B11" s="47" t="s">
        <v>58</v>
      </c>
      <c r="C11" s="8">
        <f>SUM(C12:C26)</f>
        <v>61696.332130000003</v>
      </c>
      <c r="D11" s="48"/>
      <c r="E11" s="2">
        <v>1</v>
      </c>
    </row>
    <row r="12" spans="2:25" x14ac:dyDescent="0.2">
      <c r="B12" s="51" t="s">
        <v>1730</v>
      </c>
      <c r="C12" s="10">
        <v>4484.4777299999996</v>
      </c>
      <c r="D12" s="36" t="s">
        <v>1873</v>
      </c>
      <c r="E12" s="12">
        <v>14</v>
      </c>
    </row>
    <row r="13" spans="2:25" x14ac:dyDescent="0.2">
      <c r="B13" s="51" t="s">
        <v>1706</v>
      </c>
      <c r="C13" s="10">
        <v>4805.1291199999996</v>
      </c>
      <c r="D13" s="36" t="s">
        <v>1874</v>
      </c>
      <c r="E13" s="12">
        <v>116</v>
      </c>
    </row>
    <row r="14" spans="2:25" x14ac:dyDescent="0.2">
      <c r="B14" s="51" t="s">
        <v>1709</v>
      </c>
      <c r="C14" s="10">
        <v>2697.2264500000001</v>
      </c>
      <c r="D14" s="36" t="s">
        <v>1875</v>
      </c>
      <c r="E14" s="12">
        <v>176</v>
      </c>
    </row>
    <row r="15" spans="2:25" x14ac:dyDescent="0.2">
      <c r="B15" s="51" t="s">
        <v>1712</v>
      </c>
      <c r="C15" s="10">
        <v>3112.7514000000001</v>
      </c>
      <c r="D15" s="36" t="s">
        <v>1876</v>
      </c>
      <c r="E15" s="12">
        <v>199</v>
      </c>
    </row>
    <row r="16" spans="2:25" x14ac:dyDescent="0.2">
      <c r="B16" s="51" t="s">
        <v>1720</v>
      </c>
      <c r="C16" s="10">
        <v>642.10231999999996</v>
      </c>
      <c r="D16" s="36" t="s">
        <v>1877</v>
      </c>
      <c r="E16" s="12">
        <v>676</v>
      </c>
    </row>
    <row r="17" spans="2:5" x14ac:dyDescent="0.2">
      <c r="B17" s="51" t="s">
        <v>1715</v>
      </c>
      <c r="C17" s="10">
        <v>4356.2736000000004</v>
      </c>
      <c r="D17" s="36" t="s">
        <v>1878</v>
      </c>
      <c r="E17" s="12">
        <v>988</v>
      </c>
    </row>
    <row r="18" spans="2:5" x14ac:dyDescent="0.2">
      <c r="B18" s="51" t="s">
        <v>1741</v>
      </c>
      <c r="C18" s="10">
        <v>4176.6803399999999</v>
      </c>
      <c r="D18" s="36" t="s">
        <v>1879</v>
      </c>
      <c r="E18" s="12">
        <v>989</v>
      </c>
    </row>
    <row r="19" spans="2:5" x14ac:dyDescent="0.2">
      <c r="B19" s="51" t="s">
        <v>1747</v>
      </c>
      <c r="C19" s="10">
        <v>6012.8</v>
      </c>
      <c r="D19" s="36" t="s">
        <v>1880</v>
      </c>
      <c r="E19" s="12">
        <v>991</v>
      </c>
    </row>
    <row r="20" spans="2:5" x14ac:dyDescent="0.2">
      <c r="B20" s="51" t="s">
        <v>1750</v>
      </c>
      <c r="C20" s="10">
        <v>933.38574000000006</v>
      </c>
      <c r="D20" s="36" t="s">
        <v>1881</v>
      </c>
      <c r="E20" s="12">
        <v>993</v>
      </c>
    </row>
    <row r="21" spans="2:5" x14ac:dyDescent="0.2">
      <c r="B21" s="51" t="s">
        <v>1753</v>
      </c>
      <c r="C21" s="10">
        <v>13940.447560000001</v>
      </c>
      <c r="D21" s="36" t="s">
        <v>1882</v>
      </c>
      <c r="E21" s="12">
        <v>996</v>
      </c>
    </row>
    <row r="22" spans="2:5" x14ac:dyDescent="0.2">
      <c r="B22" s="51" t="s">
        <v>1755</v>
      </c>
      <c r="C22" s="10">
        <v>2604.7445699999998</v>
      </c>
      <c r="D22" s="36" t="s">
        <v>1883</v>
      </c>
      <c r="E22" s="12">
        <v>997</v>
      </c>
    </row>
    <row r="23" spans="2:5" x14ac:dyDescent="0.2">
      <c r="B23" s="51" t="s">
        <v>1758</v>
      </c>
      <c r="C23" s="10">
        <v>3538.712</v>
      </c>
      <c r="D23" s="36" t="s">
        <v>1878</v>
      </c>
      <c r="E23" s="12">
        <v>998</v>
      </c>
    </row>
    <row r="24" spans="2:5" x14ac:dyDescent="0.2">
      <c r="B24" s="51" t="s">
        <v>1761</v>
      </c>
      <c r="C24" s="10">
        <v>2662.6889999999999</v>
      </c>
      <c r="D24" s="36" t="s">
        <v>1883</v>
      </c>
      <c r="E24" s="12">
        <v>999</v>
      </c>
    </row>
    <row r="25" spans="2:5" x14ac:dyDescent="0.2">
      <c r="B25" s="51" t="s">
        <v>1726</v>
      </c>
      <c r="C25" s="10">
        <v>429.91230000000002</v>
      </c>
      <c r="D25" s="36" t="s">
        <v>1877</v>
      </c>
      <c r="E25" s="12">
        <v>1000</v>
      </c>
    </row>
    <row r="26" spans="2:5" x14ac:dyDescent="0.2">
      <c r="B26" s="51" t="s">
        <v>1943</v>
      </c>
      <c r="C26" s="10">
        <v>7299</v>
      </c>
      <c r="D26" s="71">
        <v>45838</v>
      </c>
      <c r="E26" s="12"/>
    </row>
    <row r="27" spans="2:5" x14ac:dyDescent="0.2">
      <c r="B27" s="67"/>
      <c r="C27" s="12"/>
      <c r="D27" s="52"/>
      <c r="E27" s="12"/>
    </row>
    <row r="28" spans="2:5" ht="15" x14ac:dyDescent="0.25">
      <c r="B28" s="47" t="s">
        <v>113</v>
      </c>
      <c r="C28" s="8">
        <v>1142.74218</v>
      </c>
      <c r="D28" s="48"/>
      <c r="E28" s="2">
        <v>1</v>
      </c>
    </row>
    <row r="29" spans="2:5" x14ac:dyDescent="0.2">
      <c r="B29" s="51" t="s">
        <v>1768</v>
      </c>
      <c r="C29" s="10">
        <v>1142.74218</v>
      </c>
      <c r="D29" s="36" t="s">
        <v>1884</v>
      </c>
      <c r="E29" s="12">
        <v>12</v>
      </c>
    </row>
    <row r="30" spans="2:5" x14ac:dyDescent="0.2">
      <c r="B30" s="68"/>
      <c r="C30" s="56"/>
      <c r="D30" s="54"/>
      <c r="E30" s="12"/>
    </row>
    <row r="32" spans="2:5" x14ac:dyDescent="0.2">
      <c r="B32" s="40" t="s">
        <v>51</v>
      </c>
    </row>
    <row r="34" spans="2:2" x14ac:dyDescent="0.2">
      <c r="B34" s="41" t="s">
        <v>52</v>
      </c>
    </row>
  </sheetData>
  <hyperlinks>
    <hyperlink ref="B34" r:id="rId1"/>
  </hyperlinks>
  <pageMargins left="0.7" right="0.7" top="0.75" bottom="0.75" header="0.3" footer="0.3"/>
  <pageSetup paperSize="9" fitToHeight="0" orientation="landscape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9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15.625" bestFit="1" customWidth="1"/>
    <col min="4" max="4" width="8.625" customWidth="1"/>
    <col min="5" max="6" width="14.625" customWidth="1"/>
    <col min="7" max="9" width="12.625" customWidth="1"/>
    <col min="10" max="13" width="15.625" customWidth="1"/>
    <col min="14" max="16" width="16.25" customWidth="1"/>
    <col min="17" max="17" width="0" hidden="1" customWidth="1"/>
  </cols>
  <sheetData>
    <row r="1" spans="2:24" ht="15" x14ac:dyDescent="0.25">
      <c r="B1" s="39" t="s">
        <v>47</v>
      </c>
    </row>
    <row r="2" spans="2:24" ht="15" x14ac:dyDescent="0.25">
      <c r="B2" s="39" t="s">
        <v>48</v>
      </c>
    </row>
    <row r="3" spans="2:24" ht="15" x14ac:dyDescent="0.25">
      <c r="B3" s="39" t="s">
        <v>49</v>
      </c>
    </row>
    <row r="4" spans="2:24" ht="15" x14ac:dyDescent="0.25">
      <c r="B4" s="39" t="s">
        <v>50</v>
      </c>
    </row>
    <row r="6" spans="2:24" ht="20.25" x14ac:dyDescent="0.55000000000000004">
      <c r="B6" s="63" t="s">
        <v>1935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  <c r="R6" s="17"/>
      <c r="S6" s="17"/>
      <c r="T6" s="17"/>
      <c r="U6" s="17"/>
      <c r="V6" s="17"/>
      <c r="W6" s="17"/>
      <c r="X6" s="17"/>
    </row>
    <row r="7" spans="2:24" ht="30" x14ac:dyDescent="0.2">
      <c r="B7" s="19" t="s">
        <v>115</v>
      </c>
      <c r="C7" s="19" t="s">
        <v>53</v>
      </c>
      <c r="D7" s="19" t="s">
        <v>212</v>
      </c>
      <c r="E7" s="19" t="s">
        <v>117</v>
      </c>
      <c r="F7" s="19" t="s">
        <v>54</v>
      </c>
      <c r="G7" s="19" t="s">
        <v>55</v>
      </c>
      <c r="H7" s="19" t="s">
        <v>131</v>
      </c>
      <c r="I7" s="19" t="s">
        <v>202</v>
      </c>
      <c r="J7" s="19" t="s">
        <v>118</v>
      </c>
      <c r="K7" s="19" t="s">
        <v>1936</v>
      </c>
      <c r="L7" s="19" t="s">
        <v>132</v>
      </c>
      <c r="M7" s="19" t="s">
        <v>1937</v>
      </c>
      <c r="N7" s="19" t="s">
        <v>134</v>
      </c>
      <c r="O7" s="19" t="s">
        <v>120</v>
      </c>
      <c r="P7" s="19" t="s">
        <v>1</v>
      </c>
      <c r="Q7" s="57"/>
      <c r="R7" s="57"/>
      <c r="S7" s="57"/>
      <c r="T7" s="57"/>
      <c r="U7" s="57"/>
      <c r="V7" s="57"/>
      <c r="W7" s="57"/>
      <c r="X7" s="57"/>
    </row>
    <row r="8" spans="2:24" ht="18" x14ac:dyDescent="0.2">
      <c r="B8" s="64"/>
      <c r="C8" s="65"/>
      <c r="D8" s="65"/>
      <c r="E8" s="65"/>
      <c r="F8" s="65"/>
      <c r="G8" s="65"/>
      <c r="H8" s="65" t="s">
        <v>1166</v>
      </c>
      <c r="I8" s="65" t="s">
        <v>203</v>
      </c>
      <c r="J8" s="65" t="s">
        <v>28</v>
      </c>
      <c r="K8" s="65" t="s">
        <v>28</v>
      </c>
      <c r="L8" s="65" t="s">
        <v>204</v>
      </c>
      <c r="M8" s="65" t="s">
        <v>27</v>
      </c>
      <c r="N8" s="65" t="s">
        <v>28</v>
      </c>
      <c r="O8" s="65" t="s">
        <v>28</v>
      </c>
      <c r="P8" s="65" t="s">
        <v>28</v>
      </c>
      <c r="Q8" s="57"/>
      <c r="R8" s="57"/>
      <c r="S8" s="57"/>
      <c r="T8" s="57"/>
      <c r="U8" s="57"/>
      <c r="V8" s="57"/>
      <c r="W8" s="57"/>
      <c r="X8" s="57"/>
    </row>
    <row r="9" spans="2:24" ht="20.25" x14ac:dyDescent="0.3">
      <c r="B9" s="58"/>
      <c r="C9" s="65" t="s">
        <v>29</v>
      </c>
      <c r="D9" s="65" t="s">
        <v>30</v>
      </c>
      <c r="E9" s="65" t="s">
        <v>122</v>
      </c>
      <c r="F9" s="65" t="s">
        <v>123</v>
      </c>
      <c r="G9" s="66" t="s">
        <v>126</v>
      </c>
      <c r="H9" s="66" t="s">
        <v>124</v>
      </c>
      <c r="I9" s="65" t="s">
        <v>125</v>
      </c>
      <c r="J9" s="65" t="s">
        <v>127</v>
      </c>
      <c r="K9" s="65" t="s">
        <v>128</v>
      </c>
      <c r="L9" s="65" t="s">
        <v>129</v>
      </c>
      <c r="M9" s="65" t="s">
        <v>206</v>
      </c>
      <c r="N9" s="65" t="s">
        <v>207</v>
      </c>
      <c r="O9" s="65" t="s">
        <v>208</v>
      </c>
      <c r="P9" s="65" t="s">
        <v>209</v>
      </c>
      <c r="Q9" s="59"/>
      <c r="R9" s="59"/>
      <c r="S9" s="59"/>
      <c r="T9" s="59"/>
      <c r="U9" s="59"/>
      <c r="V9" s="59"/>
      <c r="W9" s="59"/>
      <c r="X9" s="59"/>
    </row>
    <row r="10" spans="2:24" ht="15" x14ac:dyDescent="0.25">
      <c r="B10" s="42" t="s">
        <v>1886</v>
      </c>
      <c r="C10" s="43"/>
      <c r="D10" s="43"/>
      <c r="E10" s="43"/>
      <c r="F10" s="43"/>
      <c r="G10" s="43"/>
      <c r="H10" s="43"/>
      <c r="I10" s="45"/>
      <c r="J10" s="44"/>
      <c r="K10" s="44"/>
      <c r="L10" s="45">
        <v>19995069.869999997</v>
      </c>
      <c r="M10" s="45">
        <v>20860.01729</v>
      </c>
      <c r="N10" s="46"/>
      <c r="O10" s="44">
        <v>1</v>
      </c>
      <c r="P10" s="46">
        <v>6.7616607541875016E-3</v>
      </c>
      <c r="Q10" s="2">
        <v>40230</v>
      </c>
    </row>
    <row r="11" spans="2:24" ht="15" x14ac:dyDescent="0.25">
      <c r="B11" s="47" t="s">
        <v>58</v>
      </c>
      <c r="C11" s="48"/>
      <c r="D11" s="48"/>
      <c r="E11" s="48"/>
      <c r="F11" s="48"/>
      <c r="G11" s="48"/>
      <c r="H11" s="48"/>
      <c r="I11" s="8"/>
      <c r="J11" s="3"/>
      <c r="K11" s="3"/>
      <c r="L11" s="8">
        <v>19995069.869999997</v>
      </c>
      <c r="M11" s="8">
        <v>20860.01729</v>
      </c>
      <c r="N11" s="49"/>
      <c r="O11" s="3">
        <v>1</v>
      </c>
      <c r="P11" s="49">
        <v>6.7616607541875016E-3</v>
      </c>
      <c r="Q11" s="2">
        <v>40230</v>
      </c>
    </row>
    <row r="12" spans="2:24" ht="15" x14ac:dyDescent="0.25">
      <c r="B12" s="7" t="s">
        <v>1887</v>
      </c>
      <c r="C12" s="48"/>
      <c r="D12" s="48"/>
      <c r="E12" s="48"/>
      <c r="F12" s="48"/>
      <c r="G12" s="48"/>
      <c r="H12" s="48"/>
      <c r="I12" s="8"/>
      <c r="J12" s="3"/>
      <c r="K12" s="3"/>
      <c r="L12" s="8">
        <v>14024358.899999999</v>
      </c>
      <c r="M12" s="8">
        <v>14899.402939999996</v>
      </c>
      <c r="N12" s="49"/>
      <c r="O12" s="3">
        <v>0.71425650002421437</v>
      </c>
      <c r="P12" s="49">
        <v>4.8295601446370542E-3</v>
      </c>
      <c r="Q12" s="2">
        <v>40230</v>
      </c>
    </row>
    <row r="13" spans="2:24" x14ac:dyDescent="0.2">
      <c r="B13" s="9" t="s">
        <v>1888</v>
      </c>
      <c r="C13" s="36" t="s">
        <v>292</v>
      </c>
      <c r="D13" s="36" t="s">
        <v>293</v>
      </c>
      <c r="E13" s="36" t="s">
        <v>290</v>
      </c>
      <c r="F13" s="36" t="s">
        <v>65</v>
      </c>
      <c r="G13" s="36" t="s">
        <v>66</v>
      </c>
      <c r="H13" s="36" t="s">
        <v>1371</v>
      </c>
      <c r="I13" s="10">
        <v>8.4799999999999986</v>
      </c>
      <c r="J13" s="11">
        <v>5.1500000000000004E-2</v>
      </c>
      <c r="K13" s="11">
        <v>6.0400000000000002E-2</v>
      </c>
      <c r="L13" s="10">
        <v>255000</v>
      </c>
      <c r="M13" s="10">
        <v>289.79887000000002</v>
      </c>
      <c r="N13" s="50">
        <v>7.6617784520142821E-5</v>
      </c>
      <c r="O13" s="11">
        <v>1.3892551764035475E-2</v>
      </c>
      <c r="P13" s="50">
        <v>9.3936722038397025E-5</v>
      </c>
      <c r="Q13" s="12">
        <v>40230</v>
      </c>
    </row>
    <row r="14" spans="2:24" x14ac:dyDescent="0.2">
      <c r="B14" s="9" t="s">
        <v>1888</v>
      </c>
      <c r="C14" s="36" t="s">
        <v>292</v>
      </c>
      <c r="D14" s="36" t="s">
        <v>293</v>
      </c>
      <c r="E14" s="36" t="s">
        <v>290</v>
      </c>
      <c r="F14" s="36" t="s">
        <v>65</v>
      </c>
      <c r="G14" s="36" t="s">
        <v>66</v>
      </c>
      <c r="H14" s="36" t="s">
        <v>1371</v>
      </c>
      <c r="I14" s="10">
        <v>9.1399999999999988</v>
      </c>
      <c r="J14" s="11">
        <v>5.1500000000000004E-2</v>
      </c>
      <c r="K14" s="11">
        <v>3.5900000000000001E-2</v>
      </c>
      <c r="L14" s="10">
        <v>633000</v>
      </c>
      <c r="M14" s="10">
        <v>883.82091000000003</v>
      </c>
      <c r="N14" s="50">
        <v>1.9019238275000159E-4</v>
      </c>
      <c r="O14" s="11">
        <v>4.2369136022897325E-2</v>
      </c>
      <c r="P14" s="50">
        <v>2.8648572423485677E-4</v>
      </c>
      <c r="Q14" s="12">
        <v>40230</v>
      </c>
    </row>
    <row r="15" spans="2:24" x14ac:dyDescent="0.2">
      <c r="B15" s="9" t="s">
        <v>1888</v>
      </c>
      <c r="C15" s="36" t="s">
        <v>292</v>
      </c>
      <c r="D15" s="36" t="s">
        <v>293</v>
      </c>
      <c r="E15" s="36" t="s">
        <v>290</v>
      </c>
      <c r="F15" s="36" t="s">
        <v>65</v>
      </c>
      <c r="G15" s="36" t="s">
        <v>66</v>
      </c>
      <c r="H15" s="36" t="s">
        <v>1371</v>
      </c>
      <c r="I15" s="10">
        <v>9.1300000000000008</v>
      </c>
      <c r="J15" s="11">
        <v>5.1500000000000004E-2</v>
      </c>
      <c r="K15" s="11">
        <v>3.6199999999999996E-2</v>
      </c>
      <c r="L15" s="10">
        <v>507000</v>
      </c>
      <c r="M15" s="10">
        <v>705.77152999999998</v>
      </c>
      <c r="N15" s="50">
        <v>1.5233418334004866E-4</v>
      </c>
      <c r="O15" s="11">
        <v>3.3833698227006596E-2</v>
      </c>
      <c r="P15" s="50">
        <v>2.2877198947057376E-4</v>
      </c>
      <c r="Q15" s="12">
        <v>40230</v>
      </c>
    </row>
    <row r="16" spans="2:24" x14ac:dyDescent="0.2">
      <c r="B16" s="9" t="s">
        <v>1889</v>
      </c>
      <c r="C16" s="36" t="s">
        <v>315</v>
      </c>
      <c r="D16" s="36" t="s">
        <v>254</v>
      </c>
      <c r="E16" s="36" t="s">
        <v>290</v>
      </c>
      <c r="F16" s="36" t="s">
        <v>227</v>
      </c>
      <c r="G16" s="36" t="s">
        <v>66</v>
      </c>
      <c r="H16" s="36" t="s">
        <v>1890</v>
      </c>
      <c r="I16" s="10">
        <v>7.85</v>
      </c>
      <c r="J16" s="11">
        <v>0.04</v>
      </c>
      <c r="K16" s="11">
        <v>2.8799999999999999E-2</v>
      </c>
      <c r="L16" s="10">
        <v>728000</v>
      </c>
      <c r="M16" s="10">
        <v>801.90529000000004</v>
      </c>
      <c r="N16" s="50">
        <v>4.5018916602456994E-4</v>
      </c>
      <c r="O16" s="11">
        <v>3.844221597958225E-2</v>
      </c>
      <c r="P16" s="50">
        <v>2.5993322309314092E-4</v>
      </c>
      <c r="Q16" s="12">
        <v>40375</v>
      </c>
    </row>
    <row r="17" spans="2:17" x14ac:dyDescent="0.2">
      <c r="B17" s="9" t="s">
        <v>1889</v>
      </c>
      <c r="C17" s="36" t="s">
        <v>315</v>
      </c>
      <c r="D17" s="36" t="s">
        <v>254</v>
      </c>
      <c r="E17" s="36" t="s">
        <v>290</v>
      </c>
      <c r="F17" s="36" t="s">
        <v>227</v>
      </c>
      <c r="G17" s="36" t="s">
        <v>66</v>
      </c>
      <c r="H17" s="36" t="s">
        <v>1890</v>
      </c>
      <c r="I17" s="10">
        <v>7.8500000000000014</v>
      </c>
      <c r="J17" s="11">
        <v>0.04</v>
      </c>
      <c r="K17" s="11">
        <v>2.8399999999999995E-2</v>
      </c>
      <c r="L17" s="10">
        <v>950000</v>
      </c>
      <c r="M17" s="10">
        <v>1049.65717</v>
      </c>
      <c r="N17" s="50">
        <v>5.8747212599360088E-4</v>
      </c>
      <c r="O17" s="11">
        <v>5.0319093958910134E-2</v>
      </c>
      <c r="P17" s="50">
        <v>3.4024064280823606E-4</v>
      </c>
      <c r="Q17" s="12">
        <v>40375</v>
      </c>
    </row>
    <row r="18" spans="2:17" x14ac:dyDescent="0.2">
      <c r="B18" s="9" t="s">
        <v>1889</v>
      </c>
      <c r="C18" s="36" t="s">
        <v>315</v>
      </c>
      <c r="D18" s="36" t="s">
        <v>254</v>
      </c>
      <c r="E18" s="36" t="s">
        <v>290</v>
      </c>
      <c r="F18" s="36" t="s">
        <v>227</v>
      </c>
      <c r="G18" s="36" t="s">
        <v>66</v>
      </c>
      <c r="H18" s="36" t="s">
        <v>1890</v>
      </c>
      <c r="I18" s="10">
        <v>7.8500000000000005</v>
      </c>
      <c r="J18" s="11">
        <v>0.04</v>
      </c>
      <c r="K18" s="11">
        <v>2.8000000000000001E-2</v>
      </c>
      <c r="L18" s="10">
        <v>633000</v>
      </c>
      <c r="M18" s="10">
        <v>702.00319999999999</v>
      </c>
      <c r="N18" s="50">
        <v>3.9144195342520984E-4</v>
      </c>
      <c r="O18" s="11">
        <v>3.365304976695923E-2</v>
      </c>
      <c r="P18" s="50">
        <v>2.2755050586796706E-4</v>
      </c>
      <c r="Q18" s="12">
        <v>40375</v>
      </c>
    </row>
    <row r="19" spans="2:17" x14ac:dyDescent="0.2">
      <c r="B19" s="9" t="s">
        <v>1891</v>
      </c>
      <c r="C19" s="36" t="s">
        <v>377</v>
      </c>
      <c r="D19" s="36" t="s">
        <v>267</v>
      </c>
      <c r="E19" s="36" t="s">
        <v>354</v>
      </c>
      <c r="F19" s="36" t="s">
        <v>65</v>
      </c>
      <c r="G19" s="36" t="s">
        <v>66</v>
      </c>
      <c r="H19" s="36" t="s">
        <v>1892</v>
      </c>
      <c r="I19" s="10">
        <v>4.6500000000000004</v>
      </c>
      <c r="J19" s="11">
        <v>1.9799999999999998E-2</v>
      </c>
      <c r="K19" s="11">
        <v>3.7900000000000003E-2</v>
      </c>
      <c r="L19" s="10">
        <v>950000</v>
      </c>
      <c r="M19" s="10">
        <v>879.17356999999993</v>
      </c>
      <c r="N19" s="50">
        <v>1.0003962759197686E-3</v>
      </c>
      <c r="O19" s="11">
        <v>4.214634905511145E-2</v>
      </c>
      <c r="P19" s="50">
        <v>2.8497931433823457E-4</v>
      </c>
      <c r="Q19" s="12">
        <v>50701</v>
      </c>
    </row>
    <row r="20" spans="2:17" x14ac:dyDescent="0.2">
      <c r="B20" s="9" t="s">
        <v>1893</v>
      </c>
      <c r="C20" s="36" t="s">
        <v>1894</v>
      </c>
      <c r="D20" s="36" t="s">
        <v>254</v>
      </c>
      <c r="E20" s="36" t="s">
        <v>191</v>
      </c>
      <c r="F20" s="36" t="s">
        <v>65</v>
      </c>
      <c r="G20" s="36" t="s">
        <v>66</v>
      </c>
      <c r="H20" s="36" t="s">
        <v>1491</v>
      </c>
      <c r="I20" s="10">
        <v>4.4499999999999993</v>
      </c>
      <c r="J20" s="11">
        <v>2.4E-2</v>
      </c>
      <c r="K20" s="11">
        <v>3.0700000000000002E-2</v>
      </c>
      <c r="L20" s="10">
        <v>385000</v>
      </c>
      <c r="M20" s="10">
        <v>377.56914</v>
      </c>
      <c r="N20" s="50">
        <v>9.8259404828747888E-4</v>
      </c>
      <c r="O20" s="11">
        <v>1.8100135524863701E-2</v>
      </c>
      <c r="P20" s="50">
        <v>1.2238697602394587E-4</v>
      </c>
      <c r="Q20" s="12">
        <v>60313</v>
      </c>
    </row>
    <row r="21" spans="2:17" x14ac:dyDescent="0.2">
      <c r="B21" s="9" t="s">
        <v>1893</v>
      </c>
      <c r="C21" s="36" t="s">
        <v>1894</v>
      </c>
      <c r="D21" s="36" t="s">
        <v>254</v>
      </c>
      <c r="E21" s="36" t="s">
        <v>191</v>
      </c>
      <c r="F21" s="36" t="s">
        <v>65</v>
      </c>
      <c r="G21" s="36" t="s">
        <v>66</v>
      </c>
      <c r="H21" s="36" t="s">
        <v>1491</v>
      </c>
      <c r="I21" s="10">
        <v>4.4400000000000004</v>
      </c>
      <c r="J21" s="11">
        <v>2.4E-2</v>
      </c>
      <c r="K21" s="11">
        <v>3.2000000000000001E-2</v>
      </c>
      <c r="L21" s="10">
        <v>524000</v>
      </c>
      <c r="M21" s="10">
        <v>511.08095000000003</v>
      </c>
      <c r="N21" s="50">
        <v>1.3373487826042571E-3</v>
      </c>
      <c r="O21" s="11">
        <v>2.4500504620626806E-2</v>
      </c>
      <c r="P21" s="50">
        <v>1.656641005510818E-4</v>
      </c>
      <c r="Q21" s="12">
        <v>60313</v>
      </c>
    </row>
    <row r="22" spans="2:17" x14ac:dyDescent="0.2">
      <c r="B22" s="9" t="s">
        <v>1893</v>
      </c>
      <c r="C22" s="36" t="s">
        <v>1894</v>
      </c>
      <c r="D22" s="36" t="s">
        <v>254</v>
      </c>
      <c r="E22" s="36" t="s">
        <v>191</v>
      </c>
      <c r="F22" s="36" t="s">
        <v>65</v>
      </c>
      <c r="G22" s="36" t="s">
        <v>66</v>
      </c>
      <c r="H22" s="36" t="s">
        <v>1491</v>
      </c>
      <c r="I22" s="10">
        <v>4.4399999999999995</v>
      </c>
      <c r="J22" s="11">
        <v>2.4E-2</v>
      </c>
      <c r="K22" s="11">
        <v>3.2399999999999998E-2</v>
      </c>
      <c r="L22" s="10">
        <v>442000</v>
      </c>
      <c r="M22" s="10">
        <v>430.26193999999998</v>
      </c>
      <c r="N22" s="50">
        <v>1.1280690112806901E-3</v>
      </c>
      <c r="O22" s="11">
        <v>2.0626154524150925E-2</v>
      </c>
      <c r="P22" s="50">
        <v>1.3946705955575827E-4</v>
      </c>
      <c r="Q22" s="12">
        <v>60313</v>
      </c>
    </row>
    <row r="23" spans="2:17" x14ac:dyDescent="0.2">
      <c r="B23" s="9" t="s">
        <v>1895</v>
      </c>
      <c r="C23" s="36" t="s">
        <v>1896</v>
      </c>
      <c r="D23" s="36" t="s">
        <v>254</v>
      </c>
      <c r="E23" s="36" t="s">
        <v>191</v>
      </c>
      <c r="F23" s="36" t="s">
        <v>255</v>
      </c>
      <c r="G23" s="36" t="s">
        <v>66</v>
      </c>
      <c r="H23" s="36" t="s">
        <v>1725</v>
      </c>
      <c r="I23" s="10">
        <v>0.16</v>
      </c>
      <c r="J23" s="11">
        <v>6.5000000000000002E-2</v>
      </c>
      <c r="K23" s="11">
        <v>6.4900000000000027E-2</v>
      </c>
      <c r="L23" s="10">
        <v>142000</v>
      </c>
      <c r="M23" s="10">
        <v>156.17586</v>
      </c>
      <c r="N23" s="50">
        <v>4.1367765142029519E-3</v>
      </c>
      <c r="O23" s="11">
        <v>7.4868518960848861E-3</v>
      </c>
      <c r="P23" s="50">
        <v>5.0623552638171451E-5</v>
      </c>
      <c r="Q23" s="12">
        <v>60435</v>
      </c>
    </row>
    <row r="24" spans="2:17" x14ac:dyDescent="0.2">
      <c r="B24" s="9" t="s">
        <v>1895</v>
      </c>
      <c r="C24" s="36" t="s">
        <v>1896</v>
      </c>
      <c r="D24" s="36" t="s">
        <v>254</v>
      </c>
      <c r="E24" s="36" t="s">
        <v>191</v>
      </c>
      <c r="F24" s="36" t="s">
        <v>255</v>
      </c>
      <c r="G24" s="36" t="s">
        <v>66</v>
      </c>
      <c r="H24" s="36" t="s">
        <v>1725</v>
      </c>
      <c r="I24" s="10">
        <v>0.16</v>
      </c>
      <c r="J24" s="11">
        <v>6.5000000000000002E-2</v>
      </c>
      <c r="K24" s="11">
        <v>6.3799999999999996E-2</v>
      </c>
      <c r="L24" s="10">
        <v>51500</v>
      </c>
      <c r="M24" s="10">
        <v>56.651269999999997</v>
      </c>
      <c r="N24" s="50">
        <v>1.5003097921229018E-3</v>
      </c>
      <c r="O24" s="11">
        <v>2.7157825045120085E-3</v>
      </c>
      <c r="P24" s="50">
        <v>1.8363199977667889E-5</v>
      </c>
      <c r="Q24" s="12">
        <v>60435</v>
      </c>
    </row>
    <row r="25" spans="2:17" x14ac:dyDescent="0.2">
      <c r="B25" s="9" t="s">
        <v>1897</v>
      </c>
      <c r="C25" s="36" t="s">
        <v>398</v>
      </c>
      <c r="D25" s="36" t="s">
        <v>254</v>
      </c>
      <c r="E25" s="36" t="s">
        <v>191</v>
      </c>
      <c r="F25" s="36" t="s">
        <v>65</v>
      </c>
      <c r="G25" s="36" t="s">
        <v>66</v>
      </c>
      <c r="H25" s="36" t="s">
        <v>1898</v>
      </c>
      <c r="I25" s="10">
        <v>5.2299999999999995</v>
      </c>
      <c r="J25" s="11">
        <v>2.0799999999999999E-2</v>
      </c>
      <c r="K25" s="11">
        <v>3.0700000000000002E-2</v>
      </c>
      <c r="L25" s="10">
        <v>698880</v>
      </c>
      <c r="M25" s="10">
        <v>761.61811</v>
      </c>
      <c r="N25" s="50">
        <v>3.9760750063611055E-4</v>
      </c>
      <c r="O25" s="11">
        <v>3.6510905020443539E-2</v>
      </c>
      <c r="P25" s="50">
        <v>2.4687435357660046E-4</v>
      </c>
      <c r="Q25" s="12">
        <v>61031</v>
      </c>
    </row>
    <row r="26" spans="2:17" x14ac:dyDescent="0.2">
      <c r="B26" s="9" t="s">
        <v>1899</v>
      </c>
      <c r="C26" s="36" t="s">
        <v>1900</v>
      </c>
      <c r="D26" s="36" t="s">
        <v>254</v>
      </c>
      <c r="E26" s="36" t="s">
        <v>199</v>
      </c>
      <c r="F26" s="36" t="s">
        <v>227</v>
      </c>
      <c r="G26" s="36" t="s">
        <v>66</v>
      </c>
      <c r="H26" s="36" t="s">
        <v>1219</v>
      </c>
      <c r="I26" s="10">
        <v>0.72000000000000008</v>
      </c>
      <c r="J26" s="11">
        <v>5.5E-2</v>
      </c>
      <c r="K26" s="11">
        <v>8.5699999999999998E-2</v>
      </c>
      <c r="L26" s="10">
        <v>200000</v>
      </c>
      <c r="M26" s="10">
        <v>237.11260999999999</v>
      </c>
      <c r="N26" s="50">
        <v>1.4285714285714286E-3</v>
      </c>
      <c r="O26" s="11">
        <v>1.1366846283184457E-2</v>
      </c>
      <c r="P26" s="50">
        <v>7.6858758411890406E-5</v>
      </c>
      <c r="Q26" s="12">
        <v>70242</v>
      </c>
    </row>
    <row r="27" spans="2:17" x14ac:dyDescent="0.2">
      <c r="B27" s="9" t="s">
        <v>1899</v>
      </c>
      <c r="C27" s="36" t="s">
        <v>1900</v>
      </c>
      <c r="D27" s="36" t="s">
        <v>254</v>
      </c>
      <c r="E27" s="36" t="s">
        <v>199</v>
      </c>
      <c r="F27" s="36" t="s">
        <v>227</v>
      </c>
      <c r="G27" s="36" t="s">
        <v>66</v>
      </c>
      <c r="H27" s="36" t="s">
        <v>1219</v>
      </c>
      <c r="I27" s="10">
        <v>0.72</v>
      </c>
      <c r="J27" s="11">
        <v>5.5E-2</v>
      </c>
      <c r="K27" s="11">
        <v>8.6599999999999996E-2</v>
      </c>
      <c r="L27" s="10">
        <v>40000</v>
      </c>
      <c r="M27" s="10">
        <v>47.396410000000003</v>
      </c>
      <c r="N27" s="50">
        <v>2.8571428571428574E-4</v>
      </c>
      <c r="O27" s="11">
        <v>2.2721174839448084E-3</v>
      </c>
      <c r="P27" s="50">
        <v>1.5363287620092861E-5</v>
      </c>
      <c r="Q27" s="12">
        <v>70242</v>
      </c>
    </row>
    <row r="28" spans="2:17" x14ac:dyDescent="0.2">
      <c r="B28" s="9" t="s">
        <v>1899</v>
      </c>
      <c r="C28" s="36" t="s">
        <v>1900</v>
      </c>
      <c r="D28" s="36" t="s">
        <v>254</v>
      </c>
      <c r="E28" s="36" t="s">
        <v>199</v>
      </c>
      <c r="F28" s="36" t="s">
        <v>227</v>
      </c>
      <c r="G28" s="36" t="s">
        <v>66</v>
      </c>
      <c r="H28" s="36" t="s">
        <v>1219</v>
      </c>
      <c r="I28" s="10">
        <v>0.73</v>
      </c>
      <c r="J28" s="11">
        <v>5.5E-2</v>
      </c>
      <c r="K28" s="11">
        <v>7.2700000000000001E-2</v>
      </c>
      <c r="L28" s="10">
        <v>286000</v>
      </c>
      <c r="M28" s="10">
        <v>342.07832999999999</v>
      </c>
      <c r="N28" s="50">
        <v>2.0428571428571428E-4</v>
      </c>
      <c r="O28" s="11">
        <v>1.6398755822891267E-2</v>
      </c>
      <c r="P28" s="50">
        <v>1.1088282366514764E-4</v>
      </c>
      <c r="Q28" s="12">
        <v>70242</v>
      </c>
    </row>
    <row r="29" spans="2:17" x14ac:dyDescent="0.2">
      <c r="B29" s="9" t="s">
        <v>1901</v>
      </c>
      <c r="C29" s="36" t="s">
        <v>1902</v>
      </c>
      <c r="D29" s="36" t="s">
        <v>267</v>
      </c>
      <c r="E29" s="36" t="s">
        <v>199</v>
      </c>
      <c r="F29" s="36" t="s">
        <v>255</v>
      </c>
      <c r="G29" s="36" t="s">
        <v>66</v>
      </c>
      <c r="H29" s="36" t="s">
        <v>1903</v>
      </c>
      <c r="I29" s="10">
        <v>3.8299999999999996</v>
      </c>
      <c r="J29" s="11">
        <v>0.06</v>
      </c>
      <c r="K29" s="11">
        <v>7.0000000000000007E-2</v>
      </c>
      <c r="L29" s="10">
        <v>953000</v>
      </c>
      <c r="M29" s="10">
        <v>924.31179000000009</v>
      </c>
      <c r="N29" s="50">
        <v>1.7984422817652851E-3</v>
      </c>
      <c r="O29" s="11">
        <v>4.4310212074613296E-2</v>
      </c>
      <c r="P29" s="50">
        <v>2.9961062199463788E-4</v>
      </c>
      <c r="Q29" s="12">
        <v>70250</v>
      </c>
    </row>
    <row r="30" spans="2:17" x14ac:dyDescent="0.2">
      <c r="B30" s="9" t="s">
        <v>1904</v>
      </c>
      <c r="C30" s="36" t="s">
        <v>1905</v>
      </c>
      <c r="D30" s="36" t="s">
        <v>254</v>
      </c>
      <c r="E30" s="36" t="s">
        <v>427</v>
      </c>
      <c r="F30" s="36" t="s">
        <v>255</v>
      </c>
      <c r="G30" s="36" t="s">
        <v>66</v>
      </c>
      <c r="H30" s="36" t="s">
        <v>1906</v>
      </c>
      <c r="I30" s="10">
        <v>0.71</v>
      </c>
      <c r="J30" s="11">
        <v>5.3499999999999999E-2</v>
      </c>
      <c r="K30" s="11">
        <v>0.12429999999999998</v>
      </c>
      <c r="L30" s="10">
        <v>36666.68</v>
      </c>
      <c r="M30" s="10">
        <v>43.549050000000001</v>
      </c>
      <c r="N30" s="50">
        <v>7.3006303732313049E-5</v>
      </c>
      <c r="O30" s="11">
        <v>2.0876804364336173E-3</v>
      </c>
      <c r="P30" s="50">
        <v>1.4116186874318225E-5</v>
      </c>
      <c r="Q30" s="12">
        <v>80540</v>
      </c>
    </row>
    <row r="31" spans="2:17" x14ac:dyDescent="0.2">
      <c r="B31" s="9" t="s">
        <v>1904</v>
      </c>
      <c r="C31" s="36" t="s">
        <v>1905</v>
      </c>
      <c r="D31" s="36" t="s">
        <v>254</v>
      </c>
      <c r="E31" s="36" t="s">
        <v>427</v>
      </c>
      <c r="F31" s="36" t="s">
        <v>255</v>
      </c>
      <c r="G31" s="36" t="s">
        <v>66</v>
      </c>
      <c r="H31" s="36" t="s">
        <v>1906</v>
      </c>
      <c r="I31" s="10">
        <v>0.71</v>
      </c>
      <c r="J31" s="11">
        <v>5.3499999999999999E-2</v>
      </c>
      <c r="K31" s="11">
        <v>0.10280000000000004</v>
      </c>
      <c r="L31" s="10">
        <v>105333.39</v>
      </c>
      <c r="M31" s="10">
        <v>126.84155</v>
      </c>
      <c r="N31" s="50">
        <v>2.0972723637630093E-4</v>
      </c>
      <c r="O31" s="11">
        <v>6.0806061776758962E-3</v>
      </c>
      <c r="P31" s="50">
        <v>4.1114996153261177E-5</v>
      </c>
      <c r="Q31" s="12">
        <v>80540</v>
      </c>
    </row>
    <row r="32" spans="2:17" x14ac:dyDescent="0.2">
      <c r="B32" s="9" t="s">
        <v>1904</v>
      </c>
      <c r="C32" s="36" t="s">
        <v>1905</v>
      </c>
      <c r="D32" s="36" t="s">
        <v>254</v>
      </c>
      <c r="E32" s="36" t="s">
        <v>427</v>
      </c>
      <c r="F32" s="36" t="s">
        <v>255</v>
      </c>
      <c r="G32" s="36" t="s">
        <v>66</v>
      </c>
      <c r="H32" s="36" t="s">
        <v>1906</v>
      </c>
      <c r="I32" s="10">
        <v>0.71000000000000008</v>
      </c>
      <c r="J32" s="11">
        <v>5.3499999999999999E-2</v>
      </c>
      <c r="K32" s="11">
        <v>9.7599999999999978E-2</v>
      </c>
      <c r="L32" s="10">
        <v>43333.35</v>
      </c>
      <c r="M32" s="10">
        <v>52.361699999999999</v>
      </c>
      <c r="N32" s="50">
        <v>8.6280178948261124E-5</v>
      </c>
      <c r="O32" s="11">
        <v>2.5101465292217883E-3</v>
      </c>
      <c r="P32" s="50">
        <v>1.6972759273898938E-5</v>
      </c>
      <c r="Q32" s="12">
        <v>80540</v>
      </c>
    </row>
    <row r="33" spans="2:17" x14ac:dyDescent="0.2">
      <c r="B33" s="9" t="s">
        <v>1904</v>
      </c>
      <c r="C33" s="36" t="s">
        <v>1905</v>
      </c>
      <c r="D33" s="36" t="s">
        <v>254</v>
      </c>
      <c r="E33" s="36" t="s">
        <v>427</v>
      </c>
      <c r="F33" s="36" t="s">
        <v>255</v>
      </c>
      <c r="G33" s="36" t="s">
        <v>66</v>
      </c>
      <c r="H33" s="36" t="s">
        <v>1906</v>
      </c>
      <c r="I33" s="10">
        <v>0.72</v>
      </c>
      <c r="J33" s="11">
        <v>5.3499999999999999E-2</v>
      </c>
      <c r="K33" s="11">
        <v>9.3400000000000011E-2</v>
      </c>
      <c r="L33" s="10">
        <v>174000.09</v>
      </c>
      <c r="M33" s="10">
        <v>210.83482999999998</v>
      </c>
      <c r="N33" s="50">
        <v>3.4644814910948595E-4</v>
      </c>
      <c r="O33" s="11">
        <v>1.010712633019107E-2</v>
      </c>
      <c r="P33" s="50">
        <v>6.8340959444468114E-5</v>
      </c>
      <c r="Q33" s="12">
        <v>80540</v>
      </c>
    </row>
    <row r="34" spans="2:17" x14ac:dyDescent="0.2">
      <c r="B34" s="9" t="s">
        <v>1904</v>
      </c>
      <c r="C34" s="36" t="s">
        <v>1905</v>
      </c>
      <c r="D34" s="36" t="s">
        <v>254</v>
      </c>
      <c r="E34" s="36" t="s">
        <v>427</v>
      </c>
      <c r="F34" s="36" t="s">
        <v>255</v>
      </c>
      <c r="G34" s="36" t="s">
        <v>66</v>
      </c>
      <c r="H34" s="36" t="s">
        <v>1906</v>
      </c>
      <c r="I34" s="10">
        <v>0.71000000000000008</v>
      </c>
      <c r="J34" s="11">
        <v>5.3499999999999999E-2</v>
      </c>
      <c r="K34" s="11">
        <v>9.6100000000000005E-2</v>
      </c>
      <c r="L34" s="10">
        <v>508666.92</v>
      </c>
      <c r="M34" s="10">
        <v>615.25108</v>
      </c>
      <c r="N34" s="50">
        <v>1.0127966769857587E-3</v>
      </c>
      <c r="O34" s="11">
        <v>2.9494274690507701E-2</v>
      </c>
      <c r="P34" s="50">
        <v>1.9943027964803163E-4</v>
      </c>
      <c r="Q34" s="12">
        <v>80540</v>
      </c>
    </row>
    <row r="35" spans="2:17" x14ac:dyDescent="0.2">
      <c r="B35" s="9" t="s">
        <v>1907</v>
      </c>
      <c r="C35" s="36" t="s">
        <v>1908</v>
      </c>
      <c r="D35" s="36" t="s">
        <v>254</v>
      </c>
      <c r="E35" s="36" t="s">
        <v>427</v>
      </c>
      <c r="F35" s="36" t="s">
        <v>65</v>
      </c>
      <c r="G35" s="36" t="s">
        <v>66</v>
      </c>
      <c r="H35" s="36" t="s">
        <v>1909</v>
      </c>
      <c r="I35" s="10">
        <v>1.9599999999999997</v>
      </c>
      <c r="J35" s="11">
        <v>6.8499999999999991E-2</v>
      </c>
      <c r="K35" s="11">
        <v>8.0299999999999996E-2</v>
      </c>
      <c r="L35" s="10">
        <v>369600</v>
      </c>
      <c r="M35" s="10">
        <v>373.93753000000004</v>
      </c>
      <c r="N35" s="50">
        <v>2.9606303024269919E-4</v>
      </c>
      <c r="O35" s="11">
        <v>1.7926041230045407E-2</v>
      </c>
      <c r="P35" s="50">
        <v>1.2120980946314507E-4</v>
      </c>
      <c r="Q35" s="12">
        <v>80588</v>
      </c>
    </row>
    <row r="36" spans="2:17" x14ac:dyDescent="0.2">
      <c r="B36" s="9" t="s">
        <v>1907</v>
      </c>
      <c r="C36" s="36" t="s">
        <v>1908</v>
      </c>
      <c r="D36" s="36" t="s">
        <v>254</v>
      </c>
      <c r="E36" s="36" t="s">
        <v>427</v>
      </c>
      <c r="F36" s="36" t="s">
        <v>65</v>
      </c>
      <c r="G36" s="36" t="s">
        <v>66</v>
      </c>
      <c r="H36" s="36" t="s">
        <v>1909</v>
      </c>
      <c r="I36" s="10">
        <v>1.96</v>
      </c>
      <c r="J36" s="11">
        <v>6.8499999999999991E-2</v>
      </c>
      <c r="K36" s="11">
        <v>7.4200000000000002E-2</v>
      </c>
      <c r="L36" s="10">
        <v>247200</v>
      </c>
      <c r="M36" s="10">
        <v>252.88773999999998</v>
      </c>
      <c r="N36" s="50">
        <v>1.9801618256492216E-4</v>
      </c>
      <c r="O36" s="11">
        <v>1.2123083911403603E-2</v>
      </c>
      <c r="P36" s="50">
        <v>8.1972180703459649E-5</v>
      </c>
      <c r="Q36" s="12">
        <v>80588</v>
      </c>
    </row>
    <row r="37" spans="2:17" x14ac:dyDescent="0.2">
      <c r="B37" s="9" t="s">
        <v>1907</v>
      </c>
      <c r="C37" s="36" t="s">
        <v>1908</v>
      </c>
      <c r="D37" s="36" t="s">
        <v>254</v>
      </c>
      <c r="E37" s="36" t="s">
        <v>427</v>
      </c>
      <c r="F37" s="36" t="s">
        <v>65</v>
      </c>
      <c r="G37" s="36" t="s">
        <v>66</v>
      </c>
      <c r="H37" s="36" t="s">
        <v>1909</v>
      </c>
      <c r="I37" s="10">
        <v>1.96</v>
      </c>
      <c r="J37" s="11">
        <v>6.8499999999999991E-2</v>
      </c>
      <c r="K37" s="11">
        <v>7.9100000000000004E-2</v>
      </c>
      <c r="L37" s="10">
        <v>246400</v>
      </c>
      <c r="M37" s="10">
        <v>249.82084</v>
      </c>
      <c r="N37" s="50">
        <v>1.9737535349513278E-4</v>
      </c>
      <c r="O37" s="11">
        <v>1.1976061022718356E-2</v>
      </c>
      <c r="P37" s="50">
        <v>8.0978061807069346E-5</v>
      </c>
      <c r="Q37" s="12">
        <v>80588</v>
      </c>
    </row>
    <row r="38" spans="2:17" x14ac:dyDescent="0.2">
      <c r="B38" s="9" t="s">
        <v>1907</v>
      </c>
      <c r="C38" s="36" t="s">
        <v>1908</v>
      </c>
      <c r="D38" s="36" t="s">
        <v>254</v>
      </c>
      <c r="E38" s="36" t="s">
        <v>427</v>
      </c>
      <c r="F38" s="36" t="s">
        <v>65</v>
      </c>
      <c r="G38" s="36" t="s">
        <v>66</v>
      </c>
      <c r="H38" s="36" t="s">
        <v>1909</v>
      </c>
      <c r="I38" s="10">
        <v>1.94</v>
      </c>
      <c r="J38" s="11">
        <v>6.8499999999999991E-2</v>
      </c>
      <c r="K38" s="11">
        <v>9.1300000000000006E-2</v>
      </c>
      <c r="L38" s="10">
        <v>246400</v>
      </c>
      <c r="M38" s="10">
        <v>244.39464999999998</v>
      </c>
      <c r="N38" s="50">
        <v>1.9737535349513278E-4</v>
      </c>
      <c r="O38" s="11">
        <v>1.171593707725062E-2</v>
      </c>
      <c r="P38" s="50">
        <v>7.9219191933775732E-5</v>
      </c>
      <c r="Q38" s="12">
        <v>80588</v>
      </c>
    </row>
    <row r="39" spans="2:17" x14ac:dyDescent="0.2">
      <c r="B39" s="9" t="s">
        <v>1910</v>
      </c>
      <c r="C39" s="36" t="s">
        <v>438</v>
      </c>
      <c r="D39" s="36" t="s">
        <v>366</v>
      </c>
      <c r="E39" s="36" t="s">
        <v>439</v>
      </c>
      <c r="F39" s="36" t="s">
        <v>65</v>
      </c>
      <c r="G39" s="36" t="s">
        <v>66</v>
      </c>
      <c r="H39" s="36" t="s">
        <v>1911</v>
      </c>
      <c r="I39" s="10">
        <v>4.12</v>
      </c>
      <c r="J39" s="11">
        <v>4.9500000000000002E-2</v>
      </c>
      <c r="K39" s="11">
        <v>0.1022</v>
      </c>
      <c r="L39" s="10">
        <v>308000</v>
      </c>
      <c r="M39" s="10">
        <v>309.74561999999997</v>
      </c>
      <c r="N39" s="50">
        <v>1.0992502128149305E-4</v>
      </c>
      <c r="O39" s="11">
        <v>1.4848771009815399E-2</v>
      </c>
      <c r="P39" s="50">
        <v>1.0040235218498589E-4</v>
      </c>
      <c r="Q39" s="12">
        <v>100425</v>
      </c>
    </row>
    <row r="40" spans="2:17" x14ac:dyDescent="0.2">
      <c r="B40" s="9" t="s">
        <v>1910</v>
      </c>
      <c r="C40" s="36" t="s">
        <v>438</v>
      </c>
      <c r="D40" s="36" t="s">
        <v>366</v>
      </c>
      <c r="E40" s="36" t="s">
        <v>439</v>
      </c>
      <c r="F40" s="36" t="s">
        <v>65</v>
      </c>
      <c r="G40" s="36" t="s">
        <v>66</v>
      </c>
      <c r="H40" s="36" t="s">
        <v>1911</v>
      </c>
      <c r="I40" s="10">
        <v>4.16</v>
      </c>
      <c r="J40" s="11">
        <v>4.9500000000000002E-2</v>
      </c>
      <c r="K40" s="11">
        <v>9.6800000000000011E-2</v>
      </c>
      <c r="L40" s="10">
        <v>462000</v>
      </c>
      <c r="M40" s="10">
        <v>474.19971000000004</v>
      </c>
      <c r="N40" s="50">
        <v>1.6488753192223958E-4</v>
      </c>
      <c r="O40" s="11">
        <v>2.2732469652713316E-2</v>
      </c>
      <c r="P40" s="50">
        <v>1.5370924789650999E-4</v>
      </c>
      <c r="Q40" s="12">
        <v>100425</v>
      </c>
    </row>
    <row r="41" spans="2:17" x14ac:dyDescent="0.2">
      <c r="B41" s="9" t="s">
        <v>1910</v>
      </c>
      <c r="C41" s="36" t="s">
        <v>438</v>
      </c>
      <c r="D41" s="36" t="s">
        <v>366</v>
      </c>
      <c r="E41" s="36" t="s">
        <v>439</v>
      </c>
      <c r="F41" s="36" t="s">
        <v>65</v>
      </c>
      <c r="G41" s="36" t="s">
        <v>66</v>
      </c>
      <c r="H41" s="36" t="s">
        <v>1911</v>
      </c>
      <c r="I41" s="10">
        <v>4.1400000000000006</v>
      </c>
      <c r="J41" s="11">
        <v>4.9500000000000002E-2</v>
      </c>
      <c r="K41" s="11">
        <v>9.920000000000001E-2</v>
      </c>
      <c r="L41" s="10">
        <v>308000</v>
      </c>
      <c r="M41" s="10">
        <v>313.20304999999996</v>
      </c>
      <c r="N41" s="50">
        <v>1.0992502128149305E-4</v>
      </c>
      <c r="O41" s="11">
        <v>1.5014515359493261E-2</v>
      </c>
      <c r="P41" s="50">
        <v>1.0152305924943101E-4</v>
      </c>
      <c r="Q41" s="12">
        <v>100425</v>
      </c>
    </row>
    <row r="42" spans="2:17" x14ac:dyDescent="0.2">
      <c r="B42" s="9" t="s">
        <v>1910</v>
      </c>
      <c r="C42" s="36" t="s">
        <v>438</v>
      </c>
      <c r="D42" s="36" t="s">
        <v>366</v>
      </c>
      <c r="E42" s="36" t="s">
        <v>439</v>
      </c>
      <c r="F42" s="36" t="s">
        <v>65</v>
      </c>
      <c r="G42" s="36" t="s">
        <v>66</v>
      </c>
      <c r="H42" s="36" t="s">
        <v>1911</v>
      </c>
      <c r="I42" s="10">
        <v>4.2300000000000004</v>
      </c>
      <c r="J42" s="11">
        <v>4.9500000000000002E-2</v>
      </c>
      <c r="K42" s="11">
        <v>8.500000000000002E-2</v>
      </c>
      <c r="L42" s="10">
        <v>308000</v>
      </c>
      <c r="M42" s="10">
        <v>330.81560999999999</v>
      </c>
      <c r="N42" s="50">
        <v>1.0992502128149305E-4</v>
      </c>
      <c r="O42" s="11">
        <v>1.5858836807320788E-2</v>
      </c>
      <c r="P42" s="50">
        <v>1.0723207444712517E-4</v>
      </c>
      <c r="Q42" s="12">
        <v>100425</v>
      </c>
    </row>
    <row r="43" spans="2:17" x14ac:dyDescent="0.2">
      <c r="B43" s="9" t="s">
        <v>1910</v>
      </c>
      <c r="C43" s="36" t="s">
        <v>438</v>
      </c>
      <c r="D43" s="36" t="s">
        <v>366</v>
      </c>
      <c r="E43" s="36" t="s">
        <v>439</v>
      </c>
      <c r="F43" s="36" t="s">
        <v>65</v>
      </c>
      <c r="G43" s="36" t="s">
        <v>66</v>
      </c>
      <c r="H43" s="36" t="s">
        <v>1911</v>
      </c>
      <c r="I43" s="10">
        <v>4.17</v>
      </c>
      <c r="J43" s="11">
        <v>4.9500000000000002E-2</v>
      </c>
      <c r="K43" s="11">
        <v>9.4499999999999987E-2</v>
      </c>
      <c r="L43" s="10">
        <v>309000</v>
      </c>
      <c r="M43" s="10">
        <v>319.90251000000001</v>
      </c>
      <c r="N43" s="50">
        <v>1.1028192070123816E-4</v>
      </c>
      <c r="O43" s="11">
        <v>1.5335678084665672E-2</v>
      </c>
      <c r="P43" s="50">
        <v>1.0369465264393723E-4</v>
      </c>
      <c r="Q43" s="12">
        <v>100425</v>
      </c>
    </row>
    <row r="44" spans="2:17" x14ac:dyDescent="0.2">
      <c r="B44" s="9" t="s">
        <v>1910</v>
      </c>
      <c r="C44" s="36" t="s">
        <v>438</v>
      </c>
      <c r="D44" s="36" t="s">
        <v>366</v>
      </c>
      <c r="E44" s="36" t="s">
        <v>439</v>
      </c>
      <c r="F44" s="36" t="s">
        <v>65</v>
      </c>
      <c r="G44" s="36" t="s">
        <v>66</v>
      </c>
      <c r="H44" s="36" t="s">
        <v>1911</v>
      </c>
      <c r="I44" s="10">
        <v>4.0999999999999996</v>
      </c>
      <c r="J44" s="11">
        <v>4.9500000000000002E-2</v>
      </c>
      <c r="K44" s="11">
        <v>0.1066</v>
      </c>
      <c r="L44" s="10">
        <v>308000</v>
      </c>
      <c r="M44" s="10">
        <v>304.68213000000003</v>
      </c>
      <c r="N44" s="50">
        <v>1.0992502128149305E-4</v>
      </c>
      <c r="O44" s="11">
        <v>1.4606034394135443E-2</v>
      </c>
      <c r="P44" s="50">
        <v>9.8761049537138455E-5</v>
      </c>
      <c r="Q44" s="12">
        <v>100425</v>
      </c>
    </row>
    <row r="45" spans="2:17" x14ac:dyDescent="0.2">
      <c r="B45" s="9" t="s">
        <v>1912</v>
      </c>
      <c r="C45" s="36" t="s">
        <v>441</v>
      </c>
      <c r="D45" s="36" t="s">
        <v>366</v>
      </c>
      <c r="E45" s="36" t="s">
        <v>439</v>
      </c>
      <c r="F45" s="36" t="s">
        <v>65</v>
      </c>
      <c r="G45" s="36" t="s">
        <v>66</v>
      </c>
      <c r="H45" s="36" t="s">
        <v>1913</v>
      </c>
      <c r="I45" s="10">
        <v>1.6499999999999997</v>
      </c>
      <c r="J45" s="11">
        <v>4.4500000000000005E-2</v>
      </c>
      <c r="K45" s="11">
        <v>9.849999999999999E-2</v>
      </c>
      <c r="L45" s="10">
        <v>313200.08</v>
      </c>
      <c r="M45" s="10">
        <v>347.67964000000001</v>
      </c>
      <c r="N45" s="50">
        <v>4.0184171761578694E-3</v>
      </c>
      <c r="O45" s="11">
        <v>1.6667274775782316E-2</v>
      </c>
      <c r="P45" s="50">
        <v>1.1269845773066659E-4</v>
      </c>
      <c r="Q45" s="12">
        <v>100426</v>
      </c>
    </row>
    <row r="46" spans="2:17" x14ac:dyDescent="0.2">
      <c r="B46" s="9" t="s">
        <v>1912</v>
      </c>
      <c r="C46" s="36" t="s">
        <v>441</v>
      </c>
      <c r="D46" s="36" t="s">
        <v>366</v>
      </c>
      <c r="E46" s="36" t="s">
        <v>439</v>
      </c>
      <c r="F46" s="36" t="s">
        <v>65</v>
      </c>
      <c r="G46" s="36" t="s">
        <v>66</v>
      </c>
      <c r="H46" s="36" t="s">
        <v>1913</v>
      </c>
      <c r="I46" s="10">
        <v>1.6500000000000001</v>
      </c>
      <c r="J46" s="11">
        <v>4.4500000000000005E-2</v>
      </c>
      <c r="K46" s="11">
        <v>9.8800000000000027E-2</v>
      </c>
      <c r="L46" s="10">
        <v>571800.14</v>
      </c>
      <c r="M46" s="10">
        <v>634.48560999999995</v>
      </c>
      <c r="N46" s="50">
        <v>7.3363056098372471E-3</v>
      </c>
      <c r="O46" s="11">
        <v>3.0416351107444357E-2</v>
      </c>
      <c r="P46" s="50">
        <v>2.0566504756879407E-4</v>
      </c>
      <c r="Q46" s="12">
        <v>100426</v>
      </c>
    </row>
    <row r="47" spans="2:17" x14ac:dyDescent="0.2">
      <c r="B47" s="9" t="s">
        <v>1914</v>
      </c>
      <c r="C47" s="36" t="s">
        <v>451</v>
      </c>
      <c r="D47" s="36" t="s">
        <v>254</v>
      </c>
      <c r="E47" s="36" t="s">
        <v>449</v>
      </c>
      <c r="F47" s="36" t="s">
        <v>255</v>
      </c>
      <c r="G47" s="36" t="s">
        <v>66</v>
      </c>
      <c r="H47" s="36" t="s">
        <v>1915</v>
      </c>
      <c r="I47" s="10">
        <v>3.6700000000000004</v>
      </c>
      <c r="J47" s="11">
        <v>2.1368999999999999E-2</v>
      </c>
      <c r="K47" s="11">
        <v>0.16429999999999997</v>
      </c>
      <c r="L47" s="10">
        <v>53243.26</v>
      </c>
      <c r="M47" s="10">
        <v>43.930169999999997</v>
      </c>
      <c r="N47" s="50">
        <v>5.2795987284196696E-5</v>
      </c>
      <c r="O47" s="11">
        <v>2.1059507952114454E-3</v>
      </c>
      <c r="P47" s="50">
        <v>1.423972484223119E-5</v>
      </c>
      <c r="Q47" s="12">
        <v>200303</v>
      </c>
    </row>
    <row r="48" spans="2:17" x14ac:dyDescent="0.2">
      <c r="B48" s="9" t="s">
        <v>1914</v>
      </c>
      <c r="C48" s="36" t="s">
        <v>451</v>
      </c>
      <c r="D48" s="36" t="s">
        <v>254</v>
      </c>
      <c r="E48" s="36" t="s">
        <v>449</v>
      </c>
      <c r="F48" s="36" t="s">
        <v>255</v>
      </c>
      <c r="G48" s="36" t="s">
        <v>66</v>
      </c>
      <c r="H48" s="36" t="s">
        <v>1915</v>
      </c>
      <c r="I48" s="10">
        <v>3.7099999999999995</v>
      </c>
      <c r="J48" s="11">
        <v>2.1368999999999999E-2</v>
      </c>
      <c r="K48" s="11">
        <v>0.15740000000000001</v>
      </c>
      <c r="L48" s="10">
        <v>200494.16</v>
      </c>
      <c r="M48" s="10">
        <v>169.09222</v>
      </c>
      <c r="N48" s="50">
        <v>1.9880989860342321E-4</v>
      </c>
      <c r="O48" s="11">
        <v>8.1060440961887616E-3</v>
      </c>
      <c r="P48" s="50">
        <v>5.4810320236912846E-5</v>
      </c>
      <c r="Q48" s="12">
        <v>200303</v>
      </c>
    </row>
    <row r="49" spans="2:17" x14ac:dyDescent="0.2">
      <c r="B49" s="9" t="s">
        <v>1914</v>
      </c>
      <c r="C49" s="36" t="s">
        <v>451</v>
      </c>
      <c r="D49" s="36" t="s">
        <v>254</v>
      </c>
      <c r="E49" s="36" t="s">
        <v>449</v>
      </c>
      <c r="F49" s="36" t="s">
        <v>255</v>
      </c>
      <c r="G49" s="36" t="s">
        <v>66</v>
      </c>
      <c r="H49" s="36" t="s">
        <v>1915</v>
      </c>
      <c r="I49" s="10">
        <v>3.75</v>
      </c>
      <c r="J49" s="11">
        <v>2.1368999999999999E-2</v>
      </c>
      <c r="K49" s="11">
        <v>0.1479</v>
      </c>
      <c r="L49" s="10">
        <v>526609.15</v>
      </c>
      <c r="M49" s="10">
        <v>458.04828999999995</v>
      </c>
      <c r="N49" s="50">
        <v>5.2218534303011559E-4</v>
      </c>
      <c r="O49" s="11">
        <v>2.1958193209148581E-2</v>
      </c>
      <c r="P49" s="50">
        <v>1.4847385325516646E-4</v>
      </c>
      <c r="Q49" s="12">
        <v>200303</v>
      </c>
    </row>
    <row r="50" spans="2:17" x14ac:dyDescent="0.2">
      <c r="B50" s="9" t="s">
        <v>1916</v>
      </c>
      <c r="C50" s="36" t="s">
        <v>451</v>
      </c>
      <c r="D50" s="36" t="s">
        <v>254</v>
      </c>
      <c r="E50" s="36" t="s">
        <v>449</v>
      </c>
      <c r="F50" s="36" t="s">
        <v>255</v>
      </c>
      <c r="G50" s="36" t="s">
        <v>66</v>
      </c>
      <c r="H50" s="36" t="s">
        <v>1915</v>
      </c>
      <c r="I50" s="10">
        <v>0</v>
      </c>
      <c r="J50" s="11">
        <v>0</v>
      </c>
      <c r="K50" s="11">
        <v>0</v>
      </c>
      <c r="L50" s="10">
        <v>31.68</v>
      </c>
      <c r="M50" s="10">
        <v>-132.64754000000002</v>
      </c>
      <c r="N50" s="50">
        <v>0</v>
      </c>
      <c r="O50" s="11">
        <v>-6.3589372029710343E-3</v>
      </c>
      <c r="P50" s="50">
        <v>-4.2996976123672085E-5</v>
      </c>
      <c r="Q50" s="12">
        <v>200479</v>
      </c>
    </row>
    <row r="51" spans="2:17" x14ac:dyDescent="0.2">
      <c r="B51" s="51"/>
      <c r="C51" s="52"/>
      <c r="D51" s="52"/>
      <c r="E51" s="52"/>
      <c r="F51" s="52"/>
      <c r="G51" s="52"/>
      <c r="H51" s="52"/>
      <c r="I51" s="12"/>
      <c r="J51" s="11"/>
      <c r="K51" s="11"/>
      <c r="L51" s="12"/>
      <c r="M51" s="12"/>
      <c r="N51" s="12"/>
      <c r="O51" s="11"/>
      <c r="P51" s="12"/>
      <c r="Q51" s="12"/>
    </row>
    <row r="52" spans="2:17" ht="15" x14ac:dyDescent="0.25">
      <c r="B52" s="7" t="s">
        <v>1917</v>
      </c>
      <c r="C52" s="48"/>
      <c r="D52" s="48"/>
      <c r="E52" s="48"/>
      <c r="F52" s="48"/>
      <c r="G52" s="48"/>
      <c r="H52" s="48"/>
      <c r="I52" s="8"/>
      <c r="J52" s="3"/>
      <c r="K52" s="3"/>
      <c r="L52" s="8">
        <v>5970710.9699999997</v>
      </c>
      <c r="M52" s="8">
        <v>5960.6143499999998</v>
      </c>
      <c r="N52" s="49"/>
      <c r="O52" s="3">
        <v>0.28574349997578546</v>
      </c>
      <c r="P52" s="49">
        <v>1.9321006095504461E-3</v>
      </c>
      <c r="Q52" s="2">
        <v>60681</v>
      </c>
    </row>
    <row r="53" spans="2:17" x14ac:dyDescent="0.2">
      <c r="B53" s="9" t="s">
        <v>1918</v>
      </c>
      <c r="C53" s="36" t="s">
        <v>547</v>
      </c>
      <c r="D53" s="36" t="s">
        <v>548</v>
      </c>
      <c r="E53" s="36" t="s">
        <v>191</v>
      </c>
      <c r="F53" s="36" t="s">
        <v>65</v>
      </c>
      <c r="G53" s="36" t="s">
        <v>66</v>
      </c>
      <c r="H53" s="36" t="s">
        <v>1919</v>
      </c>
      <c r="I53" s="10">
        <v>4.42</v>
      </c>
      <c r="J53" s="11">
        <v>5.8899999999999994E-2</v>
      </c>
      <c r="K53" s="11">
        <v>8.0199999999999994E-2</v>
      </c>
      <c r="L53" s="10">
        <v>210900</v>
      </c>
      <c r="M53" s="10">
        <v>196.41015999999999</v>
      </c>
      <c r="N53" s="50">
        <v>3.8624783714260116E-4</v>
      </c>
      <c r="O53" s="11">
        <v>9.4156278621186119E-3</v>
      </c>
      <c r="P53" s="50">
        <v>6.3665281391321791E-5</v>
      </c>
      <c r="Q53" s="12">
        <v>60681</v>
      </c>
    </row>
    <row r="54" spans="2:17" x14ac:dyDescent="0.2">
      <c r="B54" s="9" t="s">
        <v>1920</v>
      </c>
      <c r="C54" s="36" t="s">
        <v>547</v>
      </c>
      <c r="D54" s="36" t="s">
        <v>548</v>
      </c>
      <c r="E54" s="36" t="s">
        <v>191</v>
      </c>
      <c r="F54" s="36" t="s">
        <v>65</v>
      </c>
      <c r="G54" s="36" t="s">
        <v>66</v>
      </c>
      <c r="H54" s="36" t="s">
        <v>1919</v>
      </c>
      <c r="I54" s="10">
        <v>4.3900000000000006</v>
      </c>
      <c r="J54" s="11">
        <v>5.8899999999999994E-2</v>
      </c>
      <c r="K54" s="11">
        <v>8.4199999999999997E-2</v>
      </c>
      <c r="L54" s="10">
        <v>292600</v>
      </c>
      <c r="M54" s="10">
        <v>268.07403999999997</v>
      </c>
      <c r="N54" s="50">
        <v>5.3587537765730257E-4</v>
      </c>
      <c r="O54" s="11">
        <v>1.2851093854486444E-2</v>
      </c>
      <c r="P54" s="50">
        <v>8.6894736964261181E-5</v>
      </c>
      <c r="Q54" s="12">
        <v>60682</v>
      </c>
    </row>
    <row r="55" spans="2:17" x14ac:dyDescent="0.2">
      <c r="B55" s="9" t="s">
        <v>1920</v>
      </c>
      <c r="C55" s="36" t="s">
        <v>547</v>
      </c>
      <c r="D55" s="36" t="s">
        <v>548</v>
      </c>
      <c r="E55" s="36" t="s">
        <v>191</v>
      </c>
      <c r="F55" s="36" t="s">
        <v>65</v>
      </c>
      <c r="G55" s="36" t="s">
        <v>66</v>
      </c>
      <c r="H55" s="36" t="s">
        <v>1919</v>
      </c>
      <c r="I55" s="10">
        <v>4.38</v>
      </c>
      <c r="J55" s="11">
        <v>5.8899999999999994E-2</v>
      </c>
      <c r="K55" s="11">
        <v>8.5699999999999985E-2</v>
      </c>
      <c r="L55" s="10">
        <v>292600</v>
      </c>
      <c r="M55" s="10">
        <v>266.44596000000001</v>
      </c>
      <c r="N55" s="50">
        <v>5.3587537765730257E-4</v>
      </c>
      <c r="O55" s="11">
        <v>1.2773045980538592E-2</v>
      </c>
      <c r="P55" s="50">
        <v>8.6367003718040207E-5</v>
      </c>
      <c r="Q55" s="12">
        <v>60682</v>
      </c>
    </row>
    <row r="56" spans="2:17" x14ac:dyDescent="0.2">
      <c r="B56" s="9" t="s">
        <v>1920</v>
      </c>
      <c r="C56" s="36" t="s">
        <v>547</v>
      </c>
      <c r="D56" s="36" t="s">
        <v>548</v>
      </c>
      <c r="E56" s="36" t="s">
        <v>191</v>
      </c>
      <c r="F56" s="36" t="s">
        <v>65</v>
      </c>
      <c r="G56" s="36" t="s">
        <v>66</v>
      </c>
      <c r="H56" s="36" t="s">
        <v>1919</v>
      </c>
      <c r="I56" s="10">
        <v>4.42</v>
      </c>
      <c r="J56" s="11">
        <v>5.8899999999999994E-2</v>
      </c>
      <c r="K56" s="11">
        <v>7.9899999999999999E-2</v>
      </c>
      <c r="L56" s="10">
        <v>292600</v>
      </c>
      <c r="M56" s="10">
        <v>272.84377000000001</v>
      </c>
      <c r="N56" s="50">
        <v>5.3587537765730257E-4</v>
      </c>
      <c r="O56" s="11">
        <v>1.307974802738047E-2</v>
      </c>
      <c r="P56" s="50">
        <v>8.8440818911399914E-5</v>
      </c>
      <c r="Q56" s="12">
        <v>60682</v>
      </c>
    </row>
    <row r="57" spans="2:17" x14ac:dyDescent="0.2">
      <c r="B57" s="9" t="s">
        <v>1920</v>
      </c>
      <c r="C57" s="36" t="s">
        <v>547</v>
      </c>
      <c r="D57" s="36" t="s">
        <v>548</v>
      </c>
      <c r="E57" s="36" t="s">
        <v>191</v>
      </c>
      <c r="F57" s="36" t="s">
        <v>65</v>
      </c>
      <c r="G57" s="36" t="s">
        <v>66</v>
      </c>
      <c r="H57" s="36" t="s">
        <v>1919</v>
      </c>
      <c r="I57" s="10">
        <v>4.58</v>
      </c>
      <c r="J57" s="11">
        <v>5.8899999999999994E-2</v>
      </c>
      <c r="K57" s="11">
        <v>5.3900000000000003E-2</v>
      </c>
      <c r="L57" s="10">
        <v>87400</v>
      </c>
      <c r="M57" s="10">
        <v>90.930189999999996</v>
      </c>
      <c r="N57" s="50">
        <v>1.6006667124828517E-4</v>
      </c>
      <c r="O57" s="11">
        <v>4.3590658979746223E-3</v>
      </c>
      <c r="P57" s="50">
        <v>2.9474524807252102E-5</v>
      </c>
      <c r="Q57" s="12">
        <v>60682</v>
      </c>
    </row>
    <row r="58" spans="2:17" x14ac:dyDescent="0.2">
      <c r="B58" s="9" t="s">
        <v>1920</v>
      </c>
      <c r="C58" s="36" t="s">
        <v>547</v>
      </c>
      <c r="D58" s="36" t="s">
        <v>548</v>
      </c>
      <c r="E58" s="36" t="s">
        <v>191</v>
      </c>
      <c r="F58" s="36" t="s">
        <v>65</v>
      </c>
      <c r="G58" s="36" t="s">
        <v>66</v>
      </c>
      <c r="H58" s="36" t="s">
        <v>1919</v>
      </c>
      <c r="I58" s="10">
        <v>4.59</v>
      </c>
      <c r="J58" s="11">
        <v>5.8899999999999994E-2</v>
      </c>
      <c r="K58" s="11">
        <v>5.290000000000001E-2</v>
      </c>
      <c r="L58" s="10">
        <v>196650</v>
      </c>
      <c r="M58" s="10">
        <v>205.48052999999999</v>
      </c>
      <c r="N58" s="50">
        <v>3.6015001030864163E-4</v>
      </c>
      <c r="O58" s="11">
        <v>9.8504486905916649E-3</v>
      </c>
      <c r="P58" s="50">
        <v>6.6605392322311319E-5</v>
      </c>
      <c r="Q58" s="12">
        <v>60682</v>
      </c>
    </row>
    <row r="59" spans="2:17" x14ac:dyDescent="0.2">
      <c r="B59" s="9" t="s">
        <v>1921</v>
      </c>
      <c r="C59" s="36" t="s">
        <v>564</v>
      </c>
      <c r="D59" s="36" t="s">
        <v>293</v>
      </c>
      <c r="E59" s="36" t="s">
        <v>427</v>
      </c>
      <c r="F59" s="36" t="s">
        <v>65</v>
      </c>
      <c r="G59" s="36" t="s">
        <v>66</v>
      </c>
      <c r="H59" s="36" t="s">
        <v>1922</v>
      </c>
      <c r="I59" s="10">
        <v>2.77</v>
      </c>
      <c r="J59" s="11">
        <v>0.06</v>
      </c>
      <c r="K59" s="11">
        <v>7.8899999999999984E-2</v>
      </c>
      <c r="L59" s="10">
        <v>308000</v>
      </c>
      <c r="M59" s="10">
        <v>298.1019</v>
      </c>
      <c r="N59" s="50">
        <v>4.5645852503726884E-4</v>
      </c>
      <c r="O59" s="11">
        <v>1.4290587388098949E-2</v>
      </c>
      <c r="P59" s="50">
        <v>9.6628103896395526E-5</v>
      </c>
      <c r="Q59" s="12">
        <v>80328</v>
      </c>
    </row>
    <row r="60" spans="2:17" x14ac:dyDescent="0.2">
      <c r="B60" s="9" t="s">
        <v>1921</v>
      </c>
      <c r="C60" s="36" t="s">
        <v>564</v>
      </c>
      <c r="D60" s="36" t="s">
        <v>293</v>
      </c>
      <c r="E60" s="36" t="s">
        <v>427</v>
      </c>
      <c r="F60" s="36" t="s">
        <v>65</v>
      </c>
      <c r="G60" s="36" t="s">
        <v>66</v>
      </c>
      <c r="H60" s="36" t="s">
        <v>1922</v>
      </c>
      <c r="I60" s="10">
        <v>2.83</v>
      </c>
      <c r="J60" s="11">
        <v>0.06</v>
      </c>
      <c r="K60" s="11">
        <v>5.3899999999999997E-2</v>
      </c>
      <c r="L60" s="10">
        <v>475000</v>
      </c>
      <c r="M60" s="10">
        <v>491.01985999999999</v>
      </c>
      <c r="N60" s="50">
        <v>6.9457381389457628E-4</v>
      </c>
      <c r="O60" s="11">
        <v>2.3538804075459135E-2</v>
      </c>
      <c r="P60" s="50">
        <v>1.5916140771754083E-4</v>
      </c>
      <c r="Q60" s="12">
        <v>80328</v>
      </c>
    </row>
    <row r="61" spans="2:17" x14ac:dyDescent="0.2">
      <c r="B61" s="9" t="s">
        <v>1921</v>
      </c>
      <c r="C61" s="36" t="s">
        <v>564</v>
      </c>
      <c r="D61" s="36" t="s">
        <v>293</v>
      </c>
      <c r="E61" s="36" t="s">
        <v>427</v>
      </c>
      <c r="F61" s="36" t="s">
        <v>65</v>
      </c>
      <c r="G61" s="36" t="s">
        <v>66</v>
      </c>
      <c r="H61" s="36" t="s">
        <v>1922</v>
      </c>
      <c r="I61" s="10">
        <v>2.84</v>
      </c>
      <c r="J61" s="11">
        <v>0.06</v>
      </c>
      <c r="K61" s="11">
        <v>5.0499999999999982E-2</v>
      </c>
      <c r="L61" s="10">
        <v>633000</v>
      </c>
      <c r="M61" s="10">
        <v>660.2468100000001</v>
      </c>
      <c r="N61" s="50">
        <v>9.2561099830582483E-4</v>
      </c>
      <c r="O61" s="11">
        <v>3.1651306939065343E-2</v>
      </c>
      <c r="P61" s="50">
        <v>2.1401539994862068E-4</v>
      </c>
      <c r="Q61" s="12">
        <v>80328</v>
      </c>
    </row>
    <row r="62" spans="2:17" x14ac:dyDescent="0.2">
      <c r="B62" s="9" t="s">
        <v>1923</v>
      </c>
      <c r="C62" s="36" t="s">
        <v>566</v>
      </c>
      <c r="D62" s="36" t="s">
        <v>254</v>
      </c>
      <c r="E62" s="36" t="s">
        <v>427</v>
      </c>
      <c r="F62" s="36" t="s">
        <v>65</v>
      </c>
      <c r="G62" s="36" t="s">
        <v>66</v>
      </c>
      <c r="H62" s="36" t="s">
        <v>1924</v>
      </c>
      <c r="I62" s="10">
        <v>3.6699999999999995</v>
      </c>
      <c r="J62" s="11">
        <v>6.4899999999999999E-2</v>
      </c>
      <c r="K62" s="11">
        <v>8.5900000000000018E-2</v>
      </c>
      <c r="L62" s="10">
        <v>591360</v>
      </c>
      <c r="M62" s="10">
        <v>569.62308999999993</v>
      </c>
      <c r="N62" s="50">
        <v>1.4067749000299169E-3</v>
      </c>
      <c r="O62" s="11">
        <v>2.7306932783467502E-2</v>
      </c>
      <c r="P62" s="50">
        <v>1.8464021571920828E-4</v>
      </c>
      <c r="Q62" s="12">
        <v>80582</v>
      </c>
    </row>
    <row r="63" spans="2:17" x14ac:dyDescent="0.2">
      <c r="B63" s="9" t="s">
        <v>1925</v>
      </c>
      <c r="C63" s="36" t="s">
        <v>566</v>
      </c>
      <c r="D63" s="36" t="s">
        <v>254</v>
      </c>
      <c r="E63" s="36" t="s">
        <v>427</v>
      </c>
      <c r="F63" s="36" t="s">
        <v>65</v>
      </c>
      <c r="G63" s="36" t="s">
        <v>66</v>
      </c>
      <c r="H63" s="36" t="s">
        <v>1924</v>
      </c>
      <c r="I63" s="10">
        <v>3.6500000000000008</v>
      </c>
      <c r="J63" s="11">
        <v>6.4899999999999999E-2</v>
      </c>
      <c r="K63" s="11">
        <v>9.1800000000000007E-2</v>
      </c>
      <c r="L63" s="10">
        <v>171840</v>
      </c>
      <c r="M63" s="10">
        <v>162.28225</v>
      </c>
      <c r="N63" s="50">
        <v>4.0878686218401804E-4</v>
      </c>
      <c r="O63" s="11">
        <v>7.779583676462044E-3</v>
      </c>
      <c r="P63" s="50">
        <v>5.2602905629051123E-5</v>
      </c>
      <c r="Q63" s="12">
        <v>80583</v>
      </c>
    </row>
    <row r="64" spans="2:17" x14ac:dyDescent="0.2">
      <c r="B64" s="9" t="s">
        <v>1926</v>
      </c>
      <c r="C64" s="36" t="s">
        <v>570</v>
      </c>
      <c r="D64" s="36" t="s">
        <v>254</v>
      </c>
      <c r="E64" s="36" t="s">
        <v>439</v>
      </c>
      <c r="F64" s="36" t="s">
        <v>255</v>
      </c>
      <c r="G64" s="36" t="s">
        <v>66</v>
      </c>
      <c r="H64" s="36" t="s">
        <v>1927</v>
      </c>
      <c r="I64" s="10">
        <v>0.73</v>
      </c>
      <c r="J64" s="11">
        <v>7.6868210000000006E-2</v>
      </c>
      <c r="K64" s="11">
        <v>8.5099999999999995E-2</v>
      </c>
      <c r="L64" s="10">
        <v>94760.89</v>
      </c>
      <c r="M64" s="10">
        <v>95.55261999999999</v>
      </c>
      <c r="N64" s="50">
        <v>3.8222222706247515E-4</v>
      </c>
      <c r="O64" s="11">
        <v>4.5806587152641808E-3</v>
      </c>
      <c r="P64" s="50">
        <v>3.0972860263328747E-5</v>
      </c>
      <c r="Q64" s="12">
        <v>100324</v>
      </c>
    </row>
    <row r="65" spans="2:17" x14ac:dyDescent="0.2">
      <c r="B65" s="9" t="s">
        <v>1928</v>
      </c>
      <c r="C65" s="36" t="s">
        <v>576</v>
      </c>
      <c r="D65" s="36" t="s">
        <v>254</v>
      </c>
      <c r="E65" s="36" t="s">
        <v>454</v>
      </c>
      <c r="F65" s="36" t="s">
        <v>455</v>
      </c>
      <c r="G65" s="36" t="s">
        <v>66</v>
      </c>
      <c r="H65" s="36" t="s">
        <v>1799</v>
      </c>
      <c r="I65" s="10">
        <v>1.5599999999999998</v>
      </c>
      <c r="J65" s="11">
        <v>0.06</v>
      </c>
      <c r="K65" s="11">
        <v>3.8899999999999997E-2</v>
      </c>
      <c r="L65" s="10">
        <v>762400.08</v>
      </c>
      <c r="M65" s="10">
        <v>825.08416</v>
      </c>
      <c r="N65" s="50">
        <v>2.8430445370188971E-3</v>
      </c>
      <c r="O65" s="11">
        <v>3.9553378529342535E-2</v>
      </c>
      <c r="P65" s="50">
        <v>2.6744652729737798E-4</v>
      </c>
      <c r="Q65" s="12">
        <v>250298</v>
      </c>
    </row>
    <row r="66" spans="2:17" x14ac:dyDescent="0.2">
      <c r="B66" s="9" t="s">
        <v>1929</v>
      </c>
      <c r="C66" s="36" t="s">
        <v>1930</v>
      </c>
      <c r="D66" s="36" t="s">
        <v>465</v>
      </c>
      <c r="E66" s="36" t="s">
        <v>454</v>
      </c>
      <c r="F66" s="36" t="s">
        <v>455</v>
      </c>
      <c r="G66" s="36" t="s">
        <v>66</v>
      </c>
      <c r="H66" s="36" t="s">
        <v>1931</v>
      </c>
      <c r="I66" s="10">
        <v>4.38</v>
      </c>
      <c r="J66" s="11">
        <v>5.7999999999999996E-2</v>
      </c>
      <c r="K66" s="11">
        <v>5.1599999999999993E-2</v>
      </c>
      <c r="L66" s="10">
        <v>118400</v>
      </c>
      <c r="M66" s="10">
        <v>122.53905999999999</v>
      </c>
      <c r="N66" s="50">
        <v>3.7000000000000002E-3</v>
      </c>
      <c r="O66" s="11">
        <v>5.8743508356890722E-3</v>
      </c>
      <c r="P66" s="50">
        <v>3.9720367502007347E-5</v>
      </c>
      <c r="Q66" s="12">
        <v>250519</v>
      </c>
    </row>
    <row r="67" spans="2:17" x14ac:dyDescent="0.2">
      <c r="B67" s="9" t="s">
        <v>1929</v>
      </c>
      <c r="C67" s="36" t="s">
        <v>1930</v>
      </c>
      <c r="D67" s="36" t="s">
        <v>465</v>
      </c>
      <c r="E67" s="36" t="s">
        <v>454</v>
      </c>
      <c r="F67" s="36" t="s">
        <v>455</v>
      </c>
      <c r="G67" s="36" t="s">
        <v>66</v>
      </c>
      <c r="H67" s="36" t="s">
        <v>1931</v>
      </c>
      <c r="I67" s="10">
        <v>4.38</v>
      </c>
      <c r="J67" s="11">
        <v>5.7999999999999996E-2</v>
      </c>
      <c r="K67" s="11">
        <v>5.0800000000000005E-2</v>
      </c>
      <c r="L67" s="10">
        <v>115200</v>
      </c>
      <c r="M67" s="10">
        <v>119.62555999999999</v>
      </c>
      <c r="N67" s="50">
        <v>3.5999999999999999E-3</v>
      </c>
      <c r="O67" s="11">
        <v>5.7346817280610222E-3</v>
      </c>
      <c r="P67" s="50">
        <v>3.8775972378386375E-5</v>
      </c>
      <c r="Q67" s="12">
        <v>250519</v>
      </c>
    </row>
    <row r="68" spans="2:17" x14ac:dyDescent="0.2">
      <c r="B68" s="9" t="s">
        <v>1932</v>
      </c>
      <c r="C68" s="36" t="s">
        <v>580</v>
      </c>
      <c r="D68" s="36" t="s">
        <v>462</v>
      </c>
      <c r="E68" s="36" t="s">
        <v>454</v>
      </c>
      <c r="F68" s="36" t="s">
        <v>455</v>
      </c>
      <c r="G68" s="36" t="s">
        <v>66</v>
      </c>
      <c r="H68" s="36" t="s">
        <v>1933</v>
      </c>
      <c r="I68" s="10">
        <v>2.95</v>
      </c>
      <c r="J68" s="11">
        <v>0.02</v>
      </c>
      <c r="K68" s="11">
        <v>0.11</v>
      </c>
      <c r="L68" s="10">
        <v>323000</v>
      </c>
      <c r="M68" s="10">
        <v>312.21796999999998</v>
      </c>
      <c r="N68" s="50">
        <v>9.5935369856096941E-4</v>
      </c>
      <c r="O68" s="11">
        <v>1.4967292004579157E-2</v>
      </c>
      <c r="P68" s="50">
        <v>1.0120375094382726E-4</v>
      </c>
      <c r="Q68" s="12">
        <v>251019</v>
      </c>
    </row>
    <row r="69" spans="2:17" x14ac:dyDescent="0.2">
      <c r="B69" s="9" t="s">
        <v>1932</v>
      </c>
      <c r="C69" s="36" t="s">
        <v>580</v>
      </c>
      <c r="D69" s="36" t="s">
        <v>462</v>
      </c>
      <c r="E69" s="36" t="s">
        <v>454</v>
      </c>
      <c r="F69" s="36" t="s">
        <v>455</v>
      </c>
      <c r="G69" s="36" t="s">
        <v>66</v>
      </c>
      <c r="H69" s="36" t="s">
        <v>1933</v>
      </c>
      <c r="I69" s="10">
        <v>2.95</v>
      </c>
      <c r="J69" s="11">
        <v>0.02</v>
      </c>
      <c r="K69" s="11">
        <v>0.10400000000000002</v>
      </c>
      <c r="L69" s="10">
        <v>308000</v>
      </c>
      <c r="M69" s="10">
        <v>302.57929999999999</v>
      </c>
      <c r="N69" s="50">
        <v>9.1480166921603277E-4</v>
      </c>
      <c r="O69" s="11">
        <v>1.4505227670403334E-2</v>
      </c>
      <c r="P69" s="50">
        <v>9.8079428669520827E-5</v>
      </c>
      <c r="Q69" s="12">
        <v>251019</v>
      </c>
    </row>
    <row r="70" spans="2:17" x14ac:dyDescent="0.2">
      <c r="B70" s="9" t="s">
        <v>1932</v>
      </c>
      <c r="C70" s="36" t="s">
        <v>580</v>
      </c>
      <c r="D70" s="36" t="s">
        <v>462</v>
      </c>
      <c r="E70" s="36" t="s">
        <v>454</v>
      </c>
      <c r="F70" s="36" t="s">
        <v>455</v>
      </c>
      <c r="G70" s="36" t="s">
        <v>66</v>
      </c>
      <c r="H70" s="36" t="s">
        <v>1933</v>
      </c>
      <c r="I70" s="10">
        <v>2.95</v>
      </c>
      <c r="J70" s="11">
        <v>0.02</v>
      </c>
      <c r="K70" s="11">
        <v>9.5100000000000004E-2</v>
      </c>
      <c r="L70" s="10">
        <v>475000</v>
      </c>
      <c r="M70" s="10">
        <v>477.86005</v>
      </c>
      <c r="N70" s="50">
        <v>1.410814262589661E-3</v>
      </c>
      <c r="O70" s="11">
        <v>2.2907941223475371E-2</v>
      </c>
      <c r="P70" s="50">
        <v>1.5489572713000744E-4</v>
      </c>
      <c r="Q70" s="12">
        <v>251019</v>
      </c>
    </row>
    <row r="71" spans="2:17" x14ac:dyDescent="0.2">
      <c r="B71" s="9" t="s">
        <v>1932</v>
      </c>
      <c r="C71" s="36" t="s">
        <v>580</v>
      </c>
      <c r="D71" s="36" t="s">
        <v>462</v>
      </c>
      <c r="E71" s="36" t="s">
        <v>454</v>
      </c>
      <c r="F71" s="36" t="s">
        <v>455</v>
      </c>
      <c r="G71" s="36" t="s">
        <v>66</v>
      </c>
      <c r="H71" s="36" t="s">
        <v>1933</v>
      </c>
      <c r="I71" s="10">
        <v>2.9499999999999997</v>
      </c>
      <c r="J71" s="11">
        <v>0.02</v>
      </c>
      <c r="K71" s="11">
        <v>9.4499999999999973E-2</v>
      </c>
      <c r="L71" s="10">
        <v>222000</v>
      </c>
      <c r="M71" s="10">
        <v>223.69707</v>
      </c>
      <c r="N71" s="50">
        <v>6.5937003430506264E-4</v>
      </c>
      <c r="O71" s="11">
        <v>1.0723724093327442E-2</v>
      </c>
      <c r="P71" s="50">
        <v>7.2510184340587102E-5</v>
      </c>
      <c r="Q71" s="12">
        <v>251019</v>
      </c>
    </row>
    <row r="72" spans="2:17" x14ac:dyDescent="0.2">
      <c r="B72" s="51"/>
      <c r="C72" s="52"/>
      <c r="D72" s="52"/>
      <c r="E72" s="52"/>
      <c r="F72" s="52"/>
      <c r="G72" s="52"/>
      <c r="H72" s="52"/>
      <c r="I72" s="12"/>
      <c r="J72" s="11"/>
      <c r="K72" s="11"/>
      <c r="L72" s="12"/>
      <c r="M72" s="12"/>
      <c r="N72" s="12"/>
      <c r="O72" s="11"/>
      <c r="P72" s="12"/>
      <c r="Q72" s="12"/>
    </row>
    <row r="73" spans="2:17" ht="15" x14ac:dyDescent="0.25">
      <c r="B73" s="7" t="s">
        <v>1578</v>
      </c>
      <c r="C73" s="48"/>
      <c r="D73" s="48"/>
      <c r="E73" s="48"/>
      <c r="F73" s="48"/>
      <c r="G73" s="48"/>
      <c r="H73" s="48"/>
      <c r="I73" s="8"/>
      <c r="J73" s="3"/>
      <c r="K73" s="3"/>
      <c r="L73" s="8">
        <v>0</v>
      </c>
      <c r="M73" s="8">
        <v>0</v>
      </c>
      <c r="N73" s="49"/>
      <c r="O73" s="3">
        <v>0</v>
      </c>
      <c r="P73" s="49">
        <v>0</v>
      </c>
      <c r="Q73" s="2">
        <v>990001</v>
      </c>
    </row>
    <row r="74" spans="2:17" x14ac:dyDescent="0.2">
      <c r="B74" s="9"/>
      <c r="C74" s="36"/>
      <c r="D74" s="36" t="s">
        <v>60</v>
      </c>
      <c r="E74" s="36" t="s">
        <v>60</v>
      </c>
      <c r="F74" s="36" t="s">
        <v>60</v>
      </c>
      <c r="G74" s="36" t="s">
        <v>60</v>
      </c>
      <c r="H74" s="36" t="s">
        <v>60</v>
      </c>
      <c r="I74" s="10">
        <v>0</v>
      </c>
      <c r="J74" s="11">
        <v>0</v>
      </c>
      <c r="K74" s="11">
        <v>0</v>
      </c>
      <c r="L74" s="10">
        <v>0</v>
      </c>
      <c r="M74" s="10">
        <v>0</v>
      </c>
      <c r="N74" s="50">
        <v>0</v>
      </c>
      <c r="O74" s="11">
        <v>0</v>
      </c>
      <c r="P74" s="50">
        <v>0</v>
      </c>
      <c r="Q74" s="12">
        <v>990001</v>
      </c>
    </row>
    <row r="75" spans="2:17" x14ac:dyDescent="0.2">
      <c r="B75" s="51"/>
      <c r="C75" s="52"/>
      <c r="D75" s="52"/>
      <c r="E75" s="52"/>
      <c r="F75" s="52"/>
      <c r="G75" s="52"/>
      <c r="H75" s="52"/>
      <c r="I75" s="12"/>
      <c r="J75" s="11"/>
      <c r="K75" s="11"/>
      <c r="L75" s="12"/>
      <c r="M75" s="12"/>
      <c r="N75" s="12"/>
      <c r="O75" s="11"/>
      <c r="P75" s="12"/>
      <c r="Q75" s="12"/>
    </row>
    <row r="76" spans="2:17" ht="15" x14ac:dyDescent="0.25">
      <c r="B76" s="7" t="s">
        <v>1934</v>
      </c>
      <c r="C76" s="48"/>
      <c r="D76" s="48"/>
      <c r="E76" s="48"/>
      <c r="F76" s="48"/>
      <c r="G76" s="48"/>
      <c r="H76" s="48"/>
      <c r="I76" s="8"/>
      <c r="J76" s="3"/>
      <c r="K76" s="3"/>
      <c r="L76" s="8">
        <v>0</v>
      </c>
      <c r="M76" s="8">
        <v>0</v>
      </c>
      <c r="N76" s="49"/>
      <c r="O76" s="3">
        <v>0</v>
      </c>
      <c r="P76" s="49">
        <v>0</v>
      </c>
      <c r="Q76" s="2">
        <v>990001</v>
      </c>
    </row>
    <row r="77" spans="2:17" x14ac:dyDescent="0.2">
      <c r="B77" s="9"/>
      <c r="C77" s="36"/>
      <c r="D77" s="36" t="s">
        <v>60</v>
      </c>
      <c r="E77" s="36" t="s">
        <v>60</v>
      </c>
      <c r="F77" s="36" t="s">
        <v>60</v>
      </c>
      <c r="G77" s="36" t="s">
        <v>60</v>
      </c>
      <c r="H77" s="36" t="s">
        <v>60</v>
      </c>
      <c r="I77" s="10">
        <v>0</v>
      </c>
      <c r="J77" s="11">
        <v>0</v>
      </c>
      <c r="K77" s="11">
        <v>0</v>
      </c>
      <c r="L77" s="10">
        <v>0</v>
      </c>
      <c r="M77" s="10">
        <v>0</v>
      </c>
      <c r="N77" s="50">
        <v>0</v>
      </c>
      <c r="O77" s="11">
        <v>0</v>
      </c>
      <c r="P77" s="50">
        <v>0</v>
      </c>
      <c r="Q77" s="12">
        <v>990001</v>
      </c>
    </row>
    <row r="78" spans="2:17" x14ac:dyDescent="0.2">
      <c r="B78" s="51"/>
      <c r="C78" s="52"/>
      <c r="D78" s="52"/>
      <c r="E78" s="52"/>
      <c r="F78" s="52"/>
      <c r="G78" s="52"/>
      <c r="H78" s="52"/>
      <c r="I78" s="12"/>
      <c r="J78" s="11"/>
      <c r="K78" s="11"/>
      <c r="L78" s="12"/>
      <c r="M78" s="12"/>
      <c r="N78" s="12"/>
      <c r="O78" s="11"/>
      <c r="P78" s="12"/>
      <c r="Q78" s="12"/>
    </row>
    <row r="79" spans="2:17" ht="15" x14ac:dyDescent="0.25">
      <c r="B79" s="47" t="s">
        <v>113</v>
      </c>
      <c r="C79" s="48"/>
      <c r="D79" s="48"/>
      <c r="E79" s="48"/>
      <c r="F79" s="48"/>
      <c r="G79" s="48"/>
      <c r="H79" s="48"/>
      <c r="I79" s="8"/>
      <c r="J79" s="3"/>
      <c r="K79" s="3"/>
      <c r="L79" s="8">
        <v>0</v>
      </c>
      <c r="M79" s="8">
        <v>0</v>
      </c>
      <c r="N79" s="49"/>
      <c r="O79" s="3">
        <v>0</v>
      </c>
      <c r="P79" s="49">
        <v>0</v>
      </c>
      <c r="Q79" s="2">
        <v>990001</v>
      </c>
    </row>
    <row r="80" spans="2:17" ht="15" x14ac:dyDescent="0.25">
      <c r="B80" s="7" t="s">
        <v>1701</v>
      </c>
      <c r="C80" s="48"/>
      <c r="D80" s="48"/>
      <c r="E80" s="48"/>
      <c r="F80" s="48"/>
      <c r="G80" s="48"/>
      <c r="H80" s="48"/>
      <c r="I80" s="8"/>
      <c r="J80" s="3"/>
      <c r="K80" s="3"/>
      <c r="L80" s="8">
        <v>0</v>
      </c>
      <c r="M80" s="8">
        <v>0</v>
      </c>
      <c r="N80" s="49"/>
      <c r="O80" s="3">
        <v>0</v>
      </c>
      <c r="P80" s="49">
        <v>0</v>
      </c>
      <c r="Q80" s="2">
        <v>990001</v>
      </c>
    </row>
    <row r="81" spans="2:17" x14ac:dyDescent="0.2">
      <c r="B81" s="9"/>
      <c r="C81" s="36"/>
      <c r="D81" s="36" t="s">
        <v>60</v>
      </c>
      <c r="E81" s="36" t="s">
        <v>60</v>
      </c>
      <c r="F81" s="36" t="s">
        <v>60</v>
      </c>
      <c r="G81" s="36" t="s">
        <v>60</v>
      </c>
      <c r="H81" s="36" t="s">
        <v>60</v>
      </c>
      <c r="I81" s="10">
        <v>0</v>
      </c>
      <c r="J81" s="11">
        <v>0</v>
      </c>
      <c r="K81" s="11">
        <v>0</v>
      </c>
      <c r="L81" s="10">
        <v>0</v>
      </c>
      <c r="M81" s="10">
        <v>0</v>
      </c>
      <c r="N81" s="50">
        <v>0</v>
      </c>
      <c r="O81" s="11">
        <v>0</v>
      </c>
      <c r="P81" s="50">
        <v>0</v>
      </c>
      <c r="Q81" s="12">
        <v>990001</v>
      </c>
    </row>
    <row r="82" spans="2:17" x14ac:dyDescent="0.2">
      <c r="B82" s="51"/>
      <c r="C82" s="52"/>
      <c r="D82" s="52"/>
      <c r="E82" s="52"/>
      <c r="F82" s="52"/>
      <c r="G82" s="52"/>
      <c r="H82" s="52"/>
      <c r="I82" s="12"/>
      <c r="J82" s="11"/>
      <c r="K82" s="11"/>
      <c r="L82" s="12"/>
      <c r="M82" s="12"/>
      <c r="N82" s="12"/>
      <c r="O82" s="11"/>
      <c r="P82" s="12"/>
      <c r="Q82" s="12"/>
    </row>
    <row r="83" spans="2:17" ht="15" x14ac:dyDescent="0.25">
      <c r="B83" s="7" t="s">
        <v>1702</v>
      </c>
      <c r="C83" s="48"/>
      <c r="D83" s="48"/>
      <c r="E83" s="48"/>
      <c r="F83" s="48"/>
      <c r="G83" s="48"/>
      <c r="H83" s="48"/>
      <c r="I83" s="8"/>
      <c r="J83" s="3"/>
      <c r="K83" s="3"/>
      <c r="L83" s="8">
        <v>0</v>
      </c>
      <c r="M83" s="8">
        <v>0</v>
      </c>
      <c r="N83" s="49"/>
      <c r="O83" s="3">
        <v>0</v>
      </c>
      <c r="P83" s="49">
        <v>0</v>
      </c>
      <c r="Q83" s="2">
        <v>990001</v>
      </c>
    </row>
    <row r="84" spans="2:17" x14ac:dyDescent="0.2">
      <c r="B84" s="9"/>
      <c r="C84" s="36"/>
      <c r="D84" s="36" t="s">
        <v>60</v>
      </c>
      <c r="E84" s="36" t="s">
        <v>60</v>
      </c>
      <c r="F84" s="36" t="s">
        <v>60</v>
      </c>
      <c r="G84" s="36" t="s">
        <v>60</v>
      </c>
      <c r="H84" s="36" t="s">
        <v>60</v>
      </c>
      <c r="I84" s="10">
        <v>0</v>
      </c>
      <c r="J84" s="11">
        <v>0</v>
      </c>
      <c r="K84" s="11">
        <v>0</v>
      </c>
      <c r="L84" s="10">
        <v>0</v>
      </c>
      <c r="M84" s="10">
        <v>0</v>
      </c>
      <c r="N84" s="50">
        <v>0</v>
      </c>
      <c r="O84" s="11">
        <v>0</v>
      </c>
      <c r="P84" s="50">
        <v>0</v>
      </c>
      <c r="Q84" s="12">
        <v>990001</v>
      </c>
    </row>
    <row r="85" spans="2:17" x14ac:dyDescent="0.2">
      <c r="B85" s="53"/>
      <c r="C85" s="54"/>
      <c r="D85" s="54"/>
      <c r="E85" s="54"/>
      <c r="F85" s="54"/>
      <c r="G85" s="54"/>
      <c r="H85" s="54"/>
      <c r="I85" s="56"/>
      <c r="J85" s="55"/>
      <c r="K85" s="55"/>
      <c r="L85" s="56"/>
      <c r="M85" s="56"/>
      <c r="N85" s="56"/>
      <c r="O85" s="55"/>
      <c r="P85" s="56"/>
      <c r="Q85" s="12"/>
    </row>
    <row r="87" spans="2:17" x14ac:dyDescent="0.2">
      <c r="B87" s="40" t="s">
        <v>51</v>
      </c>
    </row>
    <row r="89" spans="2:17" x14ac:dyDescent="0.2">
      <c r="B89" s="41" t="s">
        <v>52</v>
      </c>
    </row>
  </sheetData>
  <hyperlinks>
    <hyperlink ref="B89" r:id="rId1"/>
  </hyperlinks>
  <pageMargins left="0.7" right="0.7" top="0.75" bottom="0.75" header="0.3" footer="0.3"/>
  <pageSetup paperSize="9" fitToHeight="0" orientation="landscape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4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20.25" bestFit="1" customWidth="1"/>
    <col min="5" max="5" width="8.625" customWidth="1"/>
    <col min="6" max="7" width="14.625" customWidth="1"/>
    <col min="8" max="8" width="12.625" customWidth="1"/>
    <col min="9" max="9" width="14.625" customWidth="1"/>
    <col min="10" max="11" width="12.625" customWidth="1"/>
    <col min="12" max="15" width="15.625" customWidth="1"/>
    <col min="16" max="16" width="16.25" customWidth="1"/>
    <col min="17" max="17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63" t="s">
        <v>1938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">
      <c r="B7" s="19" t="s">
        <v>115</v>
      </c>
      <c r="C7" s="19" t="s">
        <v>53</v>
      </c>
      <c r="D7" s="19" t="s">
        <v>212</v>
      </c>
      <c r="E7" s="19" t="s">
        <v>117</v>
      </c>
      <c r="F7" s="19" t="s">
        <v>54</v>
      </c>
      <c r="G7" s="19" t="s">
        <v>131</v>
      </c>
      <c r="H7" s="19" t="s">
        <v>202</v>
      </c>
      <c r="I7" s="19" t="s">
        <v>55</v>
      </c>
      <c r="J7" s="19" t="s">
        <v>118</v>
      </c>
      <c r="K7" s="19" t="s">
        <v>1936</v>
      </c>
      <c r="L7" s="19" t="s">
        <v>132</v>
      </c>
      <c r="M7" s="19" t="s">
        <v>1937</v>
      </c>
      <c r="N7" s="19" t="s">
        <v>134</v>
      </c>
      <c r="O7" s="19" t="s">
        <v>120</v>
      </c>
      <c r="P7" s="19" t="s">
        <v>1</v>
      </c>
      <c r="Q7" s="57"/>
      <c r="R7" s="57"/>
      <c r="S7" s="57"/>
      <c r="T7" s="57"/>
      <c r="U7" s="57"/>
      <c r="V7" s="57"/>
      <c r="W7" s="57"/>
      <c r="X7" s="57"/>
      <c r="Y7" s="57"/>
    </row>
    <row r="8" spans="2:25" ht="18" x14ac:dyDescent="0.2">
      <c r="B8" s="64"/>
      <c r="C8" s="65"/>
      <c r="D8" s="65"/>
      <c r="E8" s="65"/>
      <c r="F8" s="65"/>
      <c r="G8" s="65" t="s">
        <v>1166</v>
      </c>
      <c r="H8" s="65" t="s">
        <v>203</v>
      </c>
      <c r="I8" s="65"/>
      <c r="J8" s="65" t="s">
        <v>28</v>
      </c>
      <c r="K8" s="65" t="s">
        <v>28</v>
      </c>
      <c r="L8" s="65" t="s">
        <v>204</v>
      </c>
      <c r="M8" s="65" t="s">
        <v>27</v>
      </c>
      <c r="N8" s="65" t="s">
        <v>28</v>
      </c>
      <c r="O8" s="65" t="s">
        <v>28</v>
      </c>
      <c r="P8" s="65" t="s">
        <v>28</v>
      </c>
      <c r="Q8" s="57"/>
      <c r="R8" s="57"/>
      <c r="S8" s="57"/>
      <c r="T8" s="57"/>
      <c r="U8" s="57"/>
      <c r="V8" s="57"/>
      <c r="W8" s="57"/>
      <c r="X8" s="57"/>
      <c r="Y8" s="57"/>
    </row>
    <row r="9" spans="2:25" ht="20.25" x14ac:dyDescent="0.3">
      <c r="B9" s="65"/>
      <c r="C9" s="65" t="s">
        <v>29</v>
      </c>
      <c r="D9" s="65" t="s">
        <v>30</v>
      </c>
      <c r="E9" s="65" t="s">
        <v>122</v>
      </c>
      <c r="F9" s="65" t="s">
        <v>123</v>
      </c>
      <c r="G9" s="65" t="s">
        <v>124</v>
      </c>
      <c r="H9" s="65" t="s">
        <v>125</v>
      </c>
      <c r="I9" s="65" t="s">
        <v>126</v>
      </c>
      <c r="J9" s="65" t="s">
        <v>127</v>
      </c>
      <c r="K9" s="65" t="s">
        <v>128</v>
      </c>
      <c r="L9" s="65" t="s">
        <v>206</v>
      </c>
      <c r="M9" s="65" t="s">
        <v>129</v>
      </c>
      <c r="N9" s="65" t="s">
        <v>206</v>
      </c>
      <c r="O9" s="65" t="s">
        <v>207</v>
      </c>
      <c r="P9" s="66" t="s">
        <v>208</v>
      </c>
      <c r="Q9" s="59"/>
      <c r="R9" s="59"/>
      <c r="S9" s="59"/>
      <c r="T9" s="59"/>
      <c r="U9" s="59"/>
      <c r="V9" s="59"/>
      <c r="W9" s="59"/>
      <c r="X9" s="59"/>
      <c r="Y9" s="59"/>
    </row>
    <row r="10" spans="2:25" ht="15" x14ac:dyDescent="0.25">
      <c r="B10" s="42" t="s">
        <v>1886</v>
      </c>
      <c r="C10" s="43"/>
      <c r="D10" s="43"/>
      <c r="E10" s="43"/>
      <c r="F10" s="43"/>
      <c r="G10" s="43"/>
      <c r="H10" s="45"/>
      <c r="I10" s="43"/>
      <c r="J10" s="44"/>
      <c r="K10" s="44"/>
      <c r="L10" s="45">
        <v>0</v>
      </c>
      <c r="M10" s="45">
        <v>0</v>
      </c>
      <c r="N10" s="46"/>
      <c r="O10" s="44">
        <v>0</v>
      </c>
      <c r="P10" s="46">
        <v>0</v>
      </c>
      <c r="Q10" s="2">
        <v>9920001</v>
      </c>
    </row>
    <row r="11" spans="2:25" ht="15" x14ac:dyDescent="0.25">
      <c r="B11" s="47" t="s">
        <v>58</v>
      </c>
      <c r="C11" s="48"/>
      <c r="D11" s="48"/>
      <c r="E11" s="48"/>
      <c r="F11" s="48"/>
      <c r="G11" s="48"/>
      <c r="H11" s="8"/>
      <c r="I11" s="48"/>
      <c r="J11" s="3"/>
      <c r="K11" s="3"/>
      <c r="L11" s="8">
        <v>0</v>
      </c>
      <c r="M11" s="8">
        <v>0</v>
      </c>
      <c r="N11" s="49"/>
      <c r="O11" s="3">
        <v>0</v>
      </c>
      <c r="P11" s="49">
        <v>0</v>
      </c>
      <c r="Q11" s="2">
        <v>9920001</v>
      </c>
    </row>
    <row r="12" spans="2:25" ht="15" x14ac:dyDescent="0.25">
      <c r="B12" s="7" t="s">
        <v>1583</v>
      </c>
      <c r="C12" s="48"/>
      <c r="D12" s="48"/>
      <c r="E12" s="48"/>
      <c r="F12" s="48"/>
      <c r="G12" s="48"/>
      <c r="H12" s="8"/>
      <c r="I12" s="48"/>
      <c r="J12" s="3"/>
      <c r="K12" s="3"/>
      <c r="L12" s="8">
        <v>0</v>
      </c>
      <c r="M12" s="8">
        <v>0</v>
      </c>
      <c r="N12" s="49"/>
      <c r="O12" s="3">
        <v>0</v>
      </c>
      <c r="P12" s="49">
        <v>0</v>
      </c>
      <c r="Q12" s="2">
        <v>9920001</v>
      </c>
    </row>
    <row r="13" spans="2:25" x14ac:dyDescent="0.2">
      <c r="B13" s="9"/>
      <c r="C13" s="36"/>
      <c r="D13" s="36" t="s">
        <v>60</v>
      </c>
      <c r="E13" s="36" t="s">
        <v>60</v>
      </c>
      <c r="F13" s="36" t="s">
        <v>60</v>
      </c>
      <c r="G13" s="36" t="s">
        <v>60</v>
      </c>
      <c r="H13" s="10">
        <v>0</v>
      </c>
      <c r="I13" s="36" t="s">
        <v>60</v>
      </c>
      <c r="J13" s="11">
        <v>0</v>
      </c>
      <c r="K13" s="11">
        <v>0</v>
      </c>
      <c r="L13" s="10">
        <v>0</v>
      </c>
      <c r="M13" s="10">
        <v>0</v>
      </c>
      <c r="N13" s="50">
        <v>0</v>
      </c>
      <c r="O13" s="11">
        <v>0</v>
      </c>
      <c r="P13" s="50">
        <v>0</v>
      </c>
      <c r="Q13" s="12">
        <v>9920001</v>
      </c>
    </row>
    <row r="14" spans="2:25" x14ac:dyDescent="0.2">
      <c r="B14" s="51"/>
      <c r="C14" s="52"/>
      <c r="D14" s="52"/>
      <c r="E14" s="52"/>
      <c r="F14" s="52"/>
      <c r="G14" s="52"/>
      <c r="H14" s="12"/>
      <c r="I14" s="52"/>
      <c r="J14" s="11"/>
      <c r="K14" s="11"/>
      <c r="L14" s="12"/>
      <c r="M14" s="12"/>
      <c r="N14" s="12"/>
      <c r="O14" s="11"/>
      <c r="P14" s="12"/>
      <c r="Q14" s="12"/>
    </row>
    <row r="15" spans="2:25" ht="15" x14ac:dyDescent="0.25">
      <c r="B15" s="7" t="s">
        <v>1577</v>
      </c>
      <c r="C15" s="48"/>
      <c r="D15" s="48"/>
      <c r="E15" s="48"/>
      <c r="F15" s="48"/>
      <c r="G15" s="48"/>
      <c r="H15" s="8"/>
      <c r="I15" s="48"/>
      <c r="J15" s="3"/>
      <c r="K15" s="3"/>
      <c r="L15" s="8">
        <v>0</v>
      </c>
      <c r="M15" s="8">
        <v>0</v>
      </c>
      <c r="N15" s="49"/>
      <c r="O15" s="3">
        <v>0</v>
      </c>
      <c r="P15" s="49">
        <v>0</v>
      </c>
      <c r="Q15" s="2">
        <v>9920001</v>
      </c>
    </row>
    <row r="16" spans="2:25" x14ac:dyDescent="0.2">
      <c r="B16" s="9"/>
      <c r="C16" s="36"/>
      <c r="D16" s="36" t="s">
        <v>60</v>
      </c>
      <c r="E16" s="36" t="s">
        <v>60</v>
      </c>
      <c r="F16" s="36" t="s">
        <v>60</v>
      </c>
      <c r="G16" s="36" t="s">
        <v>60</v>
      </c>
      <c r="H16" s="10">
        <v>0</v>
      </c>
      <c r="I16" s="36" t="s">
        <v>60</v>
      </c>
      <c r="J16" s="11">
        <v>0</v>
      </c>
      <c r="K16" s="11">
        <v>0</v>
      </c>
      <c r="L16" s="10">
        <v>0</v>
      </c>
      <c r="M16" s="10">
        <v>0</v>
      </c>
      <c r="N16" s="50">
        <v>0</v>
      </c>
      <c r="O16" s="11">
        <v>0</v>
      </c>
      <c r="P16" s="50">
        <v>0</v>
      </c>
      <c r="Q16" s="12">
        <v>9920001</v>
      </c>
    </row>
    <row r="17" spans="2:17" x14ac:dyDescent="0.2">
      <c r="B17" s="51"/>
      <c r="C17" s="52"/>
      <c r="D17" s="52"/>
      <c r="E17" s="52"/>
      <c r="F17" s="52"/>
      <c r="G17" s="52"/>
      <c r="H17" s="12"/>
      <c r="I17" s="52"/>
      <c r="J17" s="11"/>
      <c r="K17" s="11"/>
      <c r="L17" s="12"/>
      <c r="M17" s="12"/>
      <c r="N17" s="12"/>
      <c r="O17" s="11"/>
      <c r="P17" s="12"/>
      <c r="Q17" s="12"/>
    </row>
    <row r="18" spans="2:17" ht="15" x14ac:dyDescent="0.25">
      <c r="B18" s="7" t="s">
        <v>1578</v>
      </c>
      <c r="C18" s="48"/>
      <c r="D18" s="48"/>
      <c r="E18" s="48"/>
      <c r="F18" s="48"/>
      <c r="G18" s="48"/>
      <c r="H18" s="8"/>
      <c r="I18" s="48"/>
      <c r="J18" s="3"/>
      <c r="K18" s="3"/>
      <c r="L18" s="8">
        <v>0</v>
      </c>
      <c r="M18" s="8">
        <v>0</v>
      </c>
      <c r="N18" s="49"/>
      <c r="O18" s="3">
        <v>0</v>
      </c>
      <c r="P18" s="49">
        <v>0</v>
      </c>
      <c r="Q18" s="2">
        <v>9920001</v>
      </c>
    </row>
    <row r="19" spans="2:17" x14ac:dyDescent="0.2">
      <c r="B19" s="9"/>
      <c r="C19" s="36"/>
      <c r="D19" s="36" t="s">
        <v>60</v>
      </c>
      <c r="E19" s="36" t="s">
        <v>60</v>
      </c>
      <c r="F19" s="36" t="s">
        <v>60</v>
      </c>
      <c r="G19" s="36" t="s">
        <v>60</v>
      </c>
      <c r="H19" s="10">
        <v>0</v>
      </c>
      <c r="I19" s="36" t="s">
        <v>60</v>
      </c>
      <c r="J19" s="11">
        <v>0</v>
      </c>
      <c r="K19" s="11">
        <v>0</v>
      </c>
      <c r="L19" s="10">
        <v>0</v>
      </c>
      <c r="M19" s="10">
        <v>0</v>
      </c>
      <c r="N19" s="50">
        <v>0</v>
      </c>
      <c r="O19" s="11">
        <v>0</v>
      </c>
      <c r="P19" s="50">
        <v>0</v>
      </c>
      <c r="Q19" s="12">
        <v>9920001</v>
      </c>
    </row>
    <row r="20" spans="2:17" x14ac:dyDescent="0.2">
      <c r="B20" s="51"/>
      <c r="C20" s="52"/>
      <c r="D20" s="52"/>
      <c r="E20" s="52"/>
      <c r="F20" s="52"/>
      <c r="G20" s="52"/>
      <c r="H20" s="12"/>
      <c r="I20" s="52"/>
      <c r="J20" s="11"/>
      <c r="K20" s="11"/>
      <c r="L20" s="12"/>
      <c r="M20" s="12"/>
      <c r="N20" s="12"/>
      <c r="O20" s="11"/>
      <c r="P20" s="12"/>
      <c r="Q20" s="12"/>
    </row>
    <row r="21" spans="2:17" ht="15" x14ac:dyDescent="0.25">
      <c r="B21" s="7" t="s">
        <v>190</v>
      </c>
      <c r="C21" s="48"/>
      <c r="D21" s="48"/>
      <c r="E21" s="48"/>
      <c r="F21" s="48"/>
      <c r="G21" s="48"/>
      <c r="H21" s="8"/>
      <c r="I21" s="48"/>
      <c r="J21" s="3"/>
      <c r="K21" s="3"/>
      <c r="L21" s="8">
        <v>0</v>
      </c>
      <c r="M21" s="8">
        <v>0</v>
      </c>
      <c r="N21" s="49"/>
      <c r="O21" s="3">
        <v>0</v>
      </c>
      <c r="P21" s="49">
        <v>0</v>
      </c>
      <c r="Q21" s="2">
        <v>9920001</v>
      </c>
    </row>
    <row r="22" spans="2:17" x14ac:dyDescent="0.2">
      <c r="B22" s="9"/>
      <c r="C22" s="36"/>
      <c r="D22" s="36" t="s">
        <v>60</v>
      </c>
      <c r="E22" s="36" t="s">
        <v>60</v>
      </c>
      <c r="F22" s="36" t="s">
        <v>60</v>
      </c>
      <c r="G22" s="36" t="s">
        <v>60</v>
      </c>
      <c r="H22" s="10">
        <v>0</v>
      </c>
      <c r="I22" s="36" t="s">
        <v>60</v>
      </c>
      <c r="J22" s="11">
        <v>0</v>
      </c>
      <c r="K22" s="11">
        <v>0</v>
      </c>
      <c r="L22" s="10">
        <v>0</v>
      </c>
      <c r="M22" s="10">
        <v>0</v>
      </c>
      <c r="N22" s="50">
        <v>0</v>
      </c>
      <c r="O22" s="11">
        <v>0</v>
      </c>
      <c r="P22" s="50">
        <v>0</v>
      </c>
      <c r="Q22" s="12">
        <v>9920001</v>
      </c>
    </row>
    <row r="23" spans="2:17" x14ac:dyDescent="0.2">
      <c r="B23" s="51"/>
      <c r="C23" s="52"/>
      <c r="D23" s="52"/>
      <c r="E23" s="52"/>
      <c r="F23" s="52"/>
      <c r="G23" s="52"/>
      <c r="H23" s="12"/>
      <c r="I23" s="52"/>
      <c r="J23" s="11"/>
      <c r="K23" s="11"/>
      <c r="L23" s="12"/>
      <c r="M23" s="12"/>
      <c r="N23" s="12"/>
      <c r="O23" s="11"/>
      <c r="P23" s="12"/>
      <c r="Q23" s="12"/>
    </row>
    <row r="24" spans="2:17" ht="15" x14ac:dyDescent="0.25">
      <c r="B24" s="47" t="s">
        <v>113</v>
      </c>
      <c r="C24" s="48"/>
      <c r="D24" s="48"/>
      <c r="E24" s="48"/>
      <c r="F24" s="48"/>
      <c r="G24" s="48"/>
      <c r="H24" s="8"/>
      <c r="I24" s="48"/>
      <c r="J24" s="3"/>
      <c r="K24" s="3"/>
      <c r="L24" s="8">
        <v>0</v>
      </c>
      <c r="M24" s="8">
        <v>0</v>
      </c>
      <c r="N24" s="49"/>
      <c r="O24" s="3">
        <v>0</v>
      </c>
      <c r="P24" s="49">
        <v>0</v>
      </c>
      <c r="Q24" s="2">
        <v>9920001</v>
      </c>
    </row>
    <row r="25" spans="2:17" ht="15" x14ac:dyDescent="0.25">
      <c r="B25" s="7" t="s">
        <v>1696</v>
      </c>
      <c r="C25" s="48"/>
      <c r="D25" s="48"/>
      <c r="E25" s="48"/>
      <c r="F25" s="48"/>
      <c r="G25" s="48"/>
      <c r="H25" s="8"/>
      <c r="I25" s="48"/>
      <c r="J25" s="3"/>
      <c r="K25" s="3"/>
      <c r="L25" s="8">
        <v>0</v>
      </c>
      <c r="M25" s="8">
        <v>0</v>
      </c>
      <c r="N25" s="49"/>
      <c r="O25" s="3">
        <v>0</v>
      </c>
      <c r="P25" s="49">
        <v>0</v>
      </c>
      <c r="Q25" s="2">
        <v>9920001</v>
      </c>
    </row>
    <row r="26" spans="2:17" x14ac:dyDescent="0.2">
      <c r="B26" s="9"/>
      <c r="C26" s="36"/>
      <c r="D26" s="36" t="s">
        <v>60</v>
      </c>
      <c r="E26" s="36" t="s">
        <v>60</v>
      </c>
      <c r="F26" s="36" t="s">
        <v>60</v>
      </c>
      <c r="G26" s="36" t="s">
        <v>60</v>
      </c>
      <c r="H26" s="10">
        <v>0</v>
      </c>
      <c r="I26" s="36" t="s">
        <v>60</v>
      </c>
      <c r="J26" s="11">
        <v>0</v>
      </c>
      <c r="K26" s="11">
        <v>0</v>
      </c>
      <c r="L26" s="10">
        <v>0</v>
      </c>
      <c r="M26" s="10">
        <v>0</v>
      </c>
      <c r="N26" s="50">
        <v>0</v>
      </c>
      <c r="O26" s="11">
        <v>0</v>
      </c>
      <c r="P26" s="50">
        <v>0</v>
      </c>
      <c r="Q26" s="12">
        <v>9920001</v>
      </c>
    </row>
    <row r="27" spans="2:17" x14ac:dyDescent="0.2">
      <c r="B27" s="51"/>
      <c r="C27" s="52"/>
      <c r="D27" s="52"/>
      <c r="E27" s="52"/>
      <c r="F27" s="52"/>
      <c r="G27" s="52"/>
      <c r="H27" s="12"/>
      <c r="I27" s="52"/>
      <c r="J27" s="11"/>
      <c r="K27" s="11"/>
      <c r="L27" s="12"/>
      <c r="M27" s="12"/>
      <c r="N27" s="12"/>
      <c r="O27" s="11"/>
      <c r="P27" s="12"/>
      <c r="Q27" s="12"/>
    </row>
    <row r="28" spans="2:17" ht="15" x14ac:dyDescent="0.25">
      <c r="B28" s="7" t="s">
        <v>1697</v>
      </c>
      <c r="C28" s="48"/>
      <c r="D28" s="48"/>
      <c r="E28" s="48"/>
      <c r="F28" s="48"/>
      <c r="G28" s="48"/>
      <c r="H28" s="8"/>
      <c r="I28" s="48"/>
      <c r="J28" s="3"/>
      <c r="K28" s="3"/>
      <c r="L28" s="8">
        <v>0</v>
      </c>
      <c r="M28" s="8">
        <v>0</v>
      </c>
      <c r="N28" s="49"/>
      <c r="O28" s="3">
        <v>0</v>
      </c>
      <c r="P28" s="49">
        <v>0</v>
      </c>
      <c r="Q28" s="2">
        <v>9920001</v>
      </c>
    </row>
    <row r="29" spans="2:17" x14ac:dyDescent="0.2">
      <c r="B29" s="9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50">
        <v>0</v>
      </c>
      <c r="O29" s="11">
        <v>0</v>
      </c>
      <c r="P29" s="50">
        <v>0</v>
      </c>
      <c r="Q29" s="12">
        <v>9920001</v>
      </c>
    </row>
    <row r="30" spans="2:17" x14ac:dyDescent="0.2">
      <c r="B30" s="53"/>
      <c r="C30" s="54"/>
      <c r="D30" s="54"/>
      <c r="E30" s="54"/>
      <c r="F30" s="54"/>
      <c r="G30" s="54"/>
      <c r="H30" s="56"/>
      <c r="I30" s="54"/>
      <c r="J30" s="55"/>
      <c r="K30" s="55"/>
      <c r="L30" s="56"/>
      <c r="M30" s="56"/>
      <c r="N30" s="56"/>
      <c r="O30" s="55"/>
      <c r="P30" s="56"/>
      <c r="Q30" s="12"/>
    </row>
    <row r="32" spans="2:17" x14ac:dyDescent="0.2">
      <c r="B32" s="40" t="s">
        <v>51</v>
      </c>
    </row>
    <row r="34" spans="2:2" x14ac:dyDescent="0.2">
      <c r="B34" s="41" t="s">
        <v>52</v>
      </c>
    </row>
  </sheetData>
  <hyperlinks>
    <hyperlink ref="B34" r:id="rId1"/>
  </hyperlinks>
  <pageMargins left="0.7" right="0.7" top="0.75" bottom="0.75" header="0.3" footer="0.3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2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8.625" customWidth="1"/>
    <col min="5" max="9" width="14.625" customWidth="1"/>
    <col min="10" max="10" width="16.625" customWidth="1"/>
    <col min="11" max="11" width="14.625" customWidth="1"/>
    <col min="12" max="13" width="15.625" customWidth="1"/>
    <col min="14" max="14" width="18.625" customWidth="1"/>
    <col min="15" max="17" width="16.25" customWidth="1"/>
    <col min="18" max="18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201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130</v>
      </c>
      <c r="E8" s="19" t="s">
        <v>117</v>
      </c>
      <c r="F8" s="19" t="s">
        <v>54</v>
      </c>
      <c r="G8" s="19" t="s">
        <v>131</v>
      </c>
      <c r="H8" s="19" t="s">
        <v>202</v>
      </c>
      <c r="I8" s="19" t="s">
        <v>55</v>
      </c>
      <c r="J8" s="19" t="s">
        <v>118</v>
      </c>
      <c r="K8" s="19" t="s">
        <v>119</v>
      </c>
      <c r="L8" s="19" t="s">
        <v>132</v>
      </c>
      <c r="M8" s="19" t="s">
        <v>133</v>
      </c>
      <c r="N8" s="19" t="s">
        <v>56</v>
      </c>
      <c r="O8" s="19" t="s">
        <v>134</v>
      </c>
      <c r="P8" s="19" t="s">
        <v>120</v>
      </c>
      <c r="Q8" s="19" t="s">
        <v>1</v>
      </c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 t="s">
        <v>203</v>
      </c>
      <c r="I9" s="65"/>
      <c r="J9" s="65" t="s">
        <v>28</v>
      </c>
      <c r="K9" s="65" t="s">
        <v>28</v>
      </c>
      <c r="L9" s="65" t="s">
        <v>204</v>
      </c>
      <c r="M9" s="65" t="s">
        <v>205</v>
      </c>
      <c r="N9" s="65" t="s">
        <v>27</v>
      </c>
      <c r="O9" s="65" t="s">
        <v>28</v>
      </c>
      <c r="P9" s="65" t="s">
        <v>28</v>
      </c>
      <c r="Q9" s="65" t="s">
        <v>28</v>
      </c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122</v>
      </c>
      <c r="F10" s="66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5" t="s">
        <v>129</v>
      </c>
      <c r="M10" s="65" t="s">
        <v>206</v>
      </c>
      <c r="N10" s="65" t="s">
        <v>207</v>
      </c>
      <c r="O10" s="65" t="s">
        <v>208</v>
      </c>
      <c r="P10" s="65" t="s">
        <v>209</v>
      </c>
      <c r="Q10" s="65" t="s">
        <v>210</v>
      </c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135</v>
      </c>
      <c r="C11" s="43"/>
      <c r="D11" s="43"/>
      <c r="E11" s="43"/>
      <c r="F11" s="43"/>
      <c r="G11" s="43"/>
      <c r="H11" s="45"/>
      <c r="I11" s="43"/>
      <c r="J11" s="44"/>
      <c r="K11" s="44"/>
      <c r="L11" s="45">
        <v>188868858</v>
      </c>
      <c r="M11" s="45"/>
      <c r="N11" s="45">
        <v>204291.07450000002</v>
      </c>
      <c r="O11" s="46"/>
      <c r="P11" s="44">
        <v>1</v>
      </c>
      <c r="Q11" s="46">
        <v>6.6219836813828703E-2</v>
      </c>
      <c r="R11" s="2">
        <v>60114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8"/>
      <c r="I12" s="48"/>
      <c r="J12" s="3"/>
      <c r="K12" s="3"/>
      <c r="L12" s="8">
        <v>159623858</v>
      </c>
      <c r="M12" s="8"/>
      <c r="N12" s="8">
        <v>193704.15052000002</v>
      </c>
      <c r="O12" s="49"/>
      <c r="P12" s="3">
        <v>0.94817725636858408</v>
      </c>
      <c r="Q12" s="49">
        <v>6.2788143187311449E-2</v>
      </c>
      <c r="R12" s="2">
        <v>280380</v>
      </c>
    </row>
    <row r="13" spans="2:25" ht="15" x14ac:dyDescent="0.25">
      <c r="B13" s="7" t="s">
        <v>136</v>
      </c>
      <c r="C13" s="48"/>
      <c r="D13" s="48"/>
      <c r="E13" s="48"/>
      <c r="F13" s="48"/>
      <c r="G13" s="48"/>
      <c r="H13" s="8"/>
      <c r="I13" s="48"/>
      <c r="J13" s="3"/>
      <c r="K13" s="3"/>
      <c r="L13" s="8">
        <v>57382428</v>
      </c>
      <c r="M13" s="8"/>
      <c r="N13" s="8">
        <v>78232.035149999996</v>
      </c>
      <c r="O13" s="49"/>
      <c r="P13" s="3">
        <v>0.38294397022225263</v>
      </c>
      <c r="Q13" s="49">
        <v>2.5358487216957243E-2</v>
      </c>
      <c r="R13" s="2">
        <v>280380</v>
      </c>
    </row>
    <row r="14" spans="2:25" ht="15" x14ac:dyDescent="0.25">
      <c r="B14" s="60" t="s">
        <v>137</v>
      </c>
      <c r="C14" s="48"/>
      <c r="D14" s="48"/>
      <c r="E14" s="48"/>
      <c r="F14" s="48"/>
      <c r="G14" s="48"/>
      <c r="H14" s="8"/>
      <c r="I14" s="48"/>
      <c r="J14" s="3"/>
      <c r="K14" s="3"/>
      <c r="L14" s="8">
        <v>0</v>
      </c>
      <c r="M14" s="8"/>
      <c r="N14" s="8">
        <v>0</v>
      </c>
      <c r="O14" s="49"/>
      <c r="P14" s="3">
        <v>0</v>
      </c>
      <c r="Q14" s="49">
        <v>0</v>
      </c>
      <c r="R14" s="2">
        <v>990001</v>
      </c>
    </row>
    <row r="15" spans="2:25" x14ac:dyDescent="0.2">
      <c r="B15" s="61"/>
      <c r="C15" s="36"/>
      <c r="D15" s="36"/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10">
        <v>0</v>
      </c>
      <c r="O15" s="50">
        <v>0</v>
      </c>
      <c r="P15" s="11">
        <v>0</v>
      </c>
      <c r="Q15" s="50">
        <v>0</v>
      </c>
      <c r="R15" s="12">
        <v>990001</v>
      </c>
    </row>
    <row r="16" spans="2:25" ht="15" x14ac:dyDescent="0.25">
      <c r="B16" s="60" t="s">
        <v>138</v>
      </c>
      <c r="C16" s="48"/>
      <c r="D16" s="48"/>
      <c r="E16" s="48"/>
      <c r="F16" s="48"/>
      <c r="G16" s="48"/>
      <c r="H16" s="8"/>
      <c r="I16" s="48"/>
      <c r="J16" s="3"/>
      <c r="K16" s="3"/>
      <c r="L16" s="8">
        <v>57382428</v>
      </c>
      <c r="M16" s="8"/>
      <c r="N16" s="8">
        <v>78232.035149999996</v>
      </c>
      <c r="O16" s="49"/>
      <c r="P16" s="3">
        <v>0.38294397022225263</v>
      </c>
      <c r="Q16" s="49">
        <v>2.5358487216957243E-2</v>
      </c>
      <c r="R16" s="2">
        <v>280380</v>
      </c>
    </row>
    <row r="17" spans="2:18" x14ac:dyDescent="0.2">
      <c r="B17" s="61" t="s">
        <v>139</v>
      </c>
      <c r="C17" s="36" t="s">
        <v>140</v>
      </c>
      <c r="D17" s="36" t="s">
        <v>141</v>
      </c>
      <c r="E17" s="36" t="s">
        <v>142</v>
      </c>
      <c r="F17" s="36" t="s">
        <v>60</v>
      </c>
      <c r="G17" s="62">
        <v>37103</v>
      </c>
      <c r="H17" s="10">
        <v>4.49</v>
      </c>
      <c r="I17" s="36" t="s">
        <v>66</v>
      </c>
      <c r="J17" s="11">
        <v>0.04</v>
      </c>
      <c r="K17" s="11">
        <v>3.0000000000000003E-4</v>
      </c>
      <c r="L17" s="10">
        <v>14711880</v>
      </c>
      <c r="M17" s="10">
        <v>155.04</v>
      </c>
      <c r="N17" s="10">
        <v>22809.298750000002</v>
      </c>
      <c r="O17" s="50">
        <v>9.4623505424269792E-4</v>
      </c>
      <c r="P17" s="11">
        <v>0.11165098037604183</v>
      </c>
      <c r="Q17" s="50">
        <v>7.3935097006054802E-3</v>
      </c>
      <c r="R17" s="12">
        <v>280380</v>
      </c>
    </row>
    <row r="18" spans="2:18" x14ac:dyDescent="0.2">
      <c r="B18" s="61" t="s">
        <v>143</v>
      </c>
      <c r="C18" s="36" t="s">
        <v>144</v>
      </c>
      <c r="D18" s="36" t="s">
        <v>141</v>
      </c>
      <c r="E18" s="36" t="s">
        <v>142</v>
      </c>
      <c r="F18" s="36" t="s">
        <v>60</v>
      </c>
      <c r="G18" s="62">
        <v>38223</v>
      </c>
      <c r="H18" s="10">
        <v>6.9699999999999989</v>
      </c>
      <c r="I18" s="36" t="s">
        <v>66</v>
      </c>
      <c r="J18" s="11">
        <v>0.04</v>
      </c>
      <c r="K18" s="11">
        <v>2.9999999999999992E-3</v>
      </c>
      <c r="L18" s="10">
        <v>2938000</v>
      </c>
      <c r="M18" s="10">
        <v>158.28</v>
      </c>
      <c r="N18" s="10">
        <v>4650.2664000000004</v>
      </c>
      <c r="O18" s="50">
        <v>2.7789616898659839E-4</v>
      </c>
      <c r="P18" s="11">
        <v>2.2762944545577785E-2</v>
      </c>
      <c r="Q18" s="50">
        <v>1.5073584732103931E-3</v>
      </c>
      <c r="R18" s="12">
        <v>280381</v>
      </c>
    </row>
    <row r="19" spans="2:18" x14ac:dyDescent="0.2">
      <c r="B19" s="61" t="s">
        <v>145</v>
      </c>
      <c r="C19" s="36" t="s">
        <v>146</v>
      </c>
      <c r="D19" s="36" t="s">
        <v>141</v>
      </c>
      <c r="E19" s="36" t="s">
        <v>142</v>
      </c>
      <c r="F19" s="36" t="s">
        <v>60</v>
      </c>
      <c r="G19" s="62">
        <v>40974</v>
      </c>
      <c r="H19" s="10">
        <v>0.66</v>
      </c>
      <c r="I19" s="36" t="s">
        <v>66</v>
      </c>
      <c r="J19" s="11">
        <v>0.01</v>
      </c>
      <c r="K19" s="11">
        <v>5.3999999999999986E-3</v>
      </c>
      <c r="L19" s="10">
        <v>3561258</v>
      </c>
      <c r="M19" s="10">
        <v>103</v>
      </c>
      <c r="N19" s="10">
        <v>3668.0957400000002</v>
      </c>
      <c r="O19" s="50">
        <v>2.1970877524593908E-4</v>
      </c>
      <c r="P19" s="11">
        <v>1.7955242288375157E-2</v>
      </c>
      <c r="Q19" s="50">
        <v>1.1889932142889591E-3</v>
      </c>
      <c r="R19" s="12">
        <v>280634</v>
      </c>
    </row>
    <row r="20" spans="2:18" x14ac:dyDescent="0.2">
      <c r="B20" s="61" t="s">
        <v>147</v>
      </c>
      <c r="C20" s="36" t="s">
        <v>148</v>
      </c>
      <c r="D20" s="36" t="s">
        <v>141</v>
      </c>
      <c r="E20" s="36" t="s">
        <v>142</v>
      </c>
      <c r="F20" s="36" t="s">
        <v>60</v>
      </c>
      <c r="G20" s="62">
        <v>39455</v>
      </c>
      <c r="H20" s="10">
        <v>1.54</v>
      </c>
      <c r="I20" s="36" t="s">
        <v>66</v>
      </c>
      <c r="J20" s="11">
        <v>3.5000000000000003E-2</v>
      </c>
      <c r="K20" s="11">
        <v>3.5999999999999999E-3</v>
      </c>
      <c r="L20" s="10">
        <v>10272828</v>
      </c>
      <c r="M20" s="10">
        <v>123.96</v>
      </c>
      <c r="N20" s="10">
        <v>12734.19759</v>
      </c>
      <c r="O20" s="50">
        <v>5.2212406247479357E-4</v>
      </c>
      <c r="P20" s="11">
        <v>6.2333597398549094E-2</v>
      </c>
      <c r="Q20" s="50">
        <v>4.1277206477508179E-3</v>
      </c>
      <c r="R20" s="12">
        <v>280637</v>
      </c>
    </row>
    <row r="21" spans="2:18" x14ac:dyDescent="0.2">
      <c r="B21" s="61" t="s">
        <v>149</v>
      </c>
      <c r="C21" s="36" t="s">
        <v>150</v>
      </c>
      <c r="D21" s="36" t="s">
        <v>141</v>
      </c>
      <c r="E21" s="36" t="s">
        <v>142</v>
      </c>
      <c r="F21" s="36" t="s">
        <v>60</v>
      </c>
      <c r="G21" s="62">
        <v>38896</v>
      </c>
      <c r="H21" s="10">
        <v>15.090000000000002</v>
      </c>
      <c r="I21" s="36" t="s">
        <v>66</v>
      </c>
      <c r="J21" s="11">
        <v>0.04</v>
      </c>
      <c r="K21" s="11">
        <v>9.1000000000000004E-3</v>
      </c>
      <c r="L21" s="10">
        <v>3986329</v>
      </c>
      <c r="M21" s="10">
        <v>184.79</v>
      </c>
      <c r="N21" s="10">
        <v>7366.3373600000004</v>
      </c>
      <c r="O21" s="50">
        <v>2.4616841704972668E-4</v>
      </c>
      <c r="P21" s="11">
        <v>3.6058047949618081E-2</v>
      </c>
      <c r="Q21" s="50">
        <v>2.3877580510489201E-3</v>
      </c>
      <c r="R21" s="12">
        <v>280638</v>
      </c>
    </row>
    <row r="22" spans="2:18" x14ac:dyDescent="0.2">
      <c r="B22" s="61" t="s">
        <v>151</v>
      </c>
      <c r="C22" s="36" t="s">
        <v>152</v>
      </c>
      <c r="D22" s="36" t="s">
        <v>141</v>
      </c>
      <c r="E22" s="36" t="s">
        <v>142</v>
      </c>
      <c r="F22" s="36" t="s">
        <v>60</v>
      </c>
      <c r="G22" s="62">
        <v>40428</v>
      </c>
      <c r="H22" s="10">
        <v>19.38</v>
      </c>
      <c r="I22" s="36" t="s">
        <v>66</v>
      </c>
      <c r="J22" s="11">
        <v>2.75E-2</v>
      </c>
      <c r="K22" s="11">
        <v>1.09E-2</v>
      </c>
      <c r="L22" s="10">
        <v>4311368</v>
      </c>
      <c r="M22" s="10">
        <v>144.6</v>
      </c>
      <c r="N22" s="10">
        <v>6234.2381299999997</v>
      </c>
      <c r="O22" s="50">
        <v>2.4392371468804052E-4</v>
      </c>
      <c r="P22" s="11">
        <v>3.0516448872072475E-2</v>
      </c>
      <c r="Q22" s="50">
        <v>2.0207942644461861E-3</v>
      </c>
      <c r="R22" s="12">
        <v>280640</v>
      </c>
    </row>
    <row r="23" spans="2:18" x14ac:dyDescent="0.2">
      <c r="B23" s="61" t="s">
        <v>153</v>
      </c>
      <c r="C23" s="36" t="s">
        <v>154</v>
      </c>
      <c r="D23" s="36" t="s">
        <v>141</v>
      </c>
      <c r="E23" s="36" t="s">
        <v>142</v>
      </c>
      <c r="F23" s="36" t="s">
        <v>60</v>
      </c>
      <c r="G23" s="62">
        <v>40730</v>
      </c>
      <c r="H23" s="10">
        <v>5.64</v>
      </c>
      <c r="I23" s="36" t="s">
        <v>66</v>
      </c>
      <c r="J23" s="11">
        <v>2.75E-2</v>
      </c>
      <c r="K23" s="11">
        <v>1.1999999999999999E-3</v>
      </c>
      <c r="L23" s="10">
        <v>12819565</v>
      </c>
      <c r="M23" s="10">
        <v>118.86</v>
      </c>
      <c r="N23" s="10">
        <v>15237.33496</v>
      </c>
      <c r="O23" s="50">
        <v>7.9050436383081794E-4</v>
      </c>
      <c r="P23" s="11">
        <v>7.4586395892689866E-2</v>
      </c>
      <c r="Q23" s="50">
        <v>4.9390989645455461E-3</v>
      </c>
      <c r="R23" s="12">
        <v>280641</v>
      </c>
    </row>
    <row r="24" spans="2:18" x14ac:dyDescent="0.2">
      <c r="B24" s="61" t="s">
        <v>155</v>
      </c>
      <c r="C24" s="36" t="s">
        <v>156</v>
      </c>
      <c r="D24" s="36" t="s">
        <v>141</v>
      </c>
      <c r="E24" s="36" t="s">
        <v>142</v>
      </c>
      <c r="F24" s="36" t="s">
        <v>60</v>
      </c>
      <c r="G24" s="62">
        <v>41368</v>
      </c>
      <c r="H24" s="10">
        <v>6.66</v>
      </c>
      <c r="I24" s="36" t="s">
        <v>66</v>
      </c>
      <c r="J24" s="11">
        <v>1.7500000000000002E-2</v>
      </c>
      <c r="K24" s="11">
        <v>2.2000000000000001E-3</v>
      </c>
      <c r="L24" s="10">
        <v>3013000</v>
      </c>
      <c r="M24" s="10">
        <v>111.6</v>
      </c>
      <c r="N24" s="10">
        <v>3362.5079999999998</v>
      </c>
      <c r="O24" s="50">
        <v>2.1733986963935864E-4</v>
      </c>
      <c r="P24" s="11">
        <v>1.6459397495606199E-2</v>
      </c>
      <c r="Q24" s="50">
        <v>1.0899386162129833E-3</v>
      </c>
      <c r="R24" s="12">
        <v>280642</v>
      </c>
    </row>
    <row r="25" spans="2:18" x14ac:dyDescent="0.2">
      <c r="B25" s="61" t="s">
        <v>157</v>
      </c>
      <c r="C25" s="36" t="s">
        <v>158</v>
      </c>
      <c r="D25" s="36" t="s">
        <v>141</v>
      </c>
      <c r="E25" s="36" t="s">
        <v>142</v>
      </c>
      <c r="F25" s="36" t="s">
        <v>60</v>
      </c>
      <c r="G25" s="62">
        <v>40029</v>
      </c>
      <c r="H25" s="10">
        <v>2.9099999999999997</v>
      </c>
      <c r="I25" s="36" t="s">
        <v>66</v>
      </c>
      <c r="J25" s="11">
        <v>0.03</v>
      </c>
      <c r="K25" s="11">
        <v>-9.9999999999999959E-4</v>
      </c>
      <c r="L25" s="10">
        <v>1768200</v>
      </c>
      <c r="M25" s="10">
        <v>122.71</v>
      </c>
      <c r="N25" s="10">
        <v>2169.7582200000002</v>
      </c>
      <c r="O25" s="50">
        <v>1.1534051707802198E-4</v>
      </c>
      <c r="P25" s="11">
        <v>1.0620915403722153E-2</v>
      </c>
      <c r="Q25" s="50">
        <v>7.0331528484796058E-4</v>
      </c>
      <c r="R25" s="12">
        <v>280644</v>
      </c>
    </row>
    <row r="26" spans="2:18" ht="15" x14ac:dyDescent="0.25">
      <c r="B26" s="60" t="s">
        <v>159</v>
      </c>
      <c r="C26" s="48"/>
      <c r="D26" s="48"/>
      <c r="E26" s="48"/>
      <c r="F26" s="48"/>
      <c r="G26" s="48"/>
      <c r="H26" s="8"/>
      <c r="I26" s="48"/>
      <c r="J26" s="3"/>
      <c r="K26" s="3"/>
      <c r="L26" s="8">
        <v>0</v>
      </c>
      <c r="M26" s="8"/>
      <c r="N26" s="8">
        <v>0</v>
      </c>
      <c r="O26" s="49"/>
      <c r="P26" s="3">
        <v>0</v>
      </c>
      <c r="Q26" s="49">
        <v>0</v>
      </c>
      <c r="R26" s="2">
        <v>990001</v>
      </c>
    </row>
    <row r="27" spans="2:18" x14ac:dyDescent="0.2">
      <c r="B27" s="61"/>
      <c r="C27" s="36"/>
      <c r="D27" s="36"/>
      <c r="E27" s="36" t="s">
        <v>60</v>
      </c>
      <c r="F27" s="36" t="s">
        <v>60</v>
      </c>
      <c r="G27" s="36" t="s">
        <v>60</v>
      </c>
      <c r="H27" s="10">
        <v>0</v>
      </c>
      <c r="I27" s="36" t="s">
        <v>60</v>
      </c>
      <c r="J27" s="11">
        <v>0</v>
      </c>
      <c r="K27" s="11">
        <v>0</v>
      </c>
      <c r="L27" s="10">
        <v>0</v>
      </c>
      <c r="M27" s="10">
        <v>0</v>
      </c>
      <c r="N27" s="10">
        <v>0</v>
      </c>
      <c r="O27" s="50">
        <v>0</v>
      </c>
      <c r="P27" s="11">
        <v>0</v>
      </c>
      <c r="Q27" s="50">
        <v>0</v>
      </c>
      <c r="R27" s="12">
        <v>990001</v>
      </c>
    </row>
    <row r="28" spans="2:18" x14ac:dyDescent="0.2">
      <c r="B28" s="51"/>
      <c r="C28" s="52"/>
      <c r="D28" s="52"/>
      <c r="E28" s="52"/>
      <c r="F28" s="52"/>
      <c r="G28" s="52"/>
      <c r="H28" s="12"/>
      <c r="I28" s="52"/>
      <c r="J28" s="11"/>
      <c r="K28" s="11"/>
      <c r="L28" s="12"/>
      <c r="M28" s="12"/>
      <c r="N28" s="12"/>
      <c r="O28" s="12"/>
      <c r="P28" s="11"/>
      <c r="Q28" s="12"/>
      <c r="R28" s="12"/>
    </row>
    <row r="29" spans="2:18" ht="15" x14ac:dyDescent="0.25">
      <c r="B29" s="7" t="s">
        <v>160</v>
      </c>
      <c r="C29" s="48"/>
      <c r="D29" s="48"/>
      <c r="E29" s="48"/>
      <c r="F29" s="48"/>
      <c r="G29" s="48"/>
      <c r="H29" s="8"/>
      <c r="I29" s="48"/>
      <c r="J29" s="3"/>
      <c r="K29" s="3"/>
      <c r="L29" s="8">
        <v>102241430</v>
      </c>
      <c r="M29" s="8"/>
      <c r="N29" s="8">
        <v>115472.11537</v>
      </c>
      <c r="O29" s="49"/>
      <c r="P29" s="3">
        <v>0.56523328614633128</v>
      </c>
      <c r="Q29" s="49">
        <v>3.7429655970354199E-2</v>
      </c>
      <c r="R29" s="2">
        <v>280635</v>
      </c>
    </row>
    <row r="30" spans="2:18" ht="15" x14ac:dyDescent="0.25">
      <c r="B30" s="60" t="s">
        <v>161</v>
      </c>
      <c r="C30" s="48"/>
      <c r="D30" s="48"/>
      <c r="E30" s="48"/>
      <c r="F30" s="48"/>
      <c r="G30" s="48"/>
      <c r="H30" s="8"/>
      <c r="I30" s="48"/>
      <c r="J30" s="3"/>
      <c r="K30" s="3"/>
      <c r="L30" s="8">
        <v>0</v>
      </c>
      <c r="M30" s="8"/>
      <c r="N30" s="8">
        <v>0</v>
      </c>
      <c r="O30" s="49"/>
      <c r="P30" s="3">
        <v>0</v>
      </c>
      <c r="Q30" s="49">
        <v>0</v>
      </c>
      <c r="R30" s="2">
        <v>990001</v>
      </c>
    </row>
    <row r="31" spans="2:18" x14ac:dyDescent="0.2">
      <c r="B31" s="61"/>
      <c r="C31" s="36"/>
      <c r="D31" s="36"/>
      <c r="E31" s="36" t="s">
        <v>60</v>
      </c>
      <c r="F31" s="36" t="s">
        <v>60</v>
      </c>
      <c r="G31" s="36" t="s">
        <v>60</v>
      </c>
      <c r="H31" s="10">
        <v>0</v>
      </c>
      <c r="I31" s="36" t="s">
        <v>60</v>
      </c>
      <c r="J31" s="11">
        <v>0</v>
      </c>
      <c r="K31" s="11">
        <v>0</v>
      </c>
      <c r="L31" s="10">
        <v>0</v>
      </c>
      <c r="M31" s="10">
        <v>0</v>
      </c>
      <c r="N31" s="10">
        <v>0</v>
      </c>
      <c r="O31" s="50">
        <v>0</v>
      </c>
      <c r="P31" s="11">
        <v>0</v>
      </c>
      <c r="Q31" s="50">
        <v>0</v>
      </c>
      <c r="R31" s="12">
        <v>990001</v>
      </c>
    </row>
    <row r="32" spans="2:18" ht="15" x14ac:dyDescent="0.25">
      <c r="B32" s="60" t="s">
        <v>162</v>
      </c>
      <c r="C32" s="48"/>
      <c r="D32" s="48"/>
      <c r="E32" s="48"/>
      <c r="F32" s="48"/>
      <c r="G32" s="48"/>
      <c r="H32" s="8"/>
      <c r="I32" s="48"/>
      <c r="J32" s="3"/>
      <c r="K32" s="3"/>
      <c r="L32" s="8">
        <v>81866080</v>
      </c>
      <c r="M32" s="8"/>
      <c r="N32" s="8">
        <v>95100.84044</v>
      </c>
      <c r="O32" s="49"/>
      <c r="P32" s="3">
        <v>0.4655163749701654</v>
      </c>
      <c r="Q32" s="49">
        <v>3.0826418384689441E-2</v>
      </c>
      <c r="R32" s="2">
        <v>280635</v>
      </c>
    </row>
    <row r="33" spans="2:18" x14ac:dyDescent="0.2">
      <c r="B33" s="61" t="s">
        <v>163</v>
      </c>
      <c r="C33" s="36" t="s">
        <v>164</v>
      </c>
      <c r="D33" s="36" t="s">
        <v>141</v>
      </c>
      <c r="E33" s="36" t="s">
        <v>142</v>
      </c>
      <c r="F33" s="36" t="s">
        <v>60</v>
      </c>
      <c r="G33" s="62">
        <v>40919</v>
      </c>
      <c r="H33" s="10">
        <v>15.850000000000001</v>
      </c>
      <c r="I33" s="36" t="s">
        <v>66</v>
      </c>
      <c r="J33" s="11">
        <v>5.5E-2</v>
      </c>
      <c r="K33" s="11">
        <v>2.8300000000000002E-2</v>
      </c>
      <c r="L33" s="10">
        <v>3463715</v>
      </c>
      <c r="M33" s="10">
        <v>151.30000000000001</v>
      </c>
      <c r="N33" s="10">
        <v>5240.6008000000002</v>
      </c>
      <c r="O33" s="50">
        <v>2.2241473924542032E-4</v>
      </c>
      <c r="P33" s="11">
        <v>2.5652617535182623E-2</v>
      </c>
      <c r="Q33" s="50">
        <v>1.6987121470273538E-3</v>
      </c>
      <c r="R33" s="12">
        <v>280635</v>
      </c>
    </row>
    <row r="34" spans="2:18" x14ac:dyDescent="0.2">
      <c r="B34" s="61" t="s">
        <v>165</v>
      </c>
      <c r="C34" s="36" t="s">
        <v>166</v>
      </c>
      <c r="D34" s="36" t="s">
        <v>141</v>
      </c>
      <c r="E34" s="36" t="s">
        <v>142</v>
      </c>
      <c r="F34" s="36" t="s">
        <v>60</v>
      </c>
      <c r="G34" s="62">
        <v>42284</v>
      </c>
      <c r="H34" s="10">
        <v>2.0699999999999998</v>
      </c>
      <c r="I34" s="36" t="s">
        <v>66</v>
      </c>
      <c r="J34" s="11">
        <v>5.0000000000000001E-3</v>
      </c>
      <c r="K34" s="11">
        <v>2.8E-3</v>
      </c>
      <c r="L34" s="10">
        <v>12605000</v>
      </c>
      <c r="M34" s="10">
        <v>100.9</v>
      </c>
      <c r="N34" s="10">
        <v>12718.445</v>
      </c>
      <c r="O34" s="50">
        <v>1.127474977524294E-3</v>
      </c>
      <c r="P34" s="11">
        <v>6.2256488841366385E-2</v>
      </c>
      <c r="Q34" s="50">
        <v>4.1226145316772293E-3</v>
      </c>
      <c r="R34" s="12">
        <v>280636</v>
      </c>
    </row>
    <row r="35" spans="2:18" x14ac:dyDescent="0.2">
      <c r="B35" s="61" t="s">
        <v>167</v>
      </c>
      <c r="C35" s="36" t="s">
        <v>168</v>
      </c>
      <c r="D35" s="36" t="s">
        <v>141</v>
      </c>
      <c r="E35" s="36" t="s">
        <v>142</v>
      </c>
      <c r="F35" s="36" t="s">
        <v>60</v>
      </c>
      <c r="G35" s="62">
        <v>41039</v>
      </c>
      <c r="H35" s="10">
        <v>1.29</v>
      </c>
      <c r="I35" s="36" t="s">
        <v>66</v>
      </c>
      <c r="J35" s="11">
        <v>0.04</v>
      </c>
      <c r="K35" s="11">
        <v>1.2999999999999999E-3</v>
      </c>
      <c r="L35" s="10">
        <v>30383892</v>
      </c>
      <c r="M35" s="10">
        <v>107.81</v>
      </c>
      <c r="N35" s="10">
        <v>32756.873970000001</v>
      </c>
      <c r="O35" s="50">
        <v>1.8117837200540914E-3</v>
      </c>
      <c r="P35" s="11">
        <v>0.16034412687961067</v>
      </c>
      <c r="Q35" s="50">
        <v>1.0617961916023664E-2</v>
      </c>
      <c r="R35" s="12">
        <v>280648</v>
      </c>
    </row>
    <row r="36" spans="2:18" x14ac:dyDescent="0.2">
      <c r="B36" s="61" t="s">
        <v>169</v>
      </c>
      <c r="C36" s="36" t="s">
        <v>170</v>
      </c>
      <c r="D36" s="36" t="s">
        <v>141</v>
      </c>
      <c r="E36" s="36" t="s">
        <v>142</v>
      </c>
      <c r="F36" s="36" t="s">
        <v>60</v>
      </c>
      <c r="G36" s="62">
        <v>40120</v>
      </c>
      <c r="H36" s="10">
        <v>3.0799999999999996</v>
      </c>
      <c r="I36" s="36" t="s">
        <v>66</v>
      </c>
      <c r="J36" s="11">
        <v>0.05</v>
      </c>
      <c r="K36" s="11">
        <v>5.0000000000000001E-3</v>
      </c>
      <c r="L36" s="10">
        <v>11579897</v>
      </c>
      <c r="M36" s="10">
        <v>118.16</v>
      </c>
      <c r="N36" s="10">
        <v>13682.8063</v>
      </c>
      <c r="O36" s="50">
        <v>6.4473277036563583E-4</v>
      </c>
      <c r="P36" s="11">
        <v>6.6977014700659379E-2</v>
      </c>
      <c r="Q36" s="50">
        <v>4.4352069837550693E-3</v>
      </c>
      <c r="R36" s="12">
        <v>280649</v>
      </c>
    </row>
    <row r="37" spans="2:18" x14ac:dyDescent="0.2">
      <c r="B37" s="61" t="s">
        <v>171</v>
      </c>
      <c r="C37" s="36" t="s">
        <v>172</v>
      </c>
      <c r="D37" s="36" t="s">
        <v>141</v>
      </c>
      <c r="E37" s="36" t="s">
        <v>142</v>
      </c>
      <c r="F37" s="36" t="s">
        <v>60</v>
      </c>
      <c r="G37" s="62">
        <v>40638</v>
      </c>
      <c r="H37" s="10">
        <v>4.6900000000000004</v>
      </c>
      <c r="I37" s="36" t="s">
        <v>66</v>
      </c>
      <c r="J37" s="11">
        <v>5.5E-2</v>
      </c>
      <c r="K37" s="11">
        <v>9.3999999999999969E-3</v>
      </c>
      <c r="L37" s="10">
        <v>11283531</v>
      </c>
      <c r="M37" s="10">
        <v>127.22</v>
      </c>
      <c r="N37" s="10">
        <v>14354.908140000001</v>
      </c>
      <c r="O37" s="50">
        <v>6.2835328733088218E-4</v>
      </c>
      <c r="P37" s="11">
        <v>7.026693738399227E-2</v>
      </c>
      <c r="Q37" s="50">
        <v>4.653065126975487E-3</v>
      </c>
      <c r="R37" s="12">
        <v>280650</v>
      </c>
    </row>
    <row r="38" spans="2:18" x14ac:dyDescent="0.2">
      <c r="B38" s="61" t="s">
        <v>173</v>
      </c>
      <c r="C38" s="36" t="s">
        <v>174</v>
      </c>
      <c r="D38" s="36" t="s">
        <v>141</v>
      </c>
      <c r="E38" s="36" t="s">
        <v>142</v>
      </c>
      <c r="F38" s="36" t="s">
        <v>60</v>
      </c>
      <c r="G38" s="62">
        <v>39611</v>
      </c>
      <c r="H38" s="10">
        <v>2.2599999999999998</v>
      </c>
      <c r="I38" s="36" t="s">
        <v>66</v>
      </c>
      <c r="J38" s="11">
        <v>0.06</v>
      </c>
      <c r="K38" s="11">
        <v>3.0999999999999999E-3</v>
      </c>
      <c r="L38" s="10">
        <v>92313</v>
      </c>
      <c r="M38" s="10">
        <v>117.17</v>
      </c>
      <c r="N38" s="10">
        <v>108.16314</v>
      </c>
      <c r="O38" s="50">
        <v>5.0366381557435482E-6</v>
      </c>
      <c r="P38" s="11">
        <v>5.2945602378727508E-4</v>
      </c>
      <c r="Q38" s="50">
        <v>3.5060491495291961E-5</v>
      </c>
      <c r="R38" s="12">
        <v>280652</v>
      </c>
    </row>
    <row r="39" spans="2:18" x14ac:dyDescent="0.2">
      <c r="B39" s="61" t="s">
        <v>175</v>
      </c>
      <c r="C39" s="36" t="s">
        <v>176</v>
      </c>
      <c r="D39" s="36" t="s">
        <v>141</v>
      </c>
      <c r="E39" s="36" t="s">
        <v>142</v>
      </c>
      <c r="F39" s="36" t="s">
        <v>60</v>
      </c>
      <c r="G39" s="62">
        <v>41128</v>
      </c>
      <c r="H39" s="10">
        <v>5.77</v>
      </c>
      <c r="I39" s="36" t="s">
        <v>66</v>
      </c>
      <c r="J39" s="11">
        <v>4.2500000000000003E-2</v>
      </c>
      <c r="K39" s="11">
        <v>1.2300000000000002E-2</v>
      </c>
      <c r="L39" s="10">
        <v>5936581</v>
      </c>
      <c r="M39" s="10">
        <v>120.83</v>
      </c>
      <c r="N39" s="10">
        <v>7173.1708200000003</v>
      </c>
      <c r="O39" s="50">
        <v>3.3628278931962532E-4</v>
      </c>
      <c r="P39" s="11">
        <v>3.5112502284087792E-2</v>
      </c>
      <c r="Q39" s="50">
        <v>2.3251441713774811E-3</v>
      </c>
      <c r="R39" s="12">
        <v>280653</v>
      </c>
    </row>
    <row r="40" spans="2:18" x14ac:dyDescent="0.2">
      <c r="B40" s="61" t="s">
        <v>177</v>
      </c>
      <c r="C40" s="36" t="s">
        <v>178</v>
      </c>
      <c r="D40" s="36" t="s">
        <v>141</v>
      </c>
      <c r="E40" s="36" t="s">
        <v>142</v>
      </c>
      <c r="F40" s="36" t="s">
        <v>60</v>
      </c>
      <c r="G40" s="62">
        <v>41647</v>
      </c>
      <c r="H40" s="10">
        <v>6.6400000000000006</v>
      </c>
      <c r="I40" s="36" t="s">
        <v>66</v>
      </c>
      <c r="J40" s="11">
        <v>3.7499999999999999E-2</v>
      </c>
      <c r="K40" s="11">
        <v>1.43E-2</v>
      </c>
      <c r="L40" s="10">
        <v>1825882</v>
      </c>
      <c r="M40" s="10">
        <v>118.2</v>
      </c>
      <c r="N40" s="10">
        <v>2158.1925200000001</v>
      </c>
      <c r="O40" s="50">
        <v>1.3660961213231607E-4</v>
      </c>
      <c r="P40" s="11">
        <v>1.0564301574516414E-2</v>
      </c>
      <c r="Q40" s="50">
        <v>6.9956632631655049E-4</v>
      </c>
      <c r="R40" s="12">
        <v>280654</v>
      </c>
    </row>
    <row r="41" spans="2:18" x14ac:dyDescent="0.2">
      <c r="B41" s="61" t="s">
        <v>179</v>
      </c>
      <c r="C41" s="36" t="s">
        <v>180</v>
      </c>
      <c r="D41" s="36" t="s">
        <v>141</v>
      </c>
      <c r="E41" s="36" t="s">
        <v>142</v>
      </c>
      <c r="F41" s="36" t="s">
        <v>60</v>
      </c>
      <c r="G41" s="62">
        <v>39021</v>
      </c>
      <c r="H41" s="10">
        <v>7.8600000000000012</v>
      </c>
      <c r="I41" s="36" t="s">
        <v>66</v>
      </c>
      <c r="J41" s="11">
        <v>6.25E-2</v>
      </c>
      <c r="K41" s="11">
        <v>1.7400000000000002E-2</v>
      </c>
      <c r="L41" s="10">
        <v>4695269</v>
      </c>
      <c r="M41" s="10">
        <v>147.12</v>
      </c>
      <c r="N41" s="10">
        <v>6907.6797500000002</v>
      </c>
      <c r="O41" s="50">
        <v>2.8015308191009898E-4</v>
      </c>
      <c r="P41" s="11">
        <v>3.3812929746962588E-2</v>
      </c>
      <c r="Q41" s="50">
        <v>2.2390866900413166E-3</v>
      </c>
      <c r="R41" s="12">
        <v>280659</v>
      </c>
    </row>
    <row r="42" spans="2:18" ht="15" x14ac:dyDescent="0.25">
      <c r="B42" s="60" t="s">
        <v>181</v>
      </c>
      <c r="C42" s="48"/>
      <c r="D42" s="48"/>
      <c r="E42" s="48"/>
      <c r="F42" s="48"/>
      <c r="G42" s="48"/>
      <c r="H42" s="8"/>
      <c r="I42" s="48"/>
      <c r="J42" s="3"/>
      <c r="K42" s="3"/>
      <c r="L42" s="8">
        <v>20375350</v>
      </c>
      <c r="M42" s="8"/>
      <c r="N42" s="8">
        <v>20371.27493</v>
      </c>
      <c r="O42" s="49"/>
      <c r="P42" s="3">
        <v>9.9716911176165934E-2</v>
      </c>
      <c r="Q42" s="49">
        <v>6.6032375856647594E-3</v>
      </c>
      <c r="R42" s="2">
        <v>280647</v>
      </c>
    </row>
    <row r="43" spans="2:18" x14ac:dyDescent="0.2">
      <c r="B43" s="61" t="s">
        <v>182</v>
      </c>
      <c r="C43" s="36" t="s">
        <v>183</v>
      </c>
      <c r="D43" s="36" t="s">
        <v>141</v>
      </c>
      <c r="E43" s="36" t="s">
        <v>142</v>
      </c>
      <c r="F43" s="36" t="s">
        <v>60</v>
      </c>
      <c r="G43" s="62">
        <v>39457</v>
      </c>
      <c r="H43" s="10">
        <v>0.90999999999999981</v>
      </c>
      <c r="I43" s="36" t="s">
        <v>66</v>
      </c>
      <c r="J43" s="11">
        <v>1.1999999999999999E-3</v>
      </c>
      <c r="K43" s="11">
        <v>1.5E-3</v>
      </c>
      <c r="L43" s="10">
        <v>20375350</v>
      </c>
      <c r="M43" s="10">
        <v>99.98</v>
      </c>
      <c r="N43" s="10">
        <v>20371.27493</v>
      </c>
      <c r="O43" s="50">
        <v>1.3254031677079441E-3</v>
      </c>
      <c r="P43" s="11">
        <v>9.9716911176165934E-2</v>
      </c>
      <c r="Q43" s="50">
        <v>6.6032375856647594E-3</v>
      </c>
      <c r="R43" s="12">
        <v>280647</v>
      </c>
    </row>
    <row r="44" spans="2:18" x14ac:dyDescent="0.2">
      <c r="B44" s="51"/>
      <c r="C44" s="52"/>
      <c r="D44" s="52"/>
      <c r="E44" s="52"/>
      <c r="F44" s="52"/>
      <c r="G44" s="52"/>
      <c r="H44" s="12"/>
      <c r="I44" s="52"/>
      <c r="J44" s="11"/>
      <c r="K44" s="11"/>
      <c r="L44" s="12"/>
      <c r="M44" s="12"/>
      <c r="N44" s="12"/>
      <c r="O44" s="12"/>
      <c r="P44" s="11"/>
      <c r="Q44" s="12"/>
      <c r="R44" s="12"/>
    </row>
    <row r="45" spans="2:18" ht="15" x14ac:dyDescent="0.25">
      <c r="B45" s="7" t="s">
        <v>184</v>
      </c>
      <c r="C45" s="48"/>
      <c r="D45" s="48"/>
      <c r="E45" s="48"/>
      <c r="F45" s="48"/>
      <c r="G45" s="48"/>
      <c r="H45" s="8"/>
      <c r="I45" s="48"/>
      <c r="J45" s="3"/>
      <c r="K45" s="3"/>
      <c r="L45" s="8">
        <v>0</v>
      </c>
      <c r="M45" s="8"/>
      <c r="N45" s="8">
        <v>0</v>
      </c>
      <c r="O45" s="49"/>
      <c r="P45" s="3">
        <v>0</v>
      </c>
      <c r="Q45" s="49">
        <v>0</v>
      </c>
      <c r="R45" s="2">
        <v>990001</v>
      </c>
    </row>
    <row r="46" spans="2:18" ht="15" x14ac:dyDescent="0.25">
      <c r="B46" s="60" t="s">
        <v>185</v>
      </c>
      <c r="C46" s="48"/>
      <c r="D46" s="48"/>
      <c r="E46" s="48"/>
      <c r="F46" s="48"/>
      <c r="G46" s="48"/>
      <c r="H46" s="8"/>
      <c r="I46" s="48"/>
      <c r="J46" s="3"/>
      <c r="K46" s="3"/>
      <c r="L46" s="8">
        <v>0</v>
      </c>
      <c r="M46" s="8"/>
      <c r="N46" s="8">
        <v>0</v>
      </c>
      <c r="O46" s="49"/>
      <c r="P46" s="3">
        <v>0</v>
      </c>
      <c r="Q46" s="49">
        <v>0</v>
      </c>
      <c r="R46" s="2">
        <v>990001</v>
      </c>
    </row>
    <row r="47" spans="2:18" x14ac:dyDescent="0.2">
      <c r="B47" s="61"/>
      <c r="C47" s="36"/>
      <c r="D47" s="36"/>
      <c r="E47" s="36" t="s">
        <v>60</v>
      </c>
      <c r="F47" s="36" t="s">
        <v>60</v>
      </c>
      <c r="G47" s="36" t="s">
        <v>60</v>
      </c>
      <c r="H47" s="10">
        <v>0</v>
      </c>
      <c r="I47" s="36" t="s">
        <v>60</v>
      </c>
      <c r="J47" s="11">
        <v>0</v>
      </c>
      <c r="K47" s="11">
        <v>0</v>
      </c>
      <c r="L47" s="10">
        <v>0</v>
      </c>
      <c r="M47" s="10">
        <v>0</v>
      </c>
      <c r="N47" s="10">
        <v>0</v>
      </c>
      <c r="O47" s="50">
        <v>0</v>
      </c>
      <c r="P47" s="11">
        <v>0</v>
      </c>
      <c r="Q47" s="50">
        <v>0</v>
      </c>
      <c r="R47" s="12">
        <v>990001</v>
      </c>
    </row>
    <row r="48" spans="2:18" x14ac:dyDescent="0.2">
      <c r="B48" s="51"/>
      <c r="C48" s="52"/>
      <c r="D48" s="52"/>
      <c r="E48" s="52"/>
      <c r="F48" s="52"/>
      <c r="G48" s="52"/>
      <c r="H48" s="12"/>
      <c r="I48" s="52"/>
      <c r="J48" s="11"/>
      <c r="K48" s="11"/>
      <c r="L48" s="12"/>
      <c r="M48" s="12"/>
      <c r="N48" s="12"/>
      <c r="O48" s="12"/>
      <c r="P48" s="11"/>
      <c r="Q48" s="12"/>
      <c r="R48" s="12"/>
    </row>
    <row r="49" spans="2:18" ht="15" x14ac:dyDescent="0.25">
      <c r="B49" s="47" t="s">
        <v>113</v>
      </c>
      <c r="C49" s="48"/>
      <c r="D49" s="48"/>
      <c r="E49" s="48"/>
      <c r="F49" s="48"/>
      <c r="G49" s="48"/>
      <c r="H49" s="8"/>
      <c r="I49" s="48"/>
      <c r="J49" s="3"/>
      <c r="K49" s="3"/>
      <c r="L49" s="8">
        <v>29245000</v>
      </c>
      <c r="M49" s="8"/>
      <c r="N49" s="8">
        <v>10586.92398</v>
      </c>
      <c r="O49" s="49"/>
      <c r="P49" s="3">
        <v>5.1822743631415959E-2</v>
      </c>
      <c r="Q49" s="49">
        <v>3.4316936265172456E-3</v>
      </c>
      <c r="R49" s="2">
        <v>60114</v>
      </c>
    </row>
    <row r="50" spans="2:18" ht="15" x14ac:dyDescent="0.25">
      <c r="B50" s="7" t="s">
        <v>186</v>
      </c>
      <c r="C50" s="48"/>
      <c r="D50" s="48"/>
      <c r="E50" s="48"/>
      <c r="F50" s="48"/>
      <c r="G50" s="48"/>
      <c r="H50" s="8"/>
      <c r="I50" s="48"/>
      <c r="J50" s="3"/>
      <c r="K50" s="3"/>
      <c r="L50" s="8">
        <v>1245000</v>
      </c>
      <c r="M50" s="8"/>
      <c r="N50" s="8">
        <v>4901.3199800000002</v>
      </c>
      <c r="O50" s="49"/>
      <c r="P50" s="3">
        <v>2.3991845909058548E-2</v>
      </c>
      <c r="Q50" s="49">
        <v>1.5887361209603807E-3</v>
      </c>
      <c r="R50" s="2">
        <v>60114</v>
      </c>
    </row>
    <row r="51" spans="2:18" ht="15" x14ac:dyDescent="0.25">
      <c r="B51" s="60" t="s">
        <v>187</v>
      </c>
      <c r="C51" s="48"/>
      <c r="D51" s="48"/>
      <c r="E51" s="48"/>
      <c r="F51" s="48"/>
      <c r="G51" s="48"/>
      <c r="H51" s="8"/>
      <c r="I51" s="48"/>
      <c r="J51" s="3"/>
      <c r="K51" s="3"/>
      <c r="L51" s="8">
        <v>1245000</v>
      </c>
      <c r="M51" s="8"/>
      <c r="N51" s="8">
        <v>4901.3199800000002</v>
      </c>
      <c r="O51" s="49"/>
      <c r="P51" s="3">
        <v>2.3991845909058548E-2</v>
      </c>
      <c r="Q51" s="49">
        <v>1.5887361209603807E-3</v>
      </c>
      <c r="R51" s="2">
        <v>60114</v>
      </c>
    </row>
    <row r="52" spans="2:18" x14ac:dyDescent="0.2">
      <c r="B52" s="61" t="s">
        <v>188</v>
      </c>
      <c r="C52" s="36" t="s">
        <v>189</v>
      </c>
      <c r="D52" s="36" t="s">
        <v>190</v>
      </c>
      <c r="E52" s="36" t="s">
        <v>191</v>
      </c>
      <c r="F52" s="36" t="s">
        <v>192</v>
      </c>
      <c r="G52" s="62">
        <v>41305</v>
      </c>
      <c r="H52" s="10">
        <v>6.1099999999999994</v>
      </c>
      <c r="I52" s="36" t="s">
        <v>41</v>
      </c>
      <c r="J52" s="11">
        <v>3.15E-2</v>
      </c>
      <c r="K52" s="11">
        <v>2.1099999999999997E-2</v>
      </c>
      <c r="L52" s="10">
        <v>225000</v>
      </c>
      <c r="M52" s="10">
        <v>106.569</v>
      </c>
      <c r="N52" s="10">
        <v>907.82686999999999</v>
      </c>
      <c r="O52" s="50">
        <v>2.2499999999999999E-4</v>
      </c>
      <c r="P52" s="11">
        <v>4.4437911554476642E-3</v>
      </c>
      <c r="Q52" s="50">
        <v>2.942671251484796E-4</v>
      </c>
      <c r="R52" s="12">
        <v>60114</v>
      </c>
    </row>
    <row r="53" spans="2:18" x14ac:dyDescent="0.2">
      <c r="B53" s="61" t="s">
        <v>193</v>
      </c>
      <c r="C53" s="36" t="s">
        <v>194</v>
      </c>
      <c r="D53" s="36" t="s">
        <v>190</v>
      </c>
      <c r="E53" s="36" t="s">
        <v>191</v>
      </c>
      <c r="F53" s="36" t="s">
        <v>192</v>
      </c>
      <c r="G53" s="62">
        <v>42445</v>
      </c>
      <c r="H53" s="10">
        <v>8.3600000000000012</v>
      </c>
      <c r="I53" s="36" t="s">
        <v>41</v>
      </c>
      <c r="J53" s="11">
        <v>2.8750000000000001E-2</v>
      </c>
      <c r="K53" s="11">
        <v>2.4E-2</v>
      </c>
      <c r="L53" s="10">
        <v>1020000</v>
      </c>
      <c r="M53" s="10">
        <v>104.063</v>
      </c>
      <c r="N53" s="10">
        <v>3993.4931099999999</v>
      </c>
      <c r="O53" s="50">
        <v>1.0200000000000001E-3</v>
      </c>
      <c r="P53" s="11">
        <v>1.9548054753610881E-2</v>
      </c>
      <c r="Q53" s="50">
        <v>1.2944689958119008E-3</v>
      </c>
      <c r="R53" s="12">
        <v>60117</v>
      </c>
    </row>
    <row r="54" spans="2:18" x14ac:dyDescent="0.2">
      <c r="B54" s="51"/>
      <c r="C54" s="52"/>
      <c r="D54" s="52"/>
      <c r="E54" s="52"/>
      <c r="F54" s="52"/>
      <c r="G54" s="52"/>
      <c r="H54" s="12"/>
      <c r="I54" s="52"/>
      <c r="J54" s="11"/>
      <c r="K54" s="11"/>
      <c r="L54" s="12"/>
      <c r="M54" s="12"/>
      <c r="N54" s="12"/>
      <c r="O54" s="12"/>
      <c r="P54" s="11"/>
      <c r="Q54" s="12"/>
      <c r="R54" s="12"/>
    </row>
    <row r="55" spans="2:18" ht="15" x14ac:dyDescent="0.25">
      <c r="B55" s="7" t="s">
        <v>195</v>
      </c>
      <c r="C55" s="48"/>
      <c r="D55" s="48"/>
      <c r="E55" s="48"/>
      <c r="F55" s="48"/>
      <c r="G55" s="48"/>
      <c r="H55" s="8"/>
      <c r="I55" s="48"/>
      <c r="J55" s="3"/>
      <c r="K55" s="3"/>
      <c r="L55" s="8">
        <v>28000000</v>
      </c>
      <c r="M55" s="8"/>
      <c r="N55" s="8">
        <v>5685.6040000000003</v>
      </c>
      <c r="O55" s="49"/>
      <c r="P55" s="3">
        <v>2.7830897722357421E-2</v>
      </c>
      <c r="Q55" s="49">
        <v>1.8429575055568651E-3</v>
      </c>
      <c r="R55" s="2">
        <v>70128</v>
      </c>
    </row>
    <row r="56" spans="2:18" ht="15" x14ac:dyDescent="0.25">
      <c r="B56" s="60" t="s">
        <v>196</v>
      </c>
      <c r="C56" s="48"/>
      <c r="D56" s="48"/>
      <c r="E56" s="48"/>
      <c r="F56" s="48"/>
      <c r="G56" s="48"/>
      <c r="H56" s="8"/>
      <c r="I56" s="48"/>
      <c r="J56" s="3"/>
      <c r="K56" s="3"/>
      <c r="L56" s="8">
        <v>28000000</v>
      </c>
      <c r="M56" s="8"/>
      <c r="N56" s="8">
        <v>5685.6040000000003</v>
      </c>
      <c r="O56" s="49"/>
      <c r="P56" s="3">
        <v>2.7830897722357421E-2</v>
      </c>
      <c r="Q56" s="49">
        <v>1.8429575055568651E-3</v>
      </c>
      <c r="R56" s="2">
        <v>70128</v>
      </c>
    </row>
    <row r="57" spans="2:18" x14ac:dyDescent="0.2">
      <c r="B57" s="61" t="s">
        <v>197</v>
      </c>
      <c r="C57" s="36" t="s">
        <v>198</v>
      </c>
      <c r="D57" s="36" t="s">
        <v>190</v>
      </c>
      <c r="E57" s="36" t="s">
        <v>199</v>
      </c>
      <c r="F57" s="36" t="s">
        <v>200</v>
      </c>
      <c r="G57" s="62">
        <v>40535</v>
      </c>
      <c r="H57" s="10">
        <v>4.05</v>
      </c>
      <c r="I57" s="36" t="s">
        <v>44</v>
      </c>
      <c r="J57" s="11">
        <v>6.5000000000000002E-2</v>
      </c>
      <c r="K57" s="11">
        <v>5.8700000000000002E-2</v>
      </c>
      <c r="L57" s="10">
        <v>28000000</v>
      </c>
      <c r="M57" s="10">
        <v>102.849</v>
      </c>
      <c r="N57" s="10">
        <v>5685.6040000000003</v>
      </c>
      <c r="O57" s="50">
        <v>4.0611869548467779E-4</v>
      </c>
      <c r="P57" s="11">
        <v>2.7830897722357421E-2</v>
      </c>
      <c r="Q57" s="50">
        <v>1.8429575055568651E-3</v>
      </c>
      <c r="R57" s="12">
        <v>70128</v>
      </c>
    </row>
    <row r="58" spans="2:18" x14ac:dyDescent="0.2">
      <c r="B58" s="53"/>
      <c r="C58" s="54"/>
      <c r="D58" s="54"/>
      <c r="E58" s="54"/>
      <c r="F58" s="54"/>
      <c r="G58" s="54"/>
      <c r="H58" s="56"/>
      <c r="I58" s="54"/>
      <c r="J58" s="55"/>
      <c r="K58" s="55"/>
      <c r="L58" s="56"/>
      <c r="M58" s="56"/>
      <c r="N58" s="56"/>
      <c r="O58" s="56"/>
      <c r="P58" s="55"/>
      <c r="Q58" s="56"/>
      <c r="R58" s="12"/>
    </row>
    <row r="60" spans="2:18" x14ac:dyDescent="0.2">
      <c r="B60" s="40" t="s">
        <v>51</v>
      </c>
    </row>
    <row r="62" spans="2:18" x14ac:dyDescent="0.2">
      <c r="B62" s="41" t="s">
        <v>52</v>
      </c>
    </row>
  </sheetData>
  <hyperlinks>
    <hyperlink ref="B62" r:id="rId1"/>
  </hyperlinks>
  <pageMargins left="0.7" right="0.7" top="0.75" bottom="0.75" header="0.3" footer="0.3"/>
  <pageSetup paperSize="9" fitToHeight="0" orientation="landscape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8"/>
  <sheetViews>
    <sheetView showGridLines="0" rightToLeft="1" zoomScale="80" zoomScaleNormal="80" workbookViewId="0"/>
  </sheetViews>
  <sheetFormatPr defaultRowHeight="14.25" x14ac:dyDescent="0.2"/>
  <cols>
    <col min="2" max="2" width="50.625" bestFit="1" customWidth="1"/>
    <col min="3" max="3" width="20.625" customWidth="1"/>
    <col min="4" max="4" width="8.625" customWidth="1"/>
    <col min="5" max="7" width="14.625" customWidth="1"/>
    <col min="8" max="10" width="12.625" customWidth="1"/>
    <col min="11" max="13" width="15.625" customWidth="1"/>
    <col min="14" max="16" width="16.25" customWidth="1"/>
    <col min="17" max="17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63" t="s">
        <v>1942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17"/>
      <c r="R6" s="17"/>
      <c r="S6" s="17"/>
      <c r="T6" s="17"/>
      <c r="U6" s="17"/>
      <c r="V6" s="17"/>
      <c r="W6" s="17"/>
      <c r="X6" s="17"/>
      <c r="Y6" s="17"/>
    </row>
    <row r="7" spans="2:25" ht="30" x14ac:dyDescent="0.25">
      <c r="B7" s="19" t="s">
        <v>115</v>
      </c>
      <c r="C7" s="19" t="s">
        <v>53</v>
      </c>
      <c r="D7" s="19" t="s">
        <v>212</v>
      </c>
      <c r="E7" s="19" t="s">
        <v>117</v>
      </c>
      <c r="F7" s="19" t="s">
        <v>54</v>
      </c>
      <c r="G7" s="19" t="s">
        <v>131</v>
      </c>
      <c r="H7" s="19" t="s">
        <v>202</v>
      </c>
      <c r="I7" s="19" t="s">
        <v>55</v>
      </c>
      <c r="J7" s="19" t="s">
        <v>118</v>
      </c>
      <c r="K7" s="19" t="s">
        <v>1936</v>
      </c>
      <c r="L7" s="19" t="s">
        <v>132</v>
      </c>
      <c r="M7" s="19" t="s">
        <v>1937</v>
      </c>
      <c r="N7" s="19" t="s">
        <v>134</v>
      </c>
      <c r="O7" s="19" t="s">
        <v>120</v>
      </c>
      <c r="P7" s="19" t="s">
        <v>1</v>
      </c>
      <c r="Q7" s="69"/>
      <c r="R7" s="69"/>
      <c r="S7" s="69"/>
      <c r="T7" s="69"/>
      <c r="U7" s="69"/>
      <c r="V7" s="69"/>
      <c r="W7" s="69"/>
      <c r="X7" s="69"/>
      <c r="Y7" s="69"/>
    </row>
    <row r="8" spans="2:25" ht="18" x14ac:dyDescent="0.25">
      <c r="B8" s="64"/>
      <c r="C8" s="65"/>
      <c r="D8" s="65"/>
      <c r="E8" s="65"/>
      <c r="F8" s="65"/>
      <c r="G8" s="65" t="s">
        <v>1166</v>
      </c>
      <c r="H8" s="65" t="s">
        <v>203</v>
      </c>
      <c r="I8" s="65"/>
      <c r="J8" s="65" t="s">
        <v>28</v>
      </c>
      <c r="K8" s="65" t="s">
        <v>28</v>
      </c>
      <c r="L8" s="65" t="s">
        <v>204</v>
      </c>
      <c r="M8" s="65" t="s">
        <v>27</v>
      </c>
      <c r="N8" s="65" t="s">
        <v>28</v>
      </c>
      <c r="O8" s="65" t="s">
        <v>28</v>
      </c>
      <c r="P8" s="65" t="s">
        <v>28</v>
      </c>
      <c r="Q8" s="69"/>
      <c r="R8" s="69"/>
      <c r="S8" s="69"/>
      <c r="T8" s="69"/>
      <c r="U8" s="69"/>
      <c r="V8" s="69"/>
      <c r="W8" s="69"/>
      <c r="X8" s="69"/>
      <c r="Y8" s="69"/>
    </row>
    <row r="9" spans="2:25" ht="18" x14ac:dyDescent="0.25">
      <c r="B9" s="65"/>
      <c r="C9" s="65" t="s">
        <v>29</v>
      </c>
      <c r="D9" s="65" t="s">
        <v>30</v>
      </c>
      <c r="E9" s="65" t="s">
        <v>122</v>
      </c>
      <c r="F9" s="65" t="s">
        <v>123</v>
      </c>
      <c r="G9" s="65" t="s">
        <v>124</v>
      </c>
      <c r="H9" s="65" t="s">
        <v>125</v>
      </c>
      <c r="I9" s="65" t="s">
        <v>126</v>
      </c>
      <c r="J9" s="66" t="s">
        <v>127</v>
      </c>
      <c r="K9" s="66" t="s">
        <v>128</v>
      </c>
      <c r="L9" s="66" t="s">
        <v>129</v>
      </c>
      <c r="M9" s="66" t="s">
        <v>206</v>
      </c>
      <c r="N9" s="66" t="s">
        <v>207</v>
      </c>
      <c r="O9" s="66" t="s">
        <v>208</v>
      </c>
      <c r="P9" s="66" t="s">
        <v>209</v>
      </c>
      <c r="Q9" s="69"/>
      <c r="R9" s="69"/>
      <c r="S9" s="69"/>
      <c r="T9" s="69"/>
      <c r="U9" s="69"/>
      <c r="V9" s="69"/>
      <c r="W9" s="69"/>
      <c r="X9" s="69"/>
      <c r="Y9" s="69"/>
    </row>
    <row r="10" spans="2:25" ht="15" x14ac:dyDescent="0.25">
      <c r="B10" s="42" t="s">
        <v>1939</v>
      </c>
      <c r="C10" s="43"/>
      <c r="D10" s="43"/>
      <c r="E10" s="43"/>
      <c r="F10" s="43"/>
      <c r="G10" s="43"/>
      <c r="H10" s="45"/>
      <c r="I10" s="43"/>
      <c r="J10" s="44"/>
      <c r="K10" s="44"/>
      <c r="L10" s="45">
        <v>0</v>
      </c>
      <c r="M10" s="45">
        <v>0</v>
      </c>
      <c r="N10" s="46">
        <v>0</v>
      </c>
      <c r="O10" s="44">
        <v>0</v>
      </c>
      <c r="P10" s="46">
        <v>0</v>
      </c>
      <c r="Q10" s="2">
        <v>9920001</v>
      </c>
    </row>
    <row r="11" spans="2:25" ht="15" x14ac:dyDescent="0.25">
      <c r="B11" s="47" t="s">
        <v>1940</v>
      </c>
      <c r="C11" s="48"/>
      <c r="D11" s="48"/>
      <c r="E11" s="48"/>
      <c r="F11" s="48"/>
      <c r="G11" s="48"/>
      <c r="H11" s="8"/>
      <c r="I11" s="48"/>
      <c r="J11" s="3"/>
      <c r="K11" s="3"/>
      <c r="L11" s="8">
        <v>0</v>
      </c>
      <c r="M11" s="8">
        <v>0</v>
      </c>
      <c r="N11" s="49">
        <v>0</v>
      </c>
      <c r="O11" s="3">
        <v>0</v>
      </c>
      <c r="P11" s="49">
        <v>0</v>
      </c>
      <c r="Q11" s="2">
        <v>9920001</v>
      </c>
    </row>
    <row r="12" spans="2:25" ht="15" x14ac:dyDescent="0.25">
      <c r="B12" s="7" t="s">
        <v>1809</v>
      </c>
      <c r="C12" s="48"/>
      <c r="D12" s="48"/>
      <c r="E12" s="48"/>
      <c r="F12" s="48"/>
      <c r="G12" s="48"/>
      <c r="H12" s="8"/>
      <c r="I12" s="48"/>
      <c r="J12" s="3"/>
      <c r="K12" s="3"/>
      <c r="L12" s="8">
        <v>0</v>
      </c>
      <c r="M12" s="8">
        <v>0</v>
      </c>
      <c r="N12" s="49">
        <v>0</v>
      </c>
      <c r="O12" s="3">
        <v>0</v>
      </c>
      <c r="P12" s="49">
        <v>0</v>
      </c>
      <c r="Q12" s="2">
        <v>9920001</v>
      </c>
    </row>
    <row r="13" spans="2:25" x14ac:dyDescent="0.2">
      <c r="B13" s="9"/>
      <c r="C13" s="36"/>
      <c r="D13" s="36" t="s">
        <v>60</v>
      </c>
      <c r="E13" s="36" t="s">
        <v>60</v>
      </c>
      <c r="F13" s="36" t="s">
        <v>60</v>
      </c>
      <c r="G13" s="36" t="s">
        <v>60</v>
      </c>
      <c r="H13" s="10">
        <v>0</v>
      </c>
      <c r="I13" s="36" t="s">
        <v>60</v>
      </c>
      <c r="J13" s="11">
        <v>0</v>
      </c>
      <c r="K13" s="11">
        <v>0</v>
      </c>
      <c r="L13" s="10">
        <v>0</v>
      </c>
      <c r="M13" s="10">
        <v>0</v>
      </c>
      <c r="N13" s="50">
        <v>0</v>
      </c>
      <c r="O13" s="11">
        <v>0</v>
      </c>
      <c r="P13" s="50">
        <v>0</v>
      </c>
      <c r="Q13" s="12">
        <v>9920001</v>
      </c>
    </row>
    <row r="14" spans="2:25" ht="15" x14ac:dyDescent="0.25">
      <c r="B14" s="7" t="s">
        <v>1812</v>
      </c>
      <c r="C14" s="48"/>
      <c r="D14" s="48"/>
      <c r="E14" s="48"/>
      <c r="F14" s="48"/>
      <c r="G14" s="48"/>
      <c r="H14" s="8"/>
      <c r="I14" s="48"/>
      <c r="J14" s="3"/>
      <c r="K14" s="3"/>
      <c r="L14" s="8">
        <v>0</v>
      </c>
      <c r="M14" s="8">
        <v>0</v>
      </c>
      <c r="N14" s="49">
        <v>0</v>
      </c>
      <c r="O14" s="3">
        <v>0</v>
      </c>
      <c r="P14" s="49">
        <v>0</v>
      </c>
      <c r="Q14" s="2">
        <v>9920001</v>
      </c>
    </row>
    <row r="15" spans="2:25" x14ac:dyDescent="0.2">
      <c r="B15" s="9"/>
      <c r="C15" s="36"/>
      <c r="D15" s="36" t="s">
        <v>60</v>
      </c>
      <c r="E15" s="36" t="s">
        <v>60</v>
      </c>
      <c r="F15" s="36" t="s">
        <v>60</v>
      </c>
      <c r="G15" s="36" t="s">
        <v>60</v>
      </c>
      <c r="H15" s="10">
        <v>0</v>
      </c>
      <c r="I15" s="36" t="s">
        <v>60</v>
      </c>
      <c r="J15" s="11">
        <v>0</v>
      </c>
      <c r="K15" s="11">
        <v>0</v>
      </c>
      <c r="L15" s="10">
        <v>0</v>
      </c>
      <c r="M15" s="10">
        <v>0</v>
      </c>
      <c r="N15" s="50">
        <v>0</v>
      </c>
      <c r="O15" s="11">
        <v>0</v>
      </c>
      <c r="P15" s="50">
        <v>0</v>
      </c>
      <c r="Q15" s="12">
        <v>9920001</v>
      </c>
    </row>
    <row r="16" spans="2:25" ht="15" x14ac:dyDescent="0.25">
      <c r="B16" s="7" t="s">
        <v>1813</v>
      </c>
      <c r="C16" s="48"/>
      <c r="D16" s="48"/>
      <c r="E16" s="48"/>
      <c r="F16" s="48"/>
      <c r="G16" s="48"/>
      <c r="H16" s="8"/>
      <c r="I16" s="48"/>
      <c r="J16" s="3"/>
      <c r="K16" s="3"/>
      <c r="L16" s="8">
        <v>0</v>
      </c>
      <c r="M16" s="8">
        <v>0</v>
      </c>
      <c r="N16" s="49">
        <v>0</v>
      </c>
      <c r="O16" s="3">
        <v>0</v>
      </c>
      <c r="P16" s="49">
        <v>0</v>
      </c>
      <c r="Q16" s="2">
        <v>9920001</v>
      </c>
    </row>
    <row r="17" spans="2:17" x14ac:dyDescent="0.2">
      <c r="B17" s="9"/>
      <c r="C17" s="36"/>
      <c r="D17" s="36" t="s">
        <v>60</v>
      </c>
      <c r="E17" s="36" t="s">
        <v>60</v>
      </c>
      <c r="F17" s="36" t="s">
        <v>60</v>
      </c>
      <c r="G17" s="36" t="s">
        <v>60</v>
      </c>
      <c r="H17" s="10">
        <v>0</v>
      </c>
      <c r="I17" s="36" t="s">
        <v>60</v>
      </c>
      <c r="J17" s="11">
        <v>0</v>
      </c>
      <c r="K17" s="11">
        <v>0</v>
      </c>
      <c r="L17" s="10">
        <v>0</v>
      </c>
      <c r="M17" s="10">
        <v>0</v>
      </c>
      <c r="N17" s="50">
        <v>0</v>
      </c>
      <c r="O17" s="11">
        <v>0</v>
      </c>
      <c r="P17" s="50">
        <v>0</v>
      </c>
      <c r="Q17" s="12">
        <v>9920001</v>
      </c>
    </row>
    <row r="18" spans="2:17" ht="15" x14ac:dyDescent="0.25">
      <c r="B18" s="7" t="s">
        <v>1814</v>
      </c>
      <c r="C18" s="48"/>
      <c r="D18" s="48"/>
      <c r="E18" s="48"/>
      <c r="F18" s="48"/>
      <c r="G18" s="48"/>
      <c r="H18" s="8"/>
      <c r="I18" s="48"/>
      <c r="J18" s="3"/>
      <c r="K18" s="3"/>
      <c r="L18" s="8">
        <v>0</v>
      </c>
      <c r="M18" s="8">
        <v>0</v>
      </c>
      <c r="N18" s="49">
        <v>0</v>
      </c>
      <c r="O18" s="3">
        <v>0</v>
      </c>
      <c r="P18" s="49">
        <v>0</v>
      </c>
      <c r="Q18" s="2">
        <v>9920001</v>
      </c>
    </row>
    <row r="19" spans="2:17" x14ac:dyDescent="0.2">
      <c r="B19" s="9"/>
      <c r="C19" s="36"/>
      <c r="D19" s="36" t="s">
        <v>60</v>
      </c>
      <c r="E19" s="36" t="s">
        <v>60</v>
      </c>
      <c r="F19" s="36" t="s">
        <v>60</v>
      </c>
      <c r="G19" s="36" t="s">
        <v>60</v>
      </c>
      <c r="H19" s="10">
        <v>0</v>
      </c>
      <c r="I19" s="36" t="s">
        <v>60</v>
      </c>
      <c r="J19" s="11">
        <v>0</v>
      </c>
      <c r="K19" s="11">
        <v>0</v>
      </c>
      <c r="L19" s="10">
        <v>0</v>
      </c>
      <c r="M19" s="10">
        <v>0</v>
      </c>
      <c r="N19" s="50">
        <v>0</v>
      </c>
      <c r="O19" s="11">
        <v>0</v>
      </c>
      <c r="P19" s="50">
        <v>0</v>
      </c>
      <c r="Q19" s="12">
        <v>9920001</v>
      </c>
    </row>
    <row r="20" spans="2:17" ht="15" x14ac:dyDescent="0.25">
      <c r="B20" s="7" t="s">
        <v>1825</v>
      </c>
      <c r="C20" s="48"/>
      <c r="D20" s="48"/>
      <c r="E20" s="48"/>
      <c r="F20" s="48"/>
      <c r="G20" s="48"/>
      <c r="H20" s="8"/>
      <c r="I20" s="48"/>
      <c r="J20" s="3"/>
      <c r="K20" s="3"/>
      <c r="L20" s="8">
        <v>0</v>
      </c>
      <c r="M20" s="8">
        <v>0</v>
      </c>
      <c r="N20" s="49">
        <v>0</v>
      </c>
      <c r="O20" s="3">
        <v>0</v>
      </c>
      <c r="P20" s="49">
        <v>0</v>
      </c>
      <c r="Q20" s="2">
        <v>9920001</v>
      </c>
    </row>
    <row r="21" spans="2:17" x14ac:dyDescent="0.2">
      <c r="B21" s="9"/>
      <c r="C21" s="36"/>
      <c r="D21" s="36" t="s">
        <v>60</v>
      </c>
      <c r="E21" s="36" t="s">
        <v>60</v>
      </c>
      <c r="F21" s="36" t="s">
        <v>60</v>
      </c>
      <c r="G21" s="36" t="s">
        <v>60</v>
      </c>
      <c r="H21" s="10">
        <v>0</v>
      </c>
      <c r="I21" s="36" t="s">
        <v>60</v>
      </c>
      <c r="J21" s="11">
        <v>0</v>
      </c>
      <c r="K21" s="11">
        <v>0</v>
      </c>
      <c r="L21" s="10">
        <v>0</v>
      </c>
      <c r="M21" s="10">
        <v>0</v>
      </c>
      <c r="N21" s="50">
        <v>0</v>
      </c>
      <c r="O21" s="11">
        <v>0</v>
      </c>
      <c r="P21" s="50">
        <v>0</v>
      </c>
      <c r="Q21" s="12">
        <v>9920001</v>
      </c>
    </row>
    <row r="22" spans="2:17" x14ac:dyDescent="0.2">
      <c r="B22" s="67"/>
      <c r="C22" s="52"/>
      <c r="D22" s="52"/>
      <c r="E22" s="52"/>
      <c r="F22" s="52"/>
      <c r="G22" s="52"/>
      <c r="H22" s="12"/>
      <c r="I22" s="52"/>
      <c r="J22" s="11"/>
      <c r="K22" s="11"/>
      <c r="L22" s="12"/>
      <c r="M22" s="12"/>
      <c r="N22" s="12"/>
      <c r="O22" s="11"/>
      <c r="P22" s="12"/>
      <c r="Q22" s="12"/>
    </row>
    <row r="23" spans="2:17" ht="15" x14ac:dyDescent="0.25">
      <c r="B23" s="47" t="s">
        <v>1941</v>
      </c>
      <c r="C23" s="48"/>
      <c r="D23" s="48"/>
      <c r="E23" s="48"/>
      <c r="F23" s="48"/>
      <c r="G23" s="48"/>
      <c r="H23" s="8"/>
      <c r="I23" s="48"/>
      <c r="J23" s="3"/>
      <c r="K23" s="3"/>
      <c r="L23" s="8">
        <v>0</v>
      </c>
      <c r="M23" s="8">
        <v>0</v>
      </c>
      <c r="N23" s="49">
        <v>0</v>
      </c>
      <c r="O23" s="3">
        <v>0</v>
      </c>
      <c r="P23" s="49">
        <v>0</v>
      </c>
      <c r="Q23" s="2">
        <v>9920001</v>
      </c>
    </row>
    <row r="24" spans="2:17" ht="15" x14ac:dyDescent="0.25">
      <c r="B24" s="7" t="s">
        <v>1809</v>
      </c>
      <c r="C24" s="48"/>
      <c r="D24" s="48"/>
      <c r="E24" s="48"/>
      <c r="F24" s="48"/>
      <c r="G24" s="48"/>
      <c r="H24" s="8"/>
      <c r="I24" s="48"/>
      <c r="J24" s="3"/>
      <c r="K24" s="3"/>
      <c r="L24" s="8">
        <v>0</v>
      </c>
      <c r="M24" s="8">
        <v>0</v>
      </c>
      <c r="N24" s="49">
        <v>0</v>
      </c>
      <c r="O24" s="3">
        <v>0</v>
      </c>
      <c r="P24" s="49">
        <v>0</v>
      </c>
      <c r="Q24" s="2">
        <v>9920001</v>
      </c>
    </row>
    <row r="25" spans="2:17" x14ac:dyDescent="0.2">
      <c r="B25" s="9"/>
      <c r="C25" s="36"/>
      <c r="D25" s="36" t="s">
        <v>60</v>
      </c>
      <c r="E25" s="36" t="s">
        <v>60</v>
      </c>
      <c r="F25" s="36" t="s">
        <v>60</v>
      </c>
      <c r="G25" s="36" t="s">
        <v>60</v>
      </c>
      <c r="H25" s="10">
        <v>0</v>
      </c>
      <c r="I25" s="36" t="s">
        <v>60</v>
      </c>
      <c r="J25" s="11">
        <v>0</v>
      </c>
      <c r="K25" s="11">
        <v>0</v>
      </c>
      <c r="L25" s="10">
        <v>0</v>
      </c>
      <c r="M25" s="10">
        <v>0</v>
      </c>
      <c r="N25" s="50">
        <v>0</v>
      </c>
      <c r="O25" s="11">
        <v>0</v>
      </c>
      <c r="P25" s="50">
        <v>0</v>
      </c>
      <c r="Q25" s="12">
        <v>9920001</v>
      </c>
    </row>
    <row r="26" spans="2:17" ht="15" x14ac:dyDescent="0.25">
      <c r="B26" s="7" t="s">
        <v>1812</v>
      </c>
      <c r="C26" s="48"/>
      <c r="D26" s="48"/>
      <c r="E26" s="48"/>
      <c r="F26" s="48"/>
      <c r="G26" s="48"/>
      <c r="H26" s="8"/>
      <c r="I26" s="48"/>
      <c r="J26" s="3"/>
      <c r="K26" s="3"/>
      <c r="L26" s="8">
        <v>0</v>
      </c>
      <c r="M26" s="8">
        <v>0</v>
      </c>
      <c r="N26" s="49">
        <v>0</v>
      </c>
      <c r="O26" s="3">
        <v>0</v>
      </c>
      <c r="P26" s="49">
        <v>0</v>
      </c>
      <c r="Q26" s="2">
        <v>9920001</v>
      </c>
    </row>
    <row r="27" spans="2:17" x14ac:dyDescent="0.2">
      <c r="B27" s="9"/>
      <c r="C27" s="36"/>
      <c r="D27" s="36" t="s">
        <v>60</v>
      </c>
      <c r="E27" s="36" t="s">
        <v>60</v>
      </c>
      <c r="F27" s="36" t="s">
        <v>60</v>
      </c>
      <c r="G27" s="36" t="s">
        <v>60</v>
      </c>
      <c r="H27" s="10">
        <v>0</v>
      </c>
      <c r="I27" s="36" t="s">
        <v>60</v>
      </c>
      <c r="J27" s="11">
        <v>0</v>
      </c>
      <c r="K27" s="11">
        <v>0</v>
      </c>
      <c r="L27" s="10">
        <v>0</v>
      </c>
      <c r="M27" s="10">
        <v>0</v>
      </c>
      <c r="N27" s="50">
        <v>0</v>
      </c>
      <c r="O27" s="11">
        <v>0</v>
      </c>
      <c r="P27" s="50">
        <v>0</v>
      </c>
      <c r="Q27" s="12">
        <v>9920001</v>
      </c>
    </row>
    <row r="28" spans="2:17" ht="15" x14ac:dyDescent="0.25">
      <c r="B28" s="7" t="s">
        <v>1813</v>
      </c>
      <c r="C28" s="48"/>
      <c r="D28" s="48"/>
      <c r="E28" s="48"/>
      <c r="F28" s="48"/>
      <c r="G28" s="48"/>
      <c r="H28" s="8"/>
      <c r="I28" s="48"/>
      <c r="J28" s="3"/>
      <c r="K28" s="3"/>
      <c r="L28" s="8">
        <v>0</v>
      </c>
      <c r="M28" s="8">
        <v>0</v>
      </c>
      <c r="N28" s="49">
        <v>0</v>
      </c>
      <c r="O28" s="3">
        <v>0</v>
      </c>
      <c r="P28" s="49">
        <v>0</v>
      </c>
      <c r="Q28" s="2">
        <v>9920001</v>
      </c>
    </row>
    <row r="29" spans="2:17" x14ac:dyDescent="0.2">
      <c r="B29" s="9"/>
      <c r="C29" s="36"/>
      <c r="D29" s="36" t="s">
        <v>60</v>
      </c>
      <c r="E29" s="36" t="s">
        <v>60</v>
      </c>
      <c r="F29" s="36" t="s">
        <v>60</v>
      </c>
      <c r="G29" s="36" t="s">
        <v>60</v>
      </c>
      <c r="H29" s="10">
        <v>0</v>
      </c>
      <c r="I29" s="36" t="s">
        <v>60</v>
      </c>
      <c r="J29" s="11">
        <v>0</v>
      </c>
      <c r="K29" s="11">
        <v>0</v>
      </c>
      <c r="L29" s="10">
        <v>0</v>
      </c>
      <c r="M29" s="10">
        <v>0</v>
      </c>
      <c r="N29" s="50">
        <v>0</v>
      </c>
      <c r="O29" s="11">
        <v>0</v>
      </c>
      <c r="P29" s="50">
        <v>0</v>
      </c>
      <c r="Q29" s="12">
        <v>9920001</v>
      </c>
    </row>
    <row r="30" spans="2:17" ht="15" x14ac:dyDescent="0.25">
      <c r="B30" s="7" t="s">
        <v>1814</v>
      </c>
      <c r="C30" s="48"/>
      <c r="D30" s="48"/>
      <c r="E30" s="48"/>
      <c r="F30" s="48"/>
      <c r="G30" s="48"/>
      <c r="H30" s="8"/>
      <c r="I30" s="48"/>
      <c r="J30" s="3"/>
      <c r="K30" s="3"/>
      <c r="L30" s="8">
        <v>0</v>
      </c>
      <c r="M30" s="8">
        <v>0</v>
      </c>
      <c r="N30" s="49">
        <v>0</v>
      </c>
      <c r="O30" s="3">
        <v>0</v>
      </c>
      <c r="P30" s="49">
        <v>0</v>
      </c>
      <c r="Q30" s="2">
        <v>9920001</v>
      </c>
    </row>
    <row r="31" spans="2:17" x14ac:dyDescent="0.2">
      <c r="B31" s="9"/>
      <c r="C31" s="36"/>
      <c r="D31" s="36" t="s">
        <v>60</v>
      </c>
      <c r="E31" s="36" t="s">
        <v>60</v>
      </c>
      <c r="F31" s="36" t="s">
        <v>60</v>
      </c>
      <c r="G31" s="36" t="s">
        <v>60</v>
      </c>
      <c r="H31" s="10">
        <v>0</v>
      </c>
      <c r="I31" s="36" t="s">
        <v>60</v>
      </c>
      <c r="J31" s="11">
        <v>0</v>
      </c>
      <c r="K31" s="11">
        <v>0</v>
      </c>
      <c r="L31" s="10">
        <v>0</v>
      </c>
      <c r="M31" s="10">
        <v>0</v>
      </c>
      <c r="N31" s="50">
        <v>0</v>
      </c>
      <c r="O31" s="11">
        <v>0</v>
      </c>
      <c r="P31" s="50">
        <v>0</v>
      </c>
      <c r="Q31" s="12">
        <v>9920001</v>
      </c>
    </row>
    <row r="32" spans="2:17" ht="15" x14ac:dyDescent="0.25">
      <c r="B32" s="7" t="s">
        <v>1825</v>
      </c>
      <c r="C32" s="48"/>
      <c r="D32" s="48"/>
      <c r="E32" s="48"/>
      <c r="F32" s="48"/>
      <c r="G32" s="48"/>
      <c r="H32" s="8"/>
      <c r="I32" s="48"/>
      <c r="J32" s="3"/>
      <c r="K32" s="3"/>
      <c r="L32" s="8">
        <v>0</v>
      </c>
      <c r="M32" s="8">
        <v>0</v>
      </c>
      <c r="N32" s="49">
        <v>0</v>
      </c>
      <c r="O32" s="3">
        <v>0</v>
      </c>
      <c r="P32" s="49">
        <v>0</v>
      </c>
      <c r="Q32" s="2">
        <v>9920001</v>
      </c>
    </row>
    <row r="33" spans="2:17" x14ac:dyDescent="0.2">
      <c r="B33" s="9"/>
      <c r="C33" s="36"/>
      <c r="D33" s="36" t="s">
        <v>60</v>
      </c>
      <c r="E33" s="36" t="s">
        <v>60</v>
      </c>
      <c r="F33" s="36" t="s">
        <v>60</v>
      </c>
      <c r="G33" s="36" t="s">
        <v>60</v>
      </c>
      <c r="H33" s="10">
        <v>0</v>
      </c>
      <c r="I33" s="36" t="s">
        <v>60</v>
      </c>
      <c r="J33" s="11">
        <v>0</v>
      </c>
      <c r="K33" s="11">
        <v>0</v>
      </c>
      <c r="L33" s="10">
        <v>0</v>
      </c>
      <c r="M33" s="10">
        <v>0</v>
      </c>
      <c r="N33" s="50">
        <v>0</v>
      </c>
      <c r="O33" s="11">
        <v>0</v>
      </c>
      <c r="P33" s="50">
        <v>0</v>
      </c>
      <c r="Q33" s="12">
        <v>9920001</v>
      </c>
    </row>
    <row r="34" spans="2:17" x14ac:dyDescent="0.2">
      <c r="B34" s="68"/>
      <c r="C34" s="54"/>
      <c r="D34" s="54"/>
      <c r="E34" s="54"/>
      <c r="F34" s="54"/>
      <c r="G34" s="54"/>
      <c r="H34" s="56"/>
      <c r="I34" s="54"/>
      <c r="J34" s="55"/>
      <c r="K34" s="55"/>
      <c r="L34" s="56"/>
      <c r="M34" s="56"/>
      <c r="N34" s="56"/>
      <c r="O34" s="55"/>
      <c r="P34" s="56"/>
      <c r="Q34" s="12"/>
    </row>
    <row r="36" spans="2:17" x14ac:dyDescent="0.2">
      <c r="B36" s="40" t="s">
        <v>51</v>
      </c>
    </row>
    <row r="38" spans="2:17" x14ac:dyDescent="0.2">
      <c r="B38" s="41" t="s">
        <v>52</v>
      </c>
    </row>
  </sheetData>
  <hyperlinks>
    <hyperlink ref="B38" r:id="rId1"/>
  </hyperlinks>
  <pageMargins left="0.7" right="0.7" top="0.75" bottom="0.75" header="0.3" footer="0.3"/>
  <pageSetup paperSize="9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2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0.625" customWidth="1"/>
    <col min="5" max="5" width="10.75" bestFit="1" customWidth="1"/>
    <col min="6" max="10" width="14.625" customWidth="1"/>
    <col min="11" max="14" width="15.625" customWidth="1"/>
    <col min="15" max="15" width="18.625" customWidth="1"/>
    <col min="16" max="20" width="16.25" customWidth="1"/>
    <col min="21" max="21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  <c r="V6" s="17"/>
      <c r="W6" s="17"/>
      <c r="X6" s="17"/>
      <c r="Y6" s="17"/>
    </row>
    <row r="7" spans="2:25" ht="20.25" x14ac:dyDescent="0.55000000000000004">
      <c r="B7" s="63" t="s">
        <v>219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130</v>
      </c>
      <c r="E8" s="19" t="s">
        <v>211</v>
      </c>
      <c r="F8" s="19" t="s">
        <v>116</v>
      </c>
      <c r="G8" s="19" t="s">
        <v>212</v>
      </c>
      <c r="H8" s="19" t="s">
        <v>117</v>
      </c>
      <c r="I8" s="19" t="s">
        <v>54</v>
      </c>
      <c r="J8" s="19" t="s">
        <v>131</v>
      </c>
      <c r="K8" s="19" t="s">
        <v>202</v>
      </c>
      <c r="L8" s="19" t="s">
        <v>55</v>
      </c>
      <c r="M8" s="19" t="s">
        <v>118</v>
      </c>
      <c r="N8" s="19" t="s">
        <v>119</v>
      </c>
      <c r="O8" s="19" t="s">
        <v>132</v>
      </c>
      <c r="P8" s="19" t="s">
        <v>133</v>
      </c>
      <c r="Q8" s="19" t="s">
        <v>56</v>
      </c>
      <c r="R8" s="19" t="s">
        <v>134</v>
      </c>
      <c r="S8" s="19" t="s">
        <v>120</v>
      </c>
      <c r="T8" s="19" t="s">
        <v>1</v>
      </c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/>
      <c r="I9" s="65"/>
      <c r="J9" s="65"/>
      <c r="K9" s="65" t="s">
        <v>203</v>
      </c>
      <c r="L9" s="65"/>
      <c r="M9" s="65" t="s">
        <v>28</v>
      </c>
      <c r="N9" s="65" t="s">
        <v>28</v>
      </c>
      <c r="O9" s="65" t="s">
        <v>204</v>
      </c>
      <c r="P9" s="65" t="s">
        <v>205</v>
      </c>
      <c r="Q9" s="65" t="s">
        <v>27</v>
      </c>
      <c r="R9" s="65" t="s">
        <v>28</v>
      </c>
      <c r="S9" s="65" t="s">
        <v>28</v>
      </c>
      <c r="T9" s="65" t="s">
        <v>28</v>
      </c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5" t="s">
        <v>129</v>
      </c>
      <c r="M10" s="65" t="s">
        <v>206</v>
      </c>
      <c r="N10" s="65" t="s">
        <v>207</v>
      </c>
      <c r="O10" s="65" t="s">
        <v>208</v>
      </c>
      <c r="P10" s="65" t="s">
        <v>209</v>
      </c>
      <c r="Q10" s="65" t="s">
        <v>210</v>
      </c>
      <c r="R10" s="65" t="s">
        <v>220</v>
      </c>
      <c r="S10" s="65" t="s">
        <v>221</v>
      </c>
      <c r="T10" s="65" t="s">
        <v>222</v>
      </c>
      <c r="U10" s="59"/>
      <c r="V10" s="59"/>
      <c r="W10" s="59"/>
      <c r="X10" s="59"/>
      <c r="Y10" s="59"/>
    </row>
    <row r="11" spans="2:25" ht="15" x14ac:dyDescent="0.25">
      <c r="B11" s="42" t="s">
        <v>213</v>
      </c>
      <c r="C11" s="43"/>
      <c r="D11" s="43"/>
      <c r="E11" s="43"/>
      <c r="F11" s="43"/>
      <c r="G11" s="43"/>
      <c r="H11" s="43"/>
      <c r="I11" s="43"/>
      <c r="J11" s="43"/>
      <c r="K11" s="45"/>
      <c r="L11" s="43"/>
      <c r="M11" s="44"/>
      <c r="N11" s="44"/>
      <c r="O11" s="45">
        <v>0</v>
      </c>
      <c r="P11" s="45"/>
      <c r="Q11" s="45">
        <v>0</v>
      </c>
      <c r="R11" s="46"/>
      <c r="S11" s="44">
        <v>0</v>
      </c>
      <c r="T11" s="46">
        <v>0</v>
      </c>
      <c r="U11" s="2">
        <v>990001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48"/>
      <c r="J12" s="48"/>
      <c r="K12" s="8"/>
      <c r="L12" s="48"/>
      <c r="M12" s="3"/>
      <c r="N12" s="3"/>
      <c r="O12" s="8">
        <v>0</v>
      </c>
      <c r="P12" s="8"/>
      <c r="Q12" s="8">
        <v>0</v>
      </c>
      <c r="R12" s="49"/>
      <c r="S12" s="3">
        <v>0</v>
      </c>
      <c r="T12" s="49">
        <v>0</v>
      </c>
      <c r="U12" s="2">
        <v>990001</v>
      </c>
    </row>
    <row r="13" spans="2:25" ht="15" x14ac:dyDescent="0.25">
      <c r="B13" s="7" t="s">
        <v>214</v>
      </c>
      <c r="C13" s="48"/>
      <c r="D13" s="48"/>
      <c r="E13" s="48"/>
      <c r="F13" s="48"/>
      <c r="G13" s="48"/>
      <c r="H13" s="48"/>
      <c r="I13" s="48"/>
      <c r="J13" s="48"/>
      <c r="K13" s="8"/>
      <c r="L13" s="48"/>
      <c r="M13" s="3"/>
      <c r="N13" s="3"/>
      <c r="O13" s="8">
        <v>0</v>
      </c>
      <c r="P13" s="8"/>
      <c r="Q13" s="8">
        <v>0</v>
      </c>
      <c r="R13" s="49"/>
      <c r="S13" s="3">
        <v>0</v>
      </c>
      <c r="T13" s="49">
        <v>0</v>
      </c>
      <c r="U13" s="2">
        <v>990001</v>
      </c>
    </row>
    <row r="14" spans="2:25" x14ac:dyDescent="0.2">
      <c r="B14" s="9"/>
      <c r="C14" s="36"/>
      <c r="D14" s="36"/>
      <c r="E14" s="36"/>
      <c r="F14" s="36" t="s">
        <v>60</v>
      </c>
      <c r="G14" s="36" t="s">
        <v>60</v>
      </c>
      <c r="H14" s="36" t="s">
        <v>60</v>
      </c>
      <c r="I14" s="36" t="s">
        <v>60</v>
      </c>
      <c r="J14" s="36" t="s">
        <v>60</v>
      </c>
      <c r="K14" s="10">
        <v>0</v>
      </c>
      <c r="L14" s="36" t="s">
        <v>60</v>
      </c>
      <c r="M14" s="11">
        <v>0</v>
      </c>
      <c r="N14" s="11">
        <v>0</v>
      </c>
      <c r="O14" s="10">
        <v>0</v>
      </c>
      <c r="P14" s="10">
        <v>0</v>
      </c>
      <c r="Q14" s="10">
        <v>0</v>
      </c>
      <c r="R14" s="50">
        <v>0</v>
      </c>
      <c r="S14" s="11">
        <v>0</v>
      </c>
      <c r="T14" s="50">
        <v>0</v>
      </c>
      <c r="U14" s="12">
        <v>990001</v>
      </c>
    </row>
    <row r="15" spans="2:25" x14ac:dyDescent="0.2">
      <c r="B15" s="51"/>
      <c r="C15" s="52"/>
      <c r="D15" s="52"/>
      <c r="E15" s="52"/>
      <c r="F15" s="52"/>
      <c r="G15" s="52"/>
      <c r="H15" s="52"/>
      <c r="I15" s="52"/>
      <c r="J15" s="52"/>
      <c r="K15" s="12"/>
      <c r="L15" s="52"/>
      <c r="M15" s="11"/>
      <c r="N15" s="11"/>
      <c r="O15" s="12"/>
      <c r="P15" s="12"/>
      <c r="Q15" s="12"/>
      <c r="R15" s="12"/>
      <c r="S15" s="11"/>
      <c r="T15" s="12"/>
      <c r="U15" s="12"/>
    </row>
    <row r="16" spans="2:25" ht="15" x14ac:dyDescent="0.25">
      <c r="B16" s="7" t="s">
        <v>160</v>
      </c>
      <c r="C16" s="48"/>
      <c r="D16" s="48"/>
      <c r="E16" s="48"/>
      <c r="F16" s="48"/>
      <c r="G16" s="48"/>
      <c r="H16" s="48"/>
      <c r="I16" s="48"/>
      <c r="J16" s="48"/>
      <c r="K16" s="8"/>
      <c r="L16" s="48"/>
      <c r="M16" s="3"/>
      <c r="N16" s="3"/>
      <c r="O16" s="8">
        <v>0</v>
      </c>
      <c r="P16" s="8"/>
      <c r="Q16" s="8">
        <v>0</v>
      </c>
      <c r="R16" s="49"/>
      <c r="S16" s="3">
        <v>0</v>
      </c>
      <c r="T16" s="49">
        <v>0</v>
      </c>
      <c r="U16" s="2">
        <v>990001</v>
      </c>
    </row>
    <row r="17" spans="2:21" x14ac:dyDescent="0.2">
      <c r="B17" s="9"/>
      <c r="C17" s="36"/>
      <c r="D17" s="36"/>
      <c r="E17" s="36"/>
      <c r="F17" s="36" t="s">
        <v>60</v>
      </c>
      <c r="G17" s="36" t="s">
        <v>60</v>
      </c>
      <c r="H17" s="36" t="s">
        <v>60</v>
      </c>
      <c r="I17" s="36" t="s">
        <v>60</v>
      </c>
      <c r="J17" s="36" t="s">
        <v>60</v>
      </c>
      <c r="K17" s="10">
        <v>0</v>
      </c>
      <c r="L17" s="36" t="s">
        <v>60</v>
      </c>
      <c r="M17" s="11">
        <v>0</v>
      </c>
      <c r="N17" s="11">
        <v>0</v>
      </c>
      <c r="O17" s="10">
        <v>0</v>
      </c>
      <c r="P17" s="10">
        <v>0</v>
      </c>
      <c r="Q17" s="10">
        <v>0</v>
      </c>
      <c r="R17" s="50">
        <v>0</v>
      </c>
      <c r="S17" s="11">
        <v>0</v>
      </c>
      <c r="T17" s="50">
        <v>0</v>
      </c>
      <c r="U17" s="12">
        <v>990001</v>
      </c>
    </row>
    <row r="18" spans="2:21" x14ac:dyDescent="0.2">
      <c r="B18" s="51"/>
      <c r="C18" s="52"/>
      <c r="D18" s="52"/>
      <c r="E18" s="52"/>
      <c r="F18" s="52"/>
      <c r="G18" s="52"/>
      <c r="H18" s="52"/>
      <c r="I18" s="52"/>
      <c r="J18" s="52"/>
      <c r="K18" s="12"/>
      <c r="L18" s="52"/>
      <c r="M18" s="11"/>
      <c r="N18" s="11"/>
      <c r="O18" s="12"/>
      <c r="P18" s="12"/>
      <c r="Q18" s="12"/>
      <c r="R18" s="12"/>
      <c r="S18" s="11"/>
      <c r="T18" s="12"/>
      <c r="U18" s="12"/>
    </row>
    <row r="19" spans="2:21" ht="15" x14ac:dyDescent="0.25">
      <c r="B19" s="7" t="s">
        <v>215</v>
      </c>
      <c r="C19" s="48"/>
      <c r="D19" s="48"/>
      <c r="E19" s="48"/>
      <c r="F19" s="48"/>
      <c r="G19" s="48"/>
      <c r="H19" s="48"/>
      <c r="I19" s="48"/>
      <c r="J19" s="48"/>
      <c r="K19" s="8"/>
      <c r="L19" s="48"/>
      <c r="M19" s="3"/>
      <c r="N19" s="3"/>
      <c r="O19" s="8">
        <v>0</v>
      </c>
      <c r="P19" s="8"/>
      <c r="Q19" s="8">
        <v>0</v>
      </c>
      <c r="R19" s="49"/>
      <c r="S19" s="3">
        <v>0</v>
      </c>
      <c r="T19" s="49">
        <v>0</v>
      </c>
      <c r="U19" s="2">
        <v>990001</v>
      </c>
    </row>
    <row r="20" spans="2:21" x14ac:dyDescent="0.2">
      <c r="B20" s="9"/>
      <c r="C20" s="36"/>
      <c r="D20" s="36"/>
      <c r="E20" s="36"/>
      <c r="F20" s="36" t="s">
        <v>60</v>
      </c>
      <c r="G20" s="36" t="s">
        <v>60</v>
      </c>
      <c r="H20" s="36" t="s">
        <v>60</v>
      </c>
      <c r="I20" s="36" t="s">
        <v>60</v>
      </c>
      <c r="J20" s="36" t="s">
        <v>60</v>
      </c>
      <c r="K20" s="10">
        <v>0</v>
      </c>
      <c r="L20" s="36" t="s">
        <v>60</v>
      </c>
      <c r="M20" s="11">
        <v>0</v>
      </c>
      <c r="N20" s="11">
        <v>0</v>
      </c>
      <c r="O20" s="10">
        <v>0</v>
      </c>
      <c r="P20" s="10">
        <v>0</v>
      </c>
      <c r="Q20" s="10">
        <v>0</v>
      </c>
      <c r="R20" s="50">
        <v>0</v>
      </c>
      <c r="S20" s="11">
        <v>0</v>
      </c>
      <c r="T20" s="50">
        <v>0</v>
      </c>
      <c r="U20" s="12">
        <v>990001</v>
      </c>
    </row>
    <row r="21" spans="2:21" x14ac:dyDescent="0.2">
      <c r="B21" s="51"/>
      <c r="C21" s="52"/>
      <c r="D21" s="52"/>
      <c r="E21" s="52"/>
      <c r="F21" s="52"/>
      <c r="G21" s="52"/>
      <c r="H21" s="52"/>
      <c r="I21" s="52"/>
      <c r="J21" s="52"/>
      <c r="K21" s="12"/>
      <c r="L21" s="52"/>
      <c r="M21" s="11"/>
      <c r="N21" s="11"/>
      <c r="O21" s="12"/>
      <c r="P21" s="12"/>
      <c r="Q21" s="12"/>
      <c r="R21" s="12"/>
      <c r="S21" s="11"/>
      <c r="T21" s="12"/>
      <c r="U21" s="12"/>
    </row>
    <row r="22" spans="2:21" ht="15" x14ac:dyDescent="0.25">
      <c r="B22" s="47" t="s">
        <v>216</v>
      </c>
      <c r="C22" s="48"/>
      <c r="D22" s="48"/>
      <c r="E22" s="48"/>
      <c r="F22" s="48"/>
      <c r="G22" s="48"/>
      <c r="H22" s="48"/>
      <c r="I22" s="48"/>
      <c r="J22" s="48"/>
      <c r="K22" s="8"/>
      <c r="L22" s="48"/>
      <c r="M22" s="3"/>
      <c r="N22" s="3"/>
      <c r="O22" s="8">
        <v>0</v>
      </c>
      <c r="P22" s="8"/>
      <c r="Q22" s="8">
        <v>0</v>
      </c>
      <c r="R22" s="49"/>
      <c r="S22" s="3">
        <v>0</v>
      </c>
      <c r="T22" s="49">
        <v>0</v>
      </c>
      <c r="U22" s="2">
        <v>990001</v>
      </c>
    </row>
    <row r="23" spans="2:21" ht="15" x14ac:dyDescent="0.25">
      <c r="B23" s="7" t="s">
        <v>217</v>
      </c>
      <c r="C23" s="48"/>
      <c r="D23" s="48"/>
      <c r="E23" s="48"/>
      <c r="F23" s="48"/>
      <c r="G23" s="48"/>
      <c r="H23" s="48"/>
      <c r="I23" s="48"/>
      <c r="J23" s="48"/>
      <c r="K23" s="8"/>
      <c r="L23" s="48"/>
      <c r="M23" s="3"/>
      <c r="N23" s="3"/>
      <c r="O23" s="8">
        <v>0</v>
      </c>
      <c r="P23" s="8"/>
      <c r="Q23" s="8">
        <v>0</v>
      </c>
      <c r="R23" s="49"/>
      <c r="S23" s="3">
        <v>0</v>
      </c>
      <c r="T23" s="49">
        <v>0</v>
      </c>
      <c r="U23" s="2">
        <v>990001</v>
      </c>
    </row>
    <row r="24" spans="2:21" x14ac:dyDescent="0.2">
      <c r="B24" s="9"/>
      <c r="C24" s="36"/>
      <c r="D24" s="36"/>
      <c r="E24" s="36"/>
      <c r="F24" s="36" t="s">
        <v>60</v>
      </c>
      <c r="G24" s="36" t="s">
        <v>60</v>
      </c>
      <c r="H24" s="36" t="s">
        <v>60</v>
      </c>
      <c r="I24" s="36" t="s">
        <v>60</v>
      </c>
      <c r="J24" s="36" t="s">
        <v>60</v>
      </c>
      <c r="K24" s="10">
        <v>0</v>
      </c>
      <c r="L24" s="36" t="s">
        <v>60</v>
      </c>
      <c r="M24" s="11">
        <v>0</v>
      </c>
      <c r="N24" s="11">
        <v>0</v>
      </c>
      <c r="O24" s="10">
        <v>0</v>
      </c>
      <c r="P24" s="10">
        <v>0</v>
      </c>
      <c r="Q24" s="10">
        <v>0</v>
      </c>
      <c r="R24" s="50">
        <v>0</v>
      </c>
      <c r="S24" s="11">
        <v>0</v>
      </c>
      <c r="T24" s="50">
        <v>0</v>
      </c>
      <c r="U24" s="12">
        <v>990001</v>
      </c>
    </row>
    <row r="25" spans="2:21" x14ac:dyDescent="0.2">
      <c r="B25" s="51"/>
      <c r="C25" s="52"/>
      <c r="D25" s="52"/>
      <c r="E25" s="52"/>
      <c r="F25" s="52"/>
      <c r="G25" s="52"/>
      <c r="H25" s="52"/>
      <c r="I25" s="52"/>
      <c r="J25" s="52"/>
      <c r="K25" s="12"/>
      <c r="L25" s="52"/>
      <c r="M25" s="11"/>
      <c r="N25" s="11"/>
      <c r="O25" s="12"/>
      <c r="P25" s="12"/>
      <c r="Q25" s="12"/>
      <c r="R25" s="12"/>
      <c r="S25" s="11"/>
      <c r="T25" s="12"/>
      <c r="U25" s="12"/>
    </row>
    <row r="26" spans="2:21" ht="15" x14ac:dyDescent="0.25">
      <c r="B26" s="7" t="s">
        <v>218</v>
      </c>
      <c r="C26" s="48"/>
      <c r="D26" s="48"/>
      <c r="E26" s="48"/>
      <c r="F26" s="48"/>
      <c r="G26" s="48"/>
      <c r="H26" s="48"/>
      <c r="I26" s="48"/>
      <c r="J26" s="48"/>
      <c r="K26" s="8"/>
      <c r="L26" s="48"/>
      <c r="M26" s="3"/>
      <c r="N26" s="3"/>
      <c r="O26" s="8">
        <v>0</v>
      </c>
      <c r="P26" s="8"/>
      <c r="Q26" s="8">
        <v>0</v>
      </c>
      <c r="R26" s="49"/>
      <c r="S26" s="3">
        <v>0</v>
      </c>
      <c r="T26" s="49">
        <v>0</v>
      </c>
      <c r="U26" s="2">
        <v>990001</v>
      </c>
    </row>
    <row r="27" spans="2:21" x14ac:dyDescent="0.2">
      <c r="B27" s="9"/>
      <c r="C27" s="36"/>
      <c r="D27" s="36"/>
      <c r="E27" s="36"/>
      <c r="F27" s="36" t="s">
        <v>60</v>
      </c>
      <c r="G27" s="36" t="s">
        <v>60</v>
      </c>
      <c r="H27" s="36" t="s">
        <v>60</v>
      </c>
      <c r="I27" s="36" t="s">
        <v>60</v>
      </c>
      <c r="J27" s="36" t="s">
        <v>60</v>
      </c>
      <c r="K27" s="10">
        <v>0</v>
      </c>
      <c r="L27" s="36" t="s">
        <v>60</v>
      </c>
      <c r="M27" s="11">
        <v>0</v>
      </c>
      <c r="N27" s="11">
        <v>0</v>
      </c>
      <c r="O27" s="10">
        <v>0</v>
      </c>
      <c r="P27" s="10">
        <v>0</v>
      </c>
      <c r="Q27" s="10">
        <v>0</v>
      </c>
      <c r="R27" s="50">
        <v>0</v>
      </c>
      <c r="S27" s="11">
        <v>0</v>
      </c>
      <c r="T27" s="50">
        <v>0</v>
      </c>
      <c r="U27" s="12">
        <v>990001</v>
      </c>
    </row>
    <row r="28" spans="2:2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6"/>
      <c r="L28" s="54"/>
      <c r="M28" s="55"/>
      <c r="N28" s="55"/>
      <c r="O28" s="56"/>
      <c r="P28" s="56"/>
      <c r="Q28" s="56"/>
      <c r="R28" s="56"/>
      <c r="S28" s="55"/>
      <c r="T28" s="56"/>
      <c r="U28" s="12"/>
    </row>
    <row r="30" spans="2:21" x14ac:dyDescent="0.2">
      <c r="B30" s="40" t="s">
        <v>51</v>
      </c>
    </row>
    <row r="32" spans="2:21" x14ac:dyDescent="0.2">
      <c r="B32" s="41" t="s">
        <v>52</v>
      </c>
    </row>
  </sheetData>
  <hyperlinks>
    <hyperlink ref="B32" r:id="rId1"/>
  </hyperlinks>
  <pageMargins left="0.7" right="0.7" top="0.75" bottom="0.75" header="0.3" footer="0.3"/>
  <pageSetup paperSize="9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37"/>
  <sheetViews>
    <sheetView showGridLines="0" rightToLeft="1" tabSelected="1" topLeftCell="A83" zoomScale="80" zoomScaleNormal="80" workbookViewId="0">
      <selection activeCell="B111" sqref="B111"/>
    </sheetView>
  </sheetViews>
  <sheetFormatPr defaultRowHeight="14.25" x14ac:dyDescent="0.2"/>
  <cols>
    <col min="2" max="2" width="30.625" customWidth="1"/>
    <col min="3" max="3" width="17" bestFit="1" customWidth="1"/>
    <col min="4" max="4" width="13.125" customWidth="1"/>
    <col min="5" max="6" width="10.75" bestFit="1" customWidth="1"/>
    <col min="7" max="7" width="38.375" bestFit="1" customWidth="1"/>
    <col min="8" max="8" width="10.75" customWidth="1"/>
    <col min="9" max="10" width="12.125" bestFit="1" customWidth="1"/>
    <col min="11" max="11" width="9.125" customWidth="1"/>
    <col min="12" max="12" width="15.625" customWidth="1"/>
    <col min="13" max="14" width="9.125" customWidth="1"/>
    <col min="15" max="15" width="14.625" bestFit="1" customWidth="1"/>
    <col min="16" max="16" width="7.75" bestFit="1" customWidth="1"/>
    <col min="17" max="17" width="10.75" bestFit="1" customWidth="1"/>
    <col min="18" max="20" width="10.625" customWidth="1"/>
    <col min="21" max="21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  <c r="V6" s="17"/>
      <c r="W6" s="17"/>
      <c r="X6" s="17"/>
      <c r="Y6" s="17"/>
    </row>
    <row r="7" spans="2:25" ht="20.25" x14ac:dyDescent="0.55000000000000004">
      <c r="B7" s="63" t="s">
        <v>706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17"/>
      <c r="V7" s="17"/>
      <c r="W7" s="17"/>
      <c r="X7" s="17"/>
      <c r="Y7" s="17"/>
    </row>
    <row r="8" spans="2:25" ht="45" x14ac:dyDescent="0.2">
      <c r="B8" s="19" t="s">
        <v>115</v>
      </c>
      <c r="C8" s="19" t="s">
        <v>53</v>
      </c>
      <c r="D8" s="19" t="s">
        <v>130</v>
      </c>
      <c r="E8" s="19" t="s">
        <v>211</v>
      </c>
      <c r="F8" s="19" t="s">
        <v>116</v>
      </c>
      <c r="G8" s="19" t="s">
        <v>212</v>
      </c>
      <c r="H8" s="19" t="s">
        <v>117</v>
      </c>
      <c r="I8" s="19" t="s">
        <v>54</v>
      </c>
      <c r="J8" s="19" t="s">
        <v>131</v>
      </c>
      <c r="K8" s="19" t="s">
        <v>202</v>
      </c>
      <c r="L8" s="19" t="s">
        <v>55</v>
      </c>
      <c r="M8" s="19" t="s">
        <v>118</v>
      </c>
      <c r="N8" s="19" t="s">
        <v>119</v>
      </c>
      <c r="O8" s="19" t="s">
        <v>132</v>
      </c>
      <c r="P8" s="19" t="s">
        <v>133</v>
      </c>
      <c r="Q8" s="19" t="s">
        <v>56</v>
      </c>
      <c r="R8" s="19" t="s">
        <v>134</v>
      </c>
      <c r="S8" s="19" t="s">
        <v>120</v>
      </c>
      <c r="T8" s="19" t="s">
        <v>1</v>
      </c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/>
      <c r="I9" s="65"/>
      <c r="J9" s="65"/>
      <c r="K9" s="65" t="s">
        <v>203</v>
      </c>
      <c r="L9" s="65"/>
      <c r="M9" s="65" t="s">
        <v>28</v>
      </c>
      <c r="N9" s="65" t="s">
        <v>28</v>
      </c>
      <c r="O9" s="65" t="s">
        <v>204</v>
      </c>
      <c r="P9" s="65" t="s">
        <v>205</v>
      </c>
      <c r="Q9" s="65" t="s">
        <v>27</v>
      </c>
      <c r="R9" s="65" t="s">
        <v>28</v>
      </c>
      <c r="S9" s="65" t="s">
        <v>28</v>
      </c>
      <c r="T9" s="65" t="s">
        <v>28</v>
      </c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5" t="s">
        <v>129</v>
      </c>
      <c r="M10" s="65" t="s">
        <v>206</v>
      </c>
      <c r="N10" s="65" t="s">
        <v>207</v>
      </c>
      <c r="O10" s="65" t="s">
        <v>208</v>
      </c>
      <c r="P10" s="65" t="s">
        <v>209</v>
      </c>
      <c r="Q10" s="65" t="s">
        <v>210</v>
      </c>
      <c r="R10" s="65" t="s">
        <v>220</v>
      </c>
      <c r="S10" s="66" t="s">
        <v>221</v>
      </c>
      <c r="T10" s="66" t="s">
        <v>222</v>
      </c>
      <c r="U10" s="59"/>
      <c r="V10" s="59"/>
      <c r="W10" s="59"/>
      <c r="X10" s="59"/>
      <c r="Y10" s="59"/>
    </row>
    <row r="11" spans="2:25" ht="15" x14ac:dyDescent="0.25">
      <c r="B11" s="42" t="s">
        <v>223</v>
      </c>
      <c r="C11" s="43"/>
      <c r="D11" s="43"/>
      <c r="E11" s="43"/>
      <c r="F11" s="43"/>
      <c r="G11" s="43"/>
      <c r="H11" s="43"/>
      <c r="I11" s="43"/>
      <c r="J11" s="43"/>
      <c r="K11" s="45"/>
      <c r="L11" s="43"/>
      <c r="M11" s="44"/>
      <c r="N11" s="44"/>
      <c r="O11" s="45">
        <v>636413179.65999997</v>
      </c>
      <c r="P11" s="45"/>
      <c r="Q11" s="45">
        <v>578745.12182</v>
      </c>
      <c r="R11" s="46"/>
      <c r="S11" s="44">
        <v>1</v>
      </c>
      <c r="T11" s="46">
        <v>0.18759707254718958</v>
      </c>
      <c r="U11" s="2">
        <v>10093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48"/>
      <c r="J12" s="48"/>
      <c r="K12" s="8"/>
      <c r="L12" s="48"/>
      <c r="M12" s="3"/>
      <c r="N12" s="3"/>
      <c r="O12" s="8">
        <v>406506409.65999997</v>
      </c>
      <c r="P12" s="8"/>
      <c r="Q12" s="8">
        <v>445818.80043000006</v>
      </c>
      <c r="R12" s="49"/>
      <c r="S12" s="3">
        <v>0.77031975496919625</v>
      </c>
      <c r="T12" s="49">
        <v>0.14450973095748962</v>
      </c>
      <c r="U12" s="2">
        <v>10550</v>
      </c>
    </row>
    <row r="13" spans="2:25" ht="15" x14ac:dyDescent="0.25">
      <c r="B13" s="7" t="s">
        <v>214</v>
      </c>
      <c r="C13" s="48"/>
      <c r="D13" s="48"/>
      <c r="E13" s="48"/>
      <c r="F13" s="48"/>
      <c r="G13" s="48"/>
      <c r="H13" s="48"/>
      <c r="I13" s="48"/>
      <c r="J13" s="48"/>
      <c r="K13" s="8"/>
      <c r="L13" s="48"/>
      <c r="M13" s="3"/>
      <c r="N13" s="3"/>
      <c r="O13" s="8">
        <v>306961156.73000002</v>
      </c>
      <c r="P13" s="8"/>
      <c r="Q13" s="8">
        <v>341610.14503000001</v>
      </c>
      <c r="R13" s="49"/>
      <c r="S13" s="3">
        <v>0.59026008539947028</v>
      </c>
      <c r="T13" s="49">
        <v>0.11073106406239473</v>
      </c>
      <c r="U13" s="2">
        <v>10550</v>
      </c>
    </row>
    <row r="14" spans="2:25" x14ac:dyDescent="0.2">
      <c r="B14" s="9" t="s">
        <v>224</v>
      </c>
      <c r="C14" s="36" t="s">
        <v>225</v>
      </c>
      <c r="D14" s="36" t="s">
        <v>141</v>
      </c>
      <c r="E14" s="36"/>
      <c r="F14" s="36">
        <v>604</v>
      </c>
      <c r="G14" s="36" t="s">
        <v>226</v>
      </c>
      <c r="H14" s="36" t="s">
        <v>70</v>
      </c>
      <c r="I14" s="36" t="s">
        <v>227</v>
      </c>
      <c r="J14" s="62">
        <v>42206</v>
      </c>
      <c r="K14" s="10">
        <v>3.7</v>
      </c>
      <c r="L14" s="36" t="s">
        <v>66</v>
      </c>
      <c r="M14" s="11">
        <v>5.8999999999999999E-3</v>
      </c>
      <c r="N14" s="11">
        <v>8.7000000000000011E-3</v>
      </c>
      <c r="O14" s="10">
        <v>11609000</v>
      </c>
      <c r="P14" s="10">
        <v>99.09</v>
      </c>
      <c r="Q14" s="10">
        <v>11503.358099999999</v>
      </c>
      <c r="R14" s="50">
        <v>2.1747230454889719E-3</v>
      </c>
      <c r="S14" s="11">
        <v>1.9876380234229857E-2</v>
      </c>
      <c r="T14" s="50">
        <v>3.7287507447763433E-3</v>
      </c>
      <c r="U14" s="12">
        <v>10550</v>
      </c>
    </row>
    <row r="15" spans="2:25" x14ac:dyDescent="0.2">
      <c r="B15" s="9" t="s">
        <v>228</v>
      </c>
      <c r="C15" s="36" t="s">
        <v>229</v>
      </c>
      <c r="D15" s="36" t="s">
        <v>141</v>
      </c>
      <c r="E15" s="36"/>
      <c r="F15" s="36">
        <v>695</v>
      </c>
      <c r="G15" s="36" t="s">
        <v>226</v>
      </c>
      <c r="H15" s="36" t="s">
        <v>70</v>
      </c>
      <c r="I15" s="36" t="s">
        <v>65</v>
      </c>
      <c r="J15" s="62">
        <v>40931</v>
      </c>
      <c r="K15" s="10">
        <v>2.2299999999999995</v>
      </c>
      <c r="L15" s="36" t="s">
        <v>66</v>
      </c>
      <c r="M15" s="11">
        <v>2.58E-2</v>
      </c>
      <c r="N15" s="11">
        <v>8.7999999999999988E-3</v>
      </c>
      <c r="O15" s="10">
        <v>7321127</v>
      </c>
      <c r="P15" s="10">
        <v>108.11</v>
      </c>
      <c r="Q15" s="10">
        <v>7914.8704000000007</v>
      </c>
      <c r="R15" s="50">
        <v>2.6880439743294602E-3</v>
      </c>
      <c r="S15" s="11">
        <v>1.3675917258895991E-2</v>
      </c>
      <c r="T15" s="50">
        <v>2.565562042166473E-3</v>
      </c>
      <c r="U15" s="12">
        <v>10607</v>
      </c>
    </row>
    <row r="16" spans="2:25" x14ac:dyDescent="0.2">
      <c r="B16" s="9" t="s">
        <v>230</v>
      </c>
      <c r="C16" s="36" t="s">
        <v>231</v>
      </c>
      <c r="D16" s="36" t="s">
        <v>141</v>
      </c>
      <c r="E16" s="36"/>
      <c r="F16" s="36">
        <v>695</v>
      </c>
      <c r="G16" s="36" t="s">
        <v>226</v>
      </c>
      <c r="H16" s="36" t="s">
        <v>70</v>
      </c>
      <c r="I16" s="36" t="s">
        <v>65</v>
      </c>
      <c r="J16" s="62">
        <v>42638</v>
      </c>
      <c r="K16" s="10">
        <v>5.82</v>
      </c>
      <c r="L16" s="36" t="s">
        <v>66</v>
      </c>
      <c r="M16" s="11">
        <v>9.8999999999999991E-3</v>
      </c>
      <c r="N16" s="11">
        <v>1.04E-2</v>
      </c>
      <c r="O16" s="10">
        <v>35884000</v>
      </c>
      <c r="P16" s="10">
        <v>99.7</v>
      </c>
      <c r="Q16" s="10">
        <v>35776.347999999998</v>
      </c>
      <c r="R16" s="50">
        <v>1.1906270799641922E-2</v>
      </c>
      <c r="S16" s="11">
        <v>6.1817105062575504E-2</v>
      </c>
      <c r="T16" s="50">
        <v>1.1596707943081215E-2</v>
      </c>
      <c r="U16" s="12">
        <v>10608</v>
      </c>
    </row>
    <row r="17" spans="2:21" x14ac:dyDescent="0.2">
      <c r="B17" s="9" t="s">
        <v>232</v>
      </c>
      <c r="C17" s="36" t="s">
        <v>233</v>
      </c>
      <c r="D17" s="36" t="s">
        <v>141</v>
      </c>
      <c r="E17" s="36"/>
      <c r="F17" s="36">
        <v>695</v>
      </c>
      <c r="G17" s="36" t="s">
        <v>226</v>
      </c>
      <c r="H17" s="36" t="s">
        <v>70</v>
      </c>
      <c r="I17" s="36" t="s">
        <v>65</v>
      </c>
      <c r="J17" s="62">
        <v>41526</v>
      </c>
      <c r="K17" s="10">
        <v>0.91999999999999993</v>
      </c>
      <c r="L17" s="36" t="s">
        <v>66</v>
      </c>
      <c r="M17" s="11">
        <v>0</v>
      </c>
      <c r="N17" s="11">
        <v>8.3000000000000001E-3</v>
      </c>
      <c r="O17" s="10">
        <v>6740000</v>
      </c>
      <c r="P17" s="10">
        <v>99.23</v>
      </c>
      <c r="Q17" s="10">
        <v>6688.1019999999999</v>
      </c>
      <c r="R17" s="50">
        <v>3.6634735381979623E-3</v>
      </c>
      <c r="S17" s="11">
        <v>1.1556213171987855E-2</v>
      </c>
      <c r="T17" s="50">
        <v>2.1679117607961932E-3</v>
      </c>
      <c r="U17" s="12">
        <v>10609</v>
      </c>
    </row>
    <row r="18" spans="2:21" x14ac:dyDescent="0.2">
      <c r="B18" s="9" t="s">
        <v>234</v>
      </c>
      <c r="C18" s="36" t="s">
        <v>235</v>
      </c>
      <c r="D18" s="36" t="s">
        <v>141</v>
      </c>
      <c r="E18" s="36"/>
      <c r="F18" s="36">
        <v>695</v>
      </c>
      <c r="G18" s="36" t="s">
        <v>226</v>
      </c>
      <c r="H18" s="36" t="s">
        <v>70</v>
      </c>
      <c r="I18" s="36" t="s">
        <v>65</v>
      </c>
      <c r="J18" s="62">
        <v>42444</v>
      </c>
      <c r="K18" s="10">
        <v>4.4899999999999993</v>
      </c>
      <c r="L18" s="36" t="s">
        <v>66</v>
      </c>
      <c r="M18" s="11">
        <v>0.04</v>
      </c>
      <c r="N18" s="11">
        <v>8.1000000000000013E-3</v>
      </c>
      <c r="O18" s="10">
        <v>28284000</v>
      </c>
      <c r="P18" s="10">
        <v>116.43</v>
      </c>
      <c r="Q18" s="10">
        <v>32931.061199999996</v>
      </c>
      <c r="R18" s="50">
        <v>1.3652582232142168E-2</v>
      </c>
      <c r="S18" s="11">
        <v>5.6900801334515853E-2</v>
      </c>
      <c r="T18" s="50">
        <v>1.0674423755944391E-2</v>
      </c>
      <c r="U18" s="12">
        <v>10612</v>
      </c>
    </row>
    <row r="19" spans="2:21" x14ac:dyDescent="0.2">
      <c r="B19" s="9" t="s">
        <v>236</v>
      </c>
      <c r="C19" s="36" t="s">
        <v>237</v>
      </c>
      <c r="D19" s="36" t="s">
        <v>141</v>
      </c>
      <c r="E19" s="36"/>
      <c r="F19" s="36">
        <v>662</v>
      </c>
      <c r="G19" s="36" t="s">
        <v>226</v>
      </c>
      <c r="H19" s="36" t="s">
        <v>70</v>
      </c>
      <c r="I19" s="36" t="s">
        <v>227</v>
      </c>
      <c r="J19" s="62">
        <v>40763</v>
      </c>
      <c r="K19" s="10">
        <v>5.2100000000000009</v>
      </c>
      <c r="L19" s="36" t="s">
        <v>66</v>
      </c>
      <c r="M19" s="11">
        <v>0.05</v>
      </c>
      <c r="N19" s="11">
        <v>8.9999999999999993E-3</v>
      </c>
      <c r="O19" s="10">
        <v>21750777</v>
      </c>
      <c r="P19" s="10">
        <v>126.97</v>
      </c>
      <c r="Q19" s="10">
        <v>27616.96156</v>
      </c>
      <c r="R19" s="50">
        <v>6.9014877172185489E-3</v>
      </c>
      <c r="S19" s="11">
        <v>4.7718694324631154E-2</v>
      </c>
      <c r="T19" s="50">
        <v>8.9518873610749932E-3</v>
      </c>
      <c r="U19" s="12">
        <v>10848</v>
      </c>
    </row>
    <row r="20" spans="2:21" x14ac:dyDescent="0.2">
      <c r="B20" s="9" t="s">
        <v>238</v>
      </c>
      <c r="C20" s="36" t="s">
        <v>239</v>
      </c>
      <c r="D20" s="36" t="s">
        <v>141</v>
      </c>
      <c r="E20" s="36"/>
      <c r="F20" s="36">
        <v>662</v>
      </c>
      <c r="G20" s="36" t="s">
        <v>226</v>
      </c>
      <c r="H20" s="36" t="s">
        <v>70</v>
      </c>
      <c r="I20" s="36" t="s">
        <v>227</v>
      </c>
      <c r="J20" s="62">
        <v>40763</v>
      </c>
      <c r="K20" s="10">
        <v>1.32</v>
      </c>
      <c r="L20" s="36" t="s">
        <v>66</v>
      </c>
      <c r="M20" s="11">
        <v>4.4999999999999998E-2</v>
      </c>
      <c r="N20" s="11">
        <v>6.2000000000000006E-3</v>
      </c>
      <c r="O20" s="10">
        <v>1759025.09</v>
      </c>
      <c r="P20" s="10">
        <v>108.36</v>
      </c>
      <c r="Q20" s="10">
        <v>1906.0795900000001</v>
      </c>
      <c r="R20" s="50">
        <v>5.4597672725918318E-3</v>
      </c>
      <c r="S20" s="11">
        <v>3.2934698162221825E-3</v>
      </c>
      <c r="T20" s="50">
        <v>6.1784529604581189E-4</v>
      </c>
      <c r="U20" s="12">
        <v>10849</v>
      </c>
    </row>
    <row r="21" spans="2:21" x14ac:dyDescent="0.2">
      <c r="B21" s="9" t="s">
        <v>240</v>
      </c>
      <c r="C21" s="36" t="s">
        <v>241</v>
      </c>
      <c r="D21" s="36" t="s">
        <v>141</v>
      </c>
      <c r="E21" s="36"/>
      <c r="F21" s="36">
        <v>662</v>
      </c>
      <c r="G21" s="36" t="s">
        <v>226</v>
      </c>
      <c r="H21" s="36" t="s">
        <v>70</v>
      </c>
      <c r="I21" s="36" t="s">
        <v>227</v>
      </c>
      <c r="J21" s="62">
        <v>42089</v>
      </c>
      <c r="K21" s="10">
        <v>3.4200000000000004</v>
      </c>
      <c r="L21" s="36" t="s">
        <v>66</v>
      </c>
      <c r="M21" s="11">
        <v>6.9999999999999993E-3</v>
      </c>
      <c r="N21" s="11">
        <v>7.0000000000000001E-3</v>
      </c>
      <c r="O21" s="10">
        <v>11237297</v>
      </c>
      <c r="P21" s="10">
        <v>101.05</v>
      </c>
      <c r="Q21" s="10">
        <v>11355.288619999999</v>
      </c>
      <c r="R21" s="50">
        <v>2.2578264358629084E-3</v>
      </c>
      <c r="S21" s="11">
        <v>1.9620534483799409E-2</v>
      </c>
      <c r="T21" s="50">
        <v>3.6807548309719519E-3</v>
      </c>
      <c r="U21" s="12">
        <v>10850</v>
      </c>
    </row>
    <row r="22" spans="2:21" x14ac:dyDescent="0.2">
      <c r="B22" s="9" t="s">
        <v>242</v>
      </c>
      <c r="C22" s="36" t="s">
        <v>243</v>
      </c>
      <c r="D22" s="36" t="s">
        <v>141</v>
      </c>
      <c r="E22" s="36"/>
      <c r="F22" s="36">
        <v>662</v>
      </c>
      <c r="G22" s="36" t="s">
        <v>226</v>
      </c>
      <c r="H22" s="36" t="s">
        <v>70</v>
      </c>
      <c r="I22" s="36" t="s">
        <v>227</v>
      </c>
      <c r="J22" s="62">
        <v>41898</v>
      </c>
      <c r="K22" s="10">
        <v>2.91</v>
      </c>
      <c r="L22" s="36" t="s">
        <v>66</v>
      </c>
      <c r="M22" s="11">
        <v>1.6E-2</v>
      </c>
      <c r="N22" s="11">
        <v>9.499999999999998E-3</v>
      </c>
      <c r="O22" s="10">
        <v>2686821</v>
      </c>
      <c r="P22" s="10">
        <v>101.93</v>
      </c>
      <c r="Q22" s="10">
        <v>2738.6766499999999</v>
      </c>
      <c r="R22" s="50">
        <v>8.5328050520274475E-4</v>
      </c>
      <c r="S22" s="11">
        <v>4.7320945728019058E-3</v>
      </c>
      <c r="T22" s="50">
        <v>8.877270888740811E-4</v>
      </c>
      <c r="U22" s="12">
        <v>10855</v>
      </c>
    </row>
    <row r="23" spans="2:21" x14ac:dyDescent="0.2">
      <c r="B23" s="9" t="s">
        <v>244</v>
      </c>
      <c r="C23" s="36" t="s">
        <v>245</v>
      </c>
      <c r="D23" s="36" t="s">
        <v>141</v>
      </c>
      <c r="E23" s="36"/>
      <c r="F23" s="36">
        <v>604</v>
      </c>
      <c r="G23" s="36" t="s">
        <v>226</v>
      </c>
      <c r="H23" s="36" t="s">
        <v>64</v>
      </c>
      <c r="I23" s="36" t="s">
        <v>227</v>
      </c>
      <c r="J23" s="62">
        <v>40438</v>
      </c>
      <c r="K23" s="10">
        <v>0.94</v>
      </c>
      <c r="L23" s="36" t="s">
        <v>66</v>
      </c>
      <c r="M23" s="11">
        <v>2.6000000000000002E-2</v>
      </c>
      <c r="N23" s="11">
        <v>9.2999999999999992E-3</v>
      </c>
      <c r="O23" s="10">
        <v>3424278</v>
      </c>
      <c r="P23" s="10">
        <v>107.95</v>
      </c>
      <c r="Q23" s="10">
        <v>3696.5081</v>
      </c>
      <c r="R23" s="50">
        <v>1.0466644862926816E-3</v>
      </c>
      <c r="S23" s="11">
        <v>6.3871088681930694E-3</v>
      </c>
      <c r="T23" s="50">
        <v>1.1982029257132129E-3</v>
      </c>
      <c r="U23" s="12">
        <v>20553</v>
      </c>
    </row>
    <row r="24" spans="2:21" x14ac:dyDescent="0.2">
      <c r="B24" s="9" t="s">
        <v>246</v>
      </c>
      <c r="C24" s="36" t="s">
        <v>247</v>
      </c>
      <c r="D24" s="36" t="s">
        <v>141</v>
      </c>
      <c r="E24" s="36"/>
      <c r="F24" s="36">
        <v>604</v>
      </c>
      <c r="G24" s="36" t="s">
        <v>226</v>
      </c>
      <c r="H24" s="36" t="s">
        <v>64</v>
      </c>
      <c r="I24" s="36" t="s">
        <v>227</v>
      </c>
      <c r="J24" s="62">
        <v>40862</v>
      </c>
      <c r="K24" s="10">
        <v>3.81</v>
      </c>
      <c r="L24" s="36" t="s">
        <v>66</v>
      </c>
      <c r="M24" s="11">
        <v>3.4000000000000002E-2</v>
      </c>
      <c r="N24" s="11">
        <v>7.4999999999999997E-3</v>
      </c>
      <c r="O24" s="10">
        <v>10778181</v>
      </c>
      <c r="P24" s="10">
        <v>116.36</v>
      </c>
      <c r="Q24" s="10">
        <v>12541.491410000001</v>
      </c>
      <c r="R24" s="50">
        <v>5.761437822899433E-3</v>
      </c>
      <c r="S24" s="11">
        <v>2.1670146213172967E-2</v>
      </c>
      <c r="T24" s="50">
        <v>4.0652559912608141E-3</v>
      </c>
      <c r="U24" s="12">
        <v>20555</v>
      </c>
    </row>
    <row r="25" spans="2:21" x14ac:dyDescent="0.2">
      <c r="B25" s="9" t="s">
        <v>248</v>
      </c>
      <c r="C25" s="36" t="s">
        <v>249</v>
      </c>
      <c r="D25" s="36" t="s">
        <v>141</v>
      </c>
      <c r="E25" s="36"/>
      <c r="F25" s="36">
        <v>695</v>
      </c>
      <c r="G25" s="36" t="s">
        <v>226</v>
      </c>
      <c r="H25" s="36" t="s">
        <v>64</v>
      </c>
      <c r="I25" s="36" t="s">
        <v>65</v>
      </c>
      <c r="J25" s="62">
        <v>37222</v>
      </c>
      <c r="K25" s="10">
        <v>0.16</v>
      </c>
      <c r="L25" s="36" t="s">
        <v>66</v>
      </c>
      <c r="M25" s="11">
        <v>5.5E-2</v>
      </c>
      <c r="N25" s="11">
        <v>1.44E-2</v>
      </c>
      <c r="O25" s="10">
        <v>153238</v>
      </c>
      <c r="P25" s="10">
        <v>135.38</v>
      </c>
      <c r="Q25" s="10">
        <v>207.45359999999999</v>
      </c>
      <c r="R25" s="50">
        <v>7.6619000000000004E-4</v>
      </c>
      <c r="S25" s="11">
        <v>3.5845416605433046E-4</v>
      </c>
      <c r="T25" s="50">
        <v>6.7244952194136563E-5</v>
      </c>
      <c r="U25" s="12">
        <v>20603</v>
      </c>
    </row>
    <row r="26" spans="2:21" x14ac:dyDescent="0.2">
      <c r="B26" s="9" t="s">
        <v>250</v>
      </c>
      <c r="C26" s="36" t="s">
        <v>251</v>
      </c>
      <c r="D26" s="36" t="s">
        <v>141</v>
      </c>
      <c r="E26" s="36"/>
      <c r="F26" s="36">
        <v>695</v>
      </c>
      <c r="G26" s="36" t="s">
        <v>226</v>
      </c>
      <c r="H26" s="36" t="s">
        <v>64</v>
      </c>
      <c r="I26" s="36" t="s">
        <v>65</v>
      </c>
      <c r="J26" s="62">
        <v>39230</v>
      </c>
      <c r="K26" s="10">
        <v>0.65</v>
      </c>
      <c r="L26" s="36" t="s">
        <v>66</v>
      </c>
      <c r="M26" s="11">
        <v>3.9E-2</v>
      </c>
      <c r="N26" s="11">
        <v>1.4E-2</v>
      </c>
      <c r="O26" s="10">
        <v>2525058</v>
      </c>
      <c r="P26" s="10">
        <v>122.94</v>
      </c>
      <c r="Q26" s="10">
        <v>3104.3063099999999</v>
      </c>
      <c r="R26" s="50">
        <v>1.7400463537701044E-3</v>
      </c>
      <c r="S26" s="11">
        <v>5.3638574096966547E-3</v>
      </c>
      <c r="T26" s="50">
        <v>1.0062439476196435E-3</v>
      </c>
      <c r="U26" s="12">
        <v>20604</v>
      </c>
    </row>
    <row r="27" spans="2:21" x14ac:dyDescent="0.2">
      <c r="B27" s="9" t="s">
        <v>252</v>
      </c>
      <c r="C27" s="36" t="s">
        <v>253</v>
      </c>
      <c r="D27" s="36" t="s">
        <v>141</v>
      </c>
      <c r="E27" s="36"/>
      <c r="F27" s="36">
        <v>1420</v>
      </c>
      <c r="G27" s="36" t="s">
        <v>254</v>
      </c>
      <c r="H27" s="36" t="s">
        <v>64</v>
      </c>
      <c r="I27" s="36" t="s">
        <v>255</v>
      </c>
      <c r="J27" s="62">
        <v>42558</v>
      </c>
      <c r="K27" s="10">
        <v>7.24</v>
      </c>
      <c r="L27" s="36" t="s">
        <v>66</v>
      </c>
      <c r="M27" s="11">
        <v>1.34E-2</v>
      </c>
      <c r="N27" s="11">
        <v>1.7000000000000001E-2</v>
      </c>
      <c r="O27" s="10">
        <v>7096000</v>
      </c>
      <c r="P27" s="10">
        <v>98.16</v>
      </c>
      <c r="Q27" s="10">
        <v>6965.4335999999994</v>
      </c>
      <c r="R27" s="50">
        <v>3.234082194727662E-3</v>
      </c>
      <c r="S27" s="11">
        <v>1.2035407880580586E-2</v>
      </c>
      <c r="T27" s="50">
        <v>2.2578072853082932E-3</v>
      </c>
      <c r="U27" s="12">
        <v>20708</v>
      </c>
    </row>
    <row r="28" spans="2:21" x14ac:dyDescent="0.2">
      <c r="B28" s="9" t="s">
        <v>256</v>
      </c>
      <c r="C28" s="36" t="s">
        <v>257</v>
      </c>
      <c r="D28" s="36" t="s">
        <v>141</v>
      </c>
      <c r="E28" s="36"/>
      <c r="F28" s="36">
        <v>662</v>
      </c>
      <c r="G28" s="36" t="s">
        <v>226</v>
      </c>
      <c r="H28" s="36" t="s">
        <v>64</v>
      </c>
      <c r="I28" s="36" t="s">
        <v>227</v>
      </c>
      <c r="J28" s="62">
        <v>39170</v>
      </c>
      <c r="K28" s="10">
        <v>2.3899999999999997</v>
      </c>
      <c r="L28" s="36" t="s">
        <v>66</v>
      </c>
      <c r="M28" s="11">
        <v>4.0999999999999995E-2</v>
      </c>
      <c r="N28" s="11">
        <v>9.2000000000000016E-3</v>
      </c>
      <c r="O28" s="10">
        <v>6367602</v>
      </c>
      <c r="P28" s="10">
        <v>132.1</v>
      </c>
      <c r="Q28" s="10">
        <v>8411.6022400000002</v>
      </c>
      <c r="R28" s="50">
        <v>1.6345806260824832E-3</v>
      </c>
      <c r="S28" s="11">
        <v>1.4534208450082034E-2</v>
      </c>
      <c r="T28" s="50">
        <v>2.7265749570260147E-3</v>
      </c>
      <c r="U28" s="12">
        <v>20851</v>
      </c>
    </row>
    <row r="29" spans="2:21" x14ac:dyDescent="0.2">
      <c r="B29" s="9" t="s">
        <v>258</v>
      </c>
      <c r="C29" s="36" t="s">
        <v>259</v>
      </c>
      <c r="D29" s="36" t="s">
        <v>141</v>
      </c>
      <c r="E29" s="36"/>
      <c r="F29" s="36">
        <v>662</v>
      </c>
      <c r="G29" s="36" t="s">
        <v>226</v>
      </c>
      <c r="H29" s="36" t="s">
        <v>64</v>
      </c>
      <c r="I29" s="36" t="s">
        <v>227</v>
      </c>
      <c r="J29" s="62">
        <v>38715</v>
      </c>
      <c r="K29" s="10">
        <v>0.7</v>
      </c>
      <c r="L29" s="36" t="s">
        <v>66</v>
      </c>
      <c r="M29" s="11">
        <v>4.7E-2</v>
      </c>
      <c r="N29" s="11">
        <v>1.2100000000000001E-2</v>
      </c>
      <c r="O29" s="10">
        <v>349341.87</v>
      </c>
      <c r="P29" s="10">
        <v>126.72</v>
      </c>
      <c r="Q29" s="10">
        <v>442.68602000000004</v>
      </c>
      <c r="R29" s="50">
        <v>1.2226934882662791E-3</v>
      </c>
      <c r="S29" s="11">
        <v>7.6490669780139109E-4</v>
      </c>
      <c r="T29" s="50">
        <v>1.4349425727927878E-4</v>
      </c>
      <c r="U29" s="12">
        <v>20856</v>
      </c>
    </row>
    <row r="30" spans="2:21" x14ac:dyDescent="0.2">
      <c r="B30" s="9" t="s">
        <v>260</v>
      </c>
      <c r="C30" s="36" t="s">
        <v>261</v>
      </c>
      <c r="D30" s="36" t="s">
        <v>141</v>
      </c>
      <c r="E30" s="36"/>
      <c r="F30" s="36">
        <v>662</v>
      </c>
      <c r="G30" s="36" t="s">
        <v>226</v>
      </c>
      <c r="H30" s="36" t="s">
        <v>64</v>
      </c>
      <c r="I30" s="36" t="s">
        <v>227</v>
      </c>
      <c r="J30" s="62">
        <v>40518</v>
      </c>
      <c r="K30" s="10">
        <v>4.3099999999999996</v>
      </c>
      <c r="L30" s="36" t="s">
        <v>66</v>
      </c>
      <c r="M30" s="11">
        <v>0.04</v>
      </c>
      <c r="N30" s="11">
        <v>8.199999999999999E-3</v>
      </c>
      <c r="O30" s="10">
        <v>6591439</v>
      </c>
      <c r="P30" s="10">
        <v>121.68</v>
      </c>
      <c r="Q30" s="10">
        <v>8020.4629800000002</v>
      </c>
      <c r="R30" s="50">
        <v>2.2692596220218169E-3</v>
      </c>
      <c r="S30" s="11">
        <v>1.3858368179031506E-2</v>
      </c>
      <c r="T30" s="50">
        <v>2.5997893006674366E-3</v>
      </c>
      <c r="U30" s="12">
        <v>20858</v>
      </c>
    </row>
    <row r="31" spans="2:21" x14ac:dyDescent="0.2">
      <c r="B31" s="9" t="s">
        <v>262</v>
      </c>
      <c r="C31" s="36" t="s">
        <v>263</v>
      </c>
      <c r="D31" s="36" t="s">
        <v>141</v>
      </c>
      <c r="E31" s="36"/>
      <c r="F31" s="36">
        <v>1300</v>
      </c>
      <c r="G31" s="36" t="s">
        <v>254</v>
      </c>
      <c r="H31" s="36" t="s">
        <v>264</v>
      </c>
      <c r="I31" s="36" t="s">
        <v>65</v>
      </c>
      <c r="J31" s="62">
        <v>41898</v>
      </c>
      <c r="K31" s="10">
        <v>7</v>
      </c>
      <c r="L31" s="36" t="s">
        <v>66</v>
      </c>
      <c r="M31" s="11">
        <v>2.3399999999999997E-2</v>
      </c>
      <c r="N31" s="11">
        <v>1.89E-2</v>
      </c>
      <c r="O31" s="10">
        <v>1096000</v>
      </c>
      <c r="P31" s="10">
        <v>102.24</v>
      </c>
      <c r="Q31" s="10">
        <v>1120.5503999999999</v>
      </c>
      <c r="R31" s="50">
        <v>8.1339775103121475E-4</v>
      </c>
      <c r="S31" s="11">
        <v>1.9361725183551714E-3</v>
      </c>
      <c r="T31" s="50">
        <v>3.632202963897498E-4</v>
      </c>
      <c r="U31" s="12">
        <v>30311</v>
      </c>
    </row>
    <row r="32" spans="2:21" x14ac:dyDescent="0.2">
      <c r="B32" s="9" t="s">
        <v>265</v>
      </c>
      <c r="C32" s="36" t="s">
        <v>266</v>
      </c>
      <c r="D32" s="36" t="s">
        <v>141</v>
      </c>
      <c r="E32" s="36"/>
      <c r="F32" s="36">
        <v>230</v>
      </c>
      <c r="G32" s="36" t="s">
        <v>267</v>
      </c>
      <c r="H32" s="36" t="s">
        <v>264</v>
      </c>
      <c r="I32" s="36" t="s">
        <v>227</v>
      </c>
      <c r="J32" s="62">
        <v>40726</v>
      </c>
      <c r="K32" s="10">
        <v>3.88</v>
      </c>
      <c r="L32" s="36" t="s">
        <v>66</v>
      </c>
      <c r="M32" s="11">
        <v>3.7000000000000005E-2</v>
      </c>
      <c r="N32" s="11">
        <v>1.17E-2</v>
      </c>
      <c r="O32" s="10">
        <v>2296000</v>
      </c>
      <c r="P32" s="10">
        <v>114.5</v>
      </c>
      <c r="Q32" s="10">
        <v>2628.92</v>
      </c>
      <c r="R32" s="50">
        <v>7.988221940119927E-4</v>
      </c>
      <c r="S32" s="11">
        <v>4.5424486546560318E-3</v>
      </c>
      <c r="T32" s="50">
        <v>8.5215006980939121E-4</v>
      </c>
      <c r="U32" s="12">
        <v>30331</v>
      </c>
    </row>
    <row r="33" spans="2:21" x14ac:dyDescent="0.2">
      <c r="B33" s="9" t="s">
        <v>268</v>
      </c>
      <c r="C33" s="36" t="s">
        <v>269</v>
      </c>
      <c r="D33" s="36" t="s">
        <v>141</v>
      </c>
      <c r="E33" s="36"/>
      <c r="F33" s="36">
        <v>593</v>
      </c>
      <c r="G33" s="36" t="s">
        <v>226</v>
      </c>
      <c r="H33" s="36" t="s">
        <v>264</v>
      </c>
      <c r="I33" s="36" t="s">
        <v>227</v>
      </c>
      <c r="J33" s="62">
        <v>39161</v>
      </c>
      <c r="K33" s="10">
        <v>2.39</v>
      </c>
      <c r="L33" s="36" t="s">
        <v>66</v>
      </c>
      <c r="M33" s="11">
        <v>4.2000000000000003E-2</v>
      </c>
      <c r="N33" s="11">
        <v>9.0999999999999987E-3</v>
      </c>
      <c r="O33" s="10">
        <v>677750.1</v>
      </c>
      <c r="P33" s="10">
        <v>130</v>
      </c>
      <c r="Q33" s="10">
        <v>881.07513000000006</v>
      </c>
      <c r="R33" s="50">
        <v>5.1968722922976652E-3</v>
      </c>
      <c r="S33" s="11">
        <v>1.5223888665000791E-3</v>
      </c>
      <c r="T33" s="50">
        <v>2.8559569463384906E-4</v>
      </c>
      <c r="U33" s="12">
        <v>30347</v>
      </c>
    </row>
    <row r="34" spans="2:21" x14ac:dyDescent="0.2">
      <c r="B34" s="9" t="s">
        <v>270</v>
      </c>
      <c r="C34" s="36" t="s">
        <v>271</v>
      </c>
      <c r="D34" s="36" t="s">
        <v>141</v>
      </c>
      <c r="E34" s="36"/>
      <c r="F34" s="36">
        <v>593</v>
      </c>
      <c r="G34" s="36" t="s">
        <v>226</v>
      </c>
      <c r="H34" s="36" t="s">
        <v>264</v>
      </c>
      <c r="I34" s="36" t="s">
        <v>227</v>
      </c>
      <c r="J34" s="62">
        <v>39243</v>
      </c>
      <c r="K34" s="10">
        <v>0.68</v>
      </c>
      <c r="L34" s="36" t="s">
        <v>66</v>
      </c>
      <c r="M34" s="11">
        <v>3.85E-2</v>
      </c>
      <c r="N34" s="11">
        <v>1.4399999999999998E-2</v>
      </c>
      <c r="O34" s="10">
        <v>739000</v>
      </c>
      <c r="P34" s="10">
        <v>122.8</v>
      </c>
      <c r="Q34" s="10">
        <v>907.49199999999996</v>
      </c>
      <c r="R34" s="50">
        <v>2.0120779128843776E-3</v>
      </c>
      <c r="S34" s="11">
        <v>1.5680339510183311E-3</v>
      </c>
      <c r="T34" s="50">
        <v>2.9415857886564215E-4</v>
      </c>
      <c r="U34" s="12">
        <v>30348</v>
      </c>
    </row>
    <row r="35" spans="2:21" x14ac:dyDescent="0.2">
      <c r="B35" s="9" t="s">
        <v>272</v>
      </c>
      <c r="C35" s="36" t="s">
        <v>273</v>
      </c>
      <c r="D35" s="36" t="s">
        <v>141</v>
      </c>
      <c r="E35" s="36"/>
      <c r="F35" s="36">
        <v>593</v>
      </c>
      <c r="G35" s="36" t="s">
        <v>226</v>
      </c>
      <c r="H35" s="36" t="s">
        <v>264</v>
      </c>
      <c r="I35" s="36" t="s">
        <v>227</v>
      </c>
      <c r="J35" s="62">
        <v>38216</v>
      </c>
      <c r="K35" s="10">
        <v>1.4</v>
      </c>
      <c r="L35" s="36" t="s">
        <v>66</v>
      </c>
      <c r="M35" s="11">
        <v>5.2499999999999998E-2</v>
      </c>
      <c r="N35" s="11">
        <v>7.3999999999999986E-3</v>
      </c>
      <c r="O35" s="10">
        <v>54481.55</v>
      </c>
      <c r="P35" s="10">
        <v>130.75</v>
      </c>
      <c r="Q35" s="10">
        <v>71.23463000000001</v>
      </c>
      <c r="R35" s="50">
        <v>7.0389599483204146E-4</v>
      </c>
      <c r="S35" s="11">
        <v>1.2308463141077713E-4</v>
      </c>
      <c r="T35" s="50">
        <v>2.3090316528211645E-5</v>
      </c>
      <c r="U35" s="12">
        <v>30350</v>
      </c>
    </row>
    <row r="36" spans="2:21" x14ac:dyDescent="0.2">
      <c r="B36" s="9" t="s">
        <v>274</v>
      </c>
      <c r="C36" s="36" t="s">
        <v>275</v>
      </c>
      <c r="D36" s="36" t="s">
        <v>141</v>
      </c>
      <c r="E36" s="36"/>
      <c r="F36" s="36">
        <v>416</v>
      </c>
      <c r="G36" s="36" t="s">
        <v>254</v>
      </c>
      <c r="H36" s="36" t="s">
        <v>264</v>
      </c>
      <c r="I36" s="36" t="s">
        <v>65</v>
      </c>
      <c r="J36" s="62">
        <v>40241</v>
      </c>
      <c r="K36" s="10">
        <v>3.27</v>
      </c>
      <c r="L36" s="36" t="s">
        <v>66</v>
      </c>
      <c r="M36" s="11">
        <v>3.6400000000000002E-2</v>
      </c>
      <c r="N36" s="11">
        <v>1.03E-2</v>
      </c>
      <c r="O36" s="10">
        <v>1713861.09</v>
      </c>
      <c r="P36" s="10">
        <v>117.8</v>
      </c>
      <c r="Q36" s="10">
        <v>2018.9283600000001</v>
      </c>
      <c r="R36" s="50">
        <v>1.554522530612245E-2</v>
      </c>
      <c r="S36" s="11">
        <v>3.4884585353410938E-3</v>
      </c>
      <c r="T36" s="50">
        <v>6.5442460893224579E-4</v>
      </c>
      <c r="U36" s="12">
        <v>30492</v>
      </c>
    </row>
    <row r="37" spans="2:21" x14ac:dyDescent="0.2">
      <c r="B37" s="9" t="s">
        <v>276</v>
      </c>
      <c r="C37" s="36" t="s">
        <v>277</v>
      </c>
      <c r="D37" s="36" t="s">
        <v>141</v>
      </c>
      <c r="E37" s="36"/>
      <c r="F37" s="36">
        <v>1324</v>
      </c>
      <c r="G37" s="36" t="s">
        <v>278</v>
      </c>
      <c r="H37" s="36" t="s">
        <v>264</v>
      </c>
      <c r="I37" s="36" t="s">
        <v>227</v>
      </c>
      <c r="J37" s="62">
        <v>38865</v>
      </c>
      <c r="K37" s="10">
        <v>2.5599999999999996</v>
      </c>
      <c r="L37" s="36" t="s">
        <v>66</v>
      </c>
      <c r="M37" s="11">
        <v>4.8899999999999999E-2</v>
      </c>
      <c r="N37" s="11">
        <v>1.1200000000000002E-2</v>
      </c>
      <c r="O37" s="10">
        <v>3677000</v>
      </c>
      <c r="P37" s="10">
        <v>131.35</v>
      </c>
      <c r="Q37" s="10">
        <v>4829.7394999999997</v>
      </c>
      <c r="R37" s="50">
        <v>2.0221073471183459E-2</v>
      </c>
      <c r="S37" s="11">
        <v>8.3451925863526049E-3</v>
      </c>
      <c r="T37" s="50">
        <v>1.5655336990422584E-3</v>
      </c>
      <c r="U37" s="12">
        <v>30548</v>
      </c>
    </row>
    <row r="38" spans="2:21" x14ac:dyDescent="0.2">
      <c r="B38" s="9" t="s">
        <v>279</v>
      </c>
      <c r="C38" s="36" t="s">
        <v>280</v>
      </c>
      <c r="D38" s="36" t="s">
        <v>141</v>
      </c>
      <c r="E38" s="36"/>
      <c r="F38" s="36">
        <v>604</v>
      </c>
      <c r="G38" s="36" t="s">
        <v>226</v>
      </c>
      <c r="H38" s="36" t="s">
        <v>264</v>
      </c>
      <c r="I38" s="36" t="s">
        <v>227</v>
      </c>
      <c r="J38" s="62">
        <v>40213</v>
      </c>
      <c r="K38" s="10">
        <v>4.01</v>
      </c>
      <c r="L38" s="36" t="s">
        <v>66</v>
      </c>
      <c r="M38" s="11">
        <v>0.04</v>
      </c>
      <c r="N38" s="11">
        <v>1.1099999999999997E-2</v>
      </c>
      <c r="O38" s="10">
        <v>1346790</v>
      </c>
      <c r="P38" s="10">
        <v>121.15</v>
      </c>
      <c r="Q38" s="10">
        <v>1631.63608</v>
      </c>
      <c r="R38" s="50">
        <v>9.9762370018325946E-4</v>
      </c>
      <c r="S38" s="11">
        <v>2.8192653699938533E-3</v>
      </c>
      <c r="T38" s="50">
        <v>5.2888593014451609E-4</v>
      </c>
      <c r="U38" s="12">
        <v>30561</v>
      </c>
    </row>
    <row r="39" spans="2:21" x14ac:dyDescent="0.2">
      <c r="B39" s="9" t="s">
        <v>281</v>
      </c>
      <c r="C39" s="36" t="s">
        <v>282</v>
      </c>
      <c r="D39" s="36" t="s">
        <v>141</v>
      </c>
      <c r="E39" s="36"/>
      <c r="F39" s="36">
        <v>1043</v>
      </c>
      <c r="G39" s="36" t="s">
        <v>254</v>
      </c>
      <c r="H39" s="36" t="s">
        <v>264</v>
      </c>
      <c r="I39" s="36" t="s">
        <v>65</v>
      </c>
      <c r="J39" s="62">
        <v>40412</v>
      </c>
      <c r="K39" s="10">
        <v>3.22</v>
      </c>
      <c r="L39" s="36" t="s">
        <v>66</v>
      </c>
      <c r="M39" s="11">
        <v>0.03</v>
      </c>
      <c r="N39" s="11">
        <v>1.2400000000000001E-2</v>
      </c>
      <c r="O39" s="10">
        <v>1962152.05</v>
      </c>
      <c r="P39" s="10">
        <v>112.69</v>
      </c>
      <c r="Q39" s="10">
        <v>2211.1491499999997</v>
      </c>
      <c r="R39" s="50">
        <v>1.8665411559085996E-3</v>
      </c>
      <c r="S39" s="11">
        <v>3.8205922894805951E-3</v>
      </c>
      <c r="T39" s="50">
        <v>7.1673192890292427E-4</v>
      </c>
      <c r="U39" s="12">
        <v>30691</v>
      </c>
    </row>
    <row r="40" spans="2:21" x14ac:dyDescent="0.2">
      <c r="B40" s="9" t="s">
        <v>283</v>
      </c>
      <c r="C40" s="36" t="s">
        <v>284</v>
      </c>
      <c r="D40" s="36" t="s">
        <v>141</v>
      </c>
      <c r="E40" s="36"/>
      <c r="F40" s="36">
        <v>662</v>
      </c>
      <c r="G40" s="36" t="s">
        <v>226</v>
      </c>
      <c r="H40" s="36" t="s">
        <v>264</v>
      </c>
      <c r="I40" s="36" t="s">
        <v>65</v>
      </c>
      <c r="J40" s="62">
        <v>39994</v>
      </c>
      <c r="K40" s="10">
        <v>3.4</v>
      </c>
      <c r="L40" s="36" t="s">
        <v>66</v>
      </c>
      <c r="M40" s="11">
        <v>6.5000000000000002E-2</v>
      </c>
      <c r="N40" s="11">
        <v>1.03E-2</v>
      </c>
      <c r="O40" s="10">
        <v>138000</v>
      </c>
      <c r="P40" s="10">
        <v>132.30000000000001</v>
      </c>
      <c r="Q40" s="10">
        <v>182.57400000000001</v>
      </c>
      <c r="R40" s="50">
        <v>8.7619047619047624E-5</v>
      </c>
      <c r="S40" s="11">
        <v>3.1546529398961181E-4</v>
      </c>
      <c r="T40" s="50">
        <v>5.9180365642689695E-5</v>
      </c>
      <c r="U40" s="12">
        <v>30859</v>
      </c>
    </row>
    <row r="41" spans="2:21" x14ac:dyDescent="0.2">
      <c r="B41" s="9" t="s">
        <v>285</v>
      </c>
      <c r="C41" s="36" t="s">
        <v>286</v>
      </c>
      <c r="D41" s="36" t="s">
        <v>141</v>
      </c>
      <c r="E41" s="36"/>
      <c r="F41" s="36">
        <v>746</v>
      </c>
      <c r="G41" s="36" t="s">
        <v>287</v>
      </c>
      <c r="H41" s="36" t="s">
        <v>264</v>
      </c>
      <c r="I41" s="36" t="s">
        <v>255</v>
      </c>
      <c r="J41" s="62">
        <v>39138</v>
      </c>
      <c r="K41" s="10">
        <v>0.83</v>
      </c>
      <c r="L41" s="36" t="s">
        <v>66</v>
      </c>
      <c r="M41" s="11">
        <v>4.0999999999999995E-2</v>
      </c>
      <c r="N41" s="11">
        <v>1.2E-2</v>
      </c>
      <c r="O41" s="10">
        <v>400000.02</v>
      </c>
      <c r="P41" s="10">
        <v>123.57</v>
      </c>
      <c r="Q41" s="10">
        <v>494.28002000000004</v>
      </c>
      <c r="R41" s="50">
        <v>1.3447153350566018E-3</v>
      </c>
      <c r="S41" s="11">
        <v>8.5405474943031981E-4</v>
      </c>
      <c r="T41" s="50">
        <v>1.6021817078815153E-4</v>
      </c>
      <c r="U41" s="12">
        <v>31025</v>
      </c>
    </row>
    <row r="42" spans="2:21" x14ac:dyDescent="0.2">
      <c r="B42" s="9" t="s">
        <v>288</v>
      </c>
      <c r="C42" s="36" t="s">
        <v>289</v>
      </c>
      <c r="D42" s="36" t="s">
        <v>141</v>
      </c>
      <c r="E42" s="36"/>
      <c r="F42" s="36">
        <v>722</v>
      </c>
      <c r="G42" s="36" t="s">
        <v>226</v>
      </c>
      <c r="H42" s="36" t="s">
        <v>290</v>
      </c>
      <c r="I42" s="36" t="s">
        <v>255</v>
      </c>
      <c r="J42" s="62">
        <v>41121</v>
      </c>
      <c r="K42" s="10">
        <v>1.33</v>
      </c>
      <c r="L42" s="36" t="s">
        <v>66</v>
      </c>
      <c r="M42" s="11">
        <v>1.6E-2</v>
      </c>
      <c r="N42" s="11">
        <v>8.6E-3</v>
      </c>
      <c r="O42" s="10">
        <v>374000.19</v>
      </c>
      <c r="P42" s="10">
        <v>102.63</v>
      </c>
      <c r="Q42" s="10">
        <v>383.83638999999999</v>
      </c>
      <c r="R42" s="50">
        <v>7.3224215537287638E-4</v>
      </c>
      <c r="S42" s="11">
        <v>6.6322181479981429E-4</v>
      </c>
      <c r="T42" s="50">
        <v>1.2441847090587948E-4</v>
      </c>
      <c r="U42" s="12">
        <v>40217</v>
      </c>
    </row>
    <row r="43" spans="2:21" x14ac:dyDescent="0.2">
      <c r="B43" s="9" t="s">
        <v>291</v>
      </c>
      <c r="C43" s="36" t="s">
        <v>292</v>
      </c>
      <c r="D43" s="36" t="s">
        <v>141</v>
      </c>
      <c r="E43" s="36"/>
      <c r="F43" s="36">
        <v>1063</v>
      </c>
      <c r="G43" s="36" t="s">
        <v>293</v>
      </c>
      <c r="H43" s="36" t="s">
        <v>290</v>
      </c>
      <c r="I43" s="36" t="s">
        <v>65</v>
      </c>
      <c r="J43" s="62">
        <v>39600</v>
      </c>
      <c r="K43" s="10">
        <v>8.8800000000000008</v>
      </c>
      <c r="L43" s="36" t="s">
        <v>66</v>
      </c>
      <c r="M43" s="11">
        <v>5.1500000000000004E-2</v>
      </c>
      <c r="N43" s="11">
        <v>4.53E-2</v>
      </c>
      <c r="O43" s="10">
        <v>3253334</v>
      </c>
      <c r="P43" s="10">
        <v>128.65</v>
      </c>
      <c r="Q43" s="10">
        <v>4185.4141899999995</v>
      </c>
      <c r="R43" s="50">
        <v>9.1616835941878139E-4</v>
      </c>
      <c r="S43" s="11">
        <v>7.2318781311503438E-3</v>
      </c>
      <c r="T43" s="50">
        <v>1.3566791664218446E-3</v>
      </c>
      <c r="U43" s="12">
        <v>40231</v>
      </c>
    </row>
    <row r="44" spans="2:21" x14ac:dyDescent="0.2">
      <c r="B44" s="9" t="s">
        <v>294</v>
      </c>
      <c r="C44" s="36" t="s">
        <v>295</v>
      </c>
      <c r="D44" s="36" t="s">
        <v>141</v>
      </c>
      <c r="E44" s="36"/>
      <c r="F44" s="36">
        <v>390</v>
      </c>
      <c r="G44" s="36" t="s">
        <v>254</v>
      </c>
      <c r="H44" s="36" t="s">
        <v>290</v>
      </c>
      <c r="I44" s="36" t="s">
        <v>227</v>
      </c>
      <c r="J44" s="62">
        <v>39140</v>
      </c>
      <c r="K44" s="10">
        <v>1.4</v>
      </c>
      <c r="L44" s="36" t="s">
        <v>66</v>
      </c>
      <c r="M44" s="11">
        <v>4.2500000000000003E-2</v>
      </c>
      <c r="N44" s="11">
        <v>1.24E-2</v>
      </c>
      <c r="O44" s="10">
        <v>608872.31999999995</v>
      </c>
      <c r="P44" s="10">
        <v>127.99</v>
      </c>
      <c r="Q44" s="10">
        <v>779.29568000000006</v>
      </c>
      <c r="R44" s="50">
        <v>1.0085264343027104E-3</v>
      </c>
      <c r="S44" s="11">
        <v>1.3465265634539116E-3</v>
      </c>
      <c r="T44" s="50">
        <v>2.526044414109813E-4</v>
      </c>
      <c r="U44" s="12">
        <v>40265</v>
      </c>
    </row>
    <row r="45" spans="2:21" x14ac:dyDescent="0.2">
      <c r="B45" s="9" t="s">
        <v>296</v>
      </c>
      <c r="C45" s="36" t="s">
        <v>297</v>
      </c>
      <c r="D45" s="36" t="s">
        <v>141</v>
      </c>
      <c r="E45" s="36"/>
      <c r="F45" s="36">
        <v>390</v>
      </c>
      <c r="G45" s="36" t="s">
        <v>254</v>
      </c>
      <c r="H45" s="36" t="s">
        <v>290</v>
      </c>
      <c r="I45" s="36" t="s">
        <v>227</v>
      </c>
      <c r="J45" s="62">
        <v>40966</v>
      </c>
      <c r="K45" s="10">
        <v>3.19</v>
      </c>
      <c r="L45" s="36" t="s">
        <v>66</v>
      </c>
      <c r="M45" s="11">
        <v>4.4500000000000005E-2</v>
      </c>
      <c r="N45" s="11">
        <v>1.3100000000000001E-2</v>
      </c>
      <c r="O45" s="10">
        <v>1386315</v>
      </c>
      <c r="P45" s="10">
        <v>115.58</v>
      </c>
      <c r="Q45" s="10">
        <v>1602.30288</v>
      </c>
      <c r="R45" s="50">
        <v>1.8213188172820694E-3</v>
      </c>
      <c r="S45" s="11">
        <v>2.7685812278834977E-3</v>
      </c>
      <c r="T45" s="50">
        <v>5.1937773346004759E-4</v>
      </c>
      <c r="U45" s="12">
        <v>40266</v>
      </c>
    </row>
    <row r="46" spans="2:21" x14ac:dyDescent="0.2">
      <c r="B46" s="9" t="s">
        <v>298</v>
      </c>
      <c r="C46" s="36" t="s">
        <v>299</v>
      </c>
      <c r="D46" s="36" t="s">
        <v>141</v>
      </c>
      <c r="E46" s="36"/>
      <c r="F46" s="36">
        <v>1328</v>
      </c>
      <c r="G46" s="36" t="s">
        <v>254</v>
      </c>
      <c r="H46" s="36" t="s">
        <v>290</v>
      </c>
      <c r="I46" s="36" t="s">
        <v>227</v>
      </c>
      <c r="J46" s="62">
        <v>38868</v>
      </c>
      <c r="K46" s="10">
        <v>1.72</v>
      </c>
      <c r="L46" s="36" t="s">
        <v>66</v>
      </c>
      <c r="M46" s="11">
        <v>4.9500000000000002E-2</v>
      </c>
      <c r="N46" s="11">
        <v>1.0700000000000001E-2</v>
      </c>
      <c r="O46" s="10">
        <v>918152.33</v>
      </c>
      <c r="P46" s="10">
        <v>127.2</v>
      </c>
      <c r="Q46" s="10">
        <v>1167.88976</v>
      </c>
      <c r="R46" s="50">
        <v>2.3727741327624944E-3</v>
      </c>
      <c r="S46" s="11">
        <v>2.0179690782140785E-3</v>
      </c>
      <c r="T46" s="50">
        <v>3.7856509156371178E-4</v>
      </c>
      <c r="U46" s="12">
        <v>40279</v>
      </c>
    </row>
    <row r="47" spans="2:21" x14ac:dyDescent="0.2">
      <c r="B47" s="9" t="s">
        <v>300</v>
      </c>
      <c r="C47" s="36" t="s">
        <v>301</v>
      </c>
      <c r="D47" s="36" t="s">
        <v>141</v>
      </c>
      <c r="E47" s="36"/>
      <c r="F47" s="36">
        <v>1328</v>
      </c>
      <c r="G47" s="36" t="s">
        <v>254</v>
      </c>
      <c r="H47" s="36" t="s">
        <v>290</v>
      </c>
      <c r="I47" s="36" t="s">
        <v>227</v>
      </c>
      <c r="J47" s="62">
        <v>41095</v>
      </c>
      <c r="K47" s="10">
        <v>4.1899999999999995</v>
      </c>
      <c r="L47" s="36" t="s">
        <v>66</v>
      </c>
      <c r="M47" s="11">
        <v>4.8000000000000001E-2</v>
      </c>
      <c r="N47" s="11">
        <v>1.3300000000000001E-2</v>
      </c>
      <c r="O47" s="10">
        <v>1382000</v>
      </c>
      <c r="P47" s="10">
        <v>117.63</v>
      </c>
      <c r="Q47" s="10">
        <v>1625.6466</v>
      </c>
      <c r="R47" s="50">
        <v>1.1918457741219408E-3</v>
      </c>
      <c r="S47" s="11">
        <v>2.8089162892427884E-3</v>
      </c>
      <c r="T47" s="50">
        <v>5.2694447289206188E-4</v>
      </c>
      <c r="U47" s="12">
        <v>40280</v>
      </c>
    </row>
    <row r="48" spans="2:21" x14ac:dyDescent="0.2">
      <c r="B48" s="9" t="s">
        <v>302</v>
      </c>
      <c r="C48" s="36" t="s">
        <v>303</v>
      </c>
      <c r="D48" s="36" t="s">
        <v>141</v>
      </c>
      <c r="E48" s="36"/>
      <c r="F48" s="36">
        <v>1328</v>
      </c>
      <c r="G48" s="36" t="s">
        <v>254</v>
      </c>
      <c r="H48" s="36" t="s">
        <v>290</v>
      </c>
      <c r="I48" s="36" t="s">
        <v>227</v>
      </c>
      <c r="J48" s="62">
        <v>40177</v>
      </c>
      <c r="K48" s="10">
        <v>2.13</v>
      </c>
      <c r="L48" s="36" t="s">
        <v>66</v>
      </c>
      <c r="M48" s="11">
        <v>4.9000000000000002E-2</v>
      </c>
      <c r="N48" s="11">
        <v>1.2500000000000001E-2</v>
      </c>
      <c r="O48" s="10">
        <v>272500.03999999998</v>
      </c>
      <c r="P48" s="10">
        <v>119.88</v>
      </c>
      <c r="Q48" s="10">
        <v>326.67304999999999</v>
      </c>
      <c r="R48" s="50">
        <v>5.5021686991610916E-4</v>
      </c>
      <c r="S48" s="11">
        <v>5.6445063238321532E-4</v>
      </c>
      <c r="T48" s="50">
        <v>1.0588928623250107E-4</v>
      </c>
      <c r="U48" s="12">
        <v>40281</v>
      </c>
    </row>
    <row r="49" spans="2:21" x14ac:dyDescent="0.2">
      <c r="B49" s="9" t="s">
        <v>304</v>
      </c>
      <c r="C49" s="36" t="s">
        <v>305</v>
      </c>
      <c r="D49" s="36" t="s">
        <v>141</v>
      </c>
      <c r="E49" s="36"/>
      <c r="F49" s="36">
        <v>593</v>
      </c>
      <c r="G49" s="36" t="s">
        <v>226</v>
      </c>
      <c r="H49" s="36" t="s">
        <v>290</v>
      </c>
      <c r="I49" s="36" t="s">
        <v>255</v>
      </c>
      <c r="J49" s="62">
        <v>39547</v>
      </c>
      <c r="K49" s="10">
        <v>0.52</v>
      </c>
      <c r="L49" s="36" t="s">
        <v>66</v>
      </c>
      <c r="M49" s="11">
        <v>4.2999999999999997E-2</v>
      </c>
      <c r="N49" s="11">
        <v>2.8500000000000001E-2</v>
      </c>
      <c r="O49" s="10">
        <v>54068.78</v>
      </c>
      <c r="P49" s="10">
        <v>116.79</v>
      </c>
      <c r="Q49" s="10">
        <v>63.146929999999998</v>
      </c>
      <c r="R49" s="50">
        <v>7.7240959803794669E-4</v>
      </c>
      <c r="S49" s="11">
        <v>1.0911008597605046E-4</v>
      </c>
      <c r="T49" s="50">
        <v>2.046873271447923E-5</v>
      </c>
      <c r="U49" s="12">
        <v>40349</v>
      </c>
    </row>
    <row r="50" spans="2:21" x14ac:dyDescent="0.2">
      <c r="B50" s="9" t="s">
        <v>306</v>
      </c>
      <c r="C50" s="36" t="s">
        <v>307</v>
      </c>
      <c r="D50" s="36" t="s">
        <v>141</v>
      </c>
      <c r="E50" s="36"/>
      <c r="F50" s="36">
        <v>1560</v>
      </c>
      <c r="G50" s="36" t="s">
        <v>254</v>
      </c>
      <c r="H50" s="36" t="s">
        <v>290</v>
      </c>
      <c r="I50" s="36" t="s">
        <v>65</v>
      </c>
      <c r="J50" s="62">
        <v>40603</v>
      </c>
      <c r="K50" s="10">
        <v>2.1800000000000002</v>
      </c>
      <c r="L50" s="36" t="s">
        <v>66</v>
      </c>
      <c r="M50" s="11">
        <v>4.8000000000000001E-2</v>
      </c>
      <c r="N50" s="11">
        <v>1.4499999999999999E-2</v>
      </c>
      <c r="O50" s="10">
        <v>260078.03999999998</v>
      </c>
      <c r="P50" s="10">
        <v>113.24</v>
      </c>
      <c r="Q50" s="10">
        <v>294.51236999999998</v>
      </c>
      <c r="R50" s="50">
        <v>1.1375001749475157E-3</v>
      </c>
      <c r="S50" s="11">
        <v>5.0888095449312231E-4</v>
      </c>
      <c r="T50" s="50">
        <v>9.5464577337929342E-5</v>
      </c>
      <c r="U50" s="12">
        <v>40359</v>
      </c>
    </row>
    <row r="51" spans="2:21" x14ac:dyDescent="0.2">
      <c r="B51" s="9" t="s">
        <v>308</v>
      </c>
      <c r="C51" s="36" t="s">
        <v>309</v>
      </c>
      <c r="D51" s="36" t="s">
        <v>141</v>
      </c>
      <c r="E51" s="36"/>
      <c r="F51" s="36">
        <v>759</v>
      </c>
      <c r="G51" s="36" t="s">
        <v>254</v>
      </c>
      <c r="H51" s="36" t="s">
        <v>290</v>
      </c>
      <c r="I51" s="36" t="s">
        <v>227</v>
      </c>
      <c r="J51" s="62">
        <v>39168</v>
      </c>
      <c r="K51" s="10">
        <v>6.1300000000000008</v>
      </c>
      <c r="L51" s="36" t="s">
        <v>66</v>
      </c>
      <c r="M51" s="11">
        <v>4.7500000000000001E-2</v>
      </c>
      <c r="N51" s="11">
        <v>1.95E-2</v>
      </c>
      <c r="O51" s="10">
        <v>1271000</v>
      </c>
      <c r="P51" s="10">
        <v>142.18</v>
      </c>
      <c r="Q51" s="10">
        <v>1807.1078</v>
      </c>
      <c r="R51" s="50">
        <v>8.0204606937477638E-4</v>
      </c>
      <c r="S51" s="11">
        <v>3.122458802446792E-3</v>
      </c>
      <c r="T51" s="50">
        <v>5.8576413048822148E-4</v>
      </c>
      <c r="U51" s="12">
        <v>40363</v>
      </c>
    </row>
    <row r="52" spans="2:21" x14ac:dyDescent="0.2">
      <c r="B52" s="9" t="s">
        <v>310</v>
      </c>
      <c r="C52" s="36" t="s">
        <v>311</v>
      </c>
      <c r="D52" s="36" t="s">
        <v>141</v>
      </c>
      <c r="E52" s="36"/>
      <c r="F52" s="36">
        <v>126</v>
      </c>
      <c r="G52" s="36" t="s">
        <v>254</v>
      </c>
      <c r="H52" s="36" t="s">
        <v>290</v>
      </c>
      <c r="I52" s="36" t="s">
        <v>227</v>
      </c>
      <c r="J52" s="62">
        <v>40792</v>
      </c>
      <c r="K52" s="10">
        <v>5.3</v>
      </c>
      <c r="L52" s="36" t="s">
        <v>66</v>
      </c>
      <c r="M52" s="11">
        <v>5.3499999999999999E-2</v>
      </c>
      <c r="N52" s="11">
        <v>2.8399999999999995E-2</v>
      </c>
      <c r="O52" s="10">
        <v>2893186</v>
      </c>
      <c r="P52" s="10">
        <v>116.91</v>
      </c>
      <c r="Q52" s="10">
        <v>3382.4237499999999</v>
      </c>
      <c r="R52" s="50">
        <v>1.0904592734255658E-3</v>
      </c>
      <c r="S52" s="11">
        <v>5.844409952628497E-3</v>
      </c>
      <c r="T52" s="50">
        <v>1.0963941978787649E-3</v>
      </c>
      <c r="U52" s="12">
        <v>40367</v>
      </c>
    </row>
    <row r="53" spans="2:21" x14ac:dyDescent="0.2">
      <c r="B53" s="9" t="s">
        <v>312</v>
      </c>
      <c r="C53" s="36" t="s">
        <v>313</v>
      </c>
      <c r="D53" s="36" t="s">
        <v>141</v>
      </c>
      <c r="E53" s="36"/>
      <c r="F53" s="36">
        <v>126</v>
      </c>
      <c r="G53" s="36" t="s">
        <v>254</v>
      </c>
      <c r="H53" s="36" t="s">
        <v>290</v>
      </c>
      <c r="I53" s="36" t="s">
        <v>227</v>
      </c>
      <c r="J53" s="62">
        <v>39866</v>
      </c>
      <c r="K53" s="10">
        <v>2.72</v>
      </c>
      <c r="L53" s="36" t="s">
        <v>66</v>
      </c>
      <c r="M53" s="11">
        <v>6.5000000000000002E-2</v>
      </c>
      <c r="N53" s="11">
        <v>1.1299999999999999E-2</v>
      </c>
      <c r="O53" s="10">
        <v>3564012.55</v>
      </c>
      <c r="P53" s="10">
        <v>129.38999999999999</v>
      </c>
      <c r="Q53" s="10">
        <v>4611.4758400000001</v>
      </c>
      <c r="R53" s="50">
        <v>5.1055810092766963E-3</v>
      </c>
      <c r="S53" s="11">
        <v>7.9680599734441495E-3</v>
      </c>
      <c r="T53" s="50">
        <v>1.4947847248985595E-3</v>
      </c>
      <c r="U53" s="12">
        <v>40369</v>
      </c>
    </row>
    <row r="54" spans="2:21" x14ac:dyDescent="0.2">
      <c r="B54" s="9" t="s">
        <v>314</v>
      </c>
      <c r="C54" s="36" t="s">
        <v>315</v>
      </c>
      <c r="D54" s="36" t="s">
        <v>141</v>
      </c>
      <c r="E54" s="36"/>
      <c r="F54" s="36">
        <v>126</v>
      </c>
      <c r="G54" s="36" t="s">
        <v>254</v>
      </c>
      <c r="H54" s="36" t="s">
        <v>290</v>
      </c>
      <c r="I54" s="36" t="s">
        <v>227</v>
      </c>
      <c r="J54" s="62">
        <v>41575</v>
      </c>
      <c r="K54" s="10">
        <v>7.76</v>
      </c>
      <c r="L54" s="36" t="s">
        <v>66</v>
      </c>
      <c r="M54" s="11">
        <v>0.04</v>
      </c>
      <c r="N54" s="11">
        <v>3.9399999999999998E-2</v>
      </c>
      <c r="O54" s="10">
        <v>3265000</v>
      </c>
      <c r="P54" s="10">
        <v>101.7</v>
      </c>
      <c r="Q54" s="10">
        <v>3320.5050000000001</v>
      </c>
      <c r="R54" s="50">
        <v>1.1038606045504751E-3</v>
      </c>
      <c r="S54" s="11">
        <v>5.7374220098095896E-3</v>
      </c>
      <c r="T54" s="50">
        <v>1.0763235730080916E-3</v>
      </c>
      <c r="U54" s="12">
        <v>40370</v>
      </c>
    </row>
    <row r="55" spans="2:21" x14ac:dyDescent="0.2">
      <c r="B55" s="9" t="s">
        <v>316</v>
      </c>
      <c r="C55" s="36" t="s">
        <v>317</v>
      </c>
      <c r="D55" s="36" t="s">
        <v>141</v>
      </c>
      <c r="E55" s="36"/>
      <c r="F55" s="36">
        <v>126</v>
      </c>
      <c r="G55" s="36" t="s">
        <v>254</v>
      </c>
      <c r="H55" s="36" t="s">
        <v>290</v>
      </c>
      <c r="I55" s="36" t="s">
        <v>227</v>
      </c>
      <c r="J55" s="62">
        <v>39448</v>
      </c>
      <c r="K55" s="10">
        <v>1.6700000000000002</v>
      </c>
      <c r="L55" s="36" t="s">
        <v>66</v>
      </c>
      <c r="M55" s="11">
        <v>5.2999999999999999E-2</v>
      </c>
      <c r="N55" s="11">
        <v>1.6700000000000003E-2</v>
      </c>
      <c r="O55" s="10">
        <v>409500.08</v>
      </c>
      <c r="P55" s="10">
        <v>125.3</v>
      </c>
      <c r="Q55" s="10">
        <v>513.10360000000003</v>
      </c>
      <c r="R55" s="50">
        <v>8.5452027070262036E-4</v>
      </c>
      <c r="S55" s="11">
        <v>8.8657956785264161E-4</v>
      </c>
      <c r="T55" s="50">
        <v>1.6631973150930799E-4</v>
      </c>
      <c r="U55" s="12">
        <v>40374</v>
      </c>
    </row>
    <row r="56" spans="2:21" x14ac:dyDescent="0.2">
      <c r="B56" s="9" t="s">
        <v>318</v>
      </c>
      <c r="C56" s="36" t="s">
        <v>319</v>
      </c>
      <c r="D56" s="36" t="s">
        <v>141</v>
      </c>
      <c r="E56" s="36"/>
      <c r="F56" s="36">
        <v>691</v>
      </c>
      <c r="G56" s="36" t="s">
        <v>226</v>
      </c>
      <c r="H56" s="36" t="s">
        <v>290</v>
      </c>
      <c r="I56" s="36" t="s">
        <v>65</v>
      </c>
      <c r="J56" s="62">
        <v>40350</v>
      </c>
      <c r="K56" s="10">
        <v>3.9</v>
      </c>
      <c r="L56" s="36" t="s">
        <v>66</v>
      </c>
      <c r="M56" s="11">
        <v>3.85E-2</v>
      </c>
      <c r="N56" s="11">
        <v>8.0999999999999978E-3</v>
      </c>
      <c r="O56" s="10">
        <v>715000</v>
      </c>
      <c r="P56" s="10">
        <v>121.55</v>
      </c>
      <c r="Q56" s="10">
        <v>869.08249999999998</v>
      </c>
      <c r="R56" s="50">
        <v>1.6786677716917919E-3</v>
      </c>
      <c r="S56" s="11">
        <v>1.5016670849284498E-3</v>
      </c>
      <c r="T56" s="50">
        <v>2.8170834907304909E-4</v>
      </c>
      <c r="U56" s="12">
        <v>40397</v>
      </c>
    </row>
    <row r="57" spans="2:21" x14ac:dyDescent="0.2">
      <c r="B57" s="9" t="s">
        <v>320</v>
      </c>
      <c r="C57" s="36" t="s">
        <v>321</v>
      </c>
      <c r="D57" s="36" t="s">
        <v>141</v>
      </c>
      <c r="E57" s="36"/>
      <c r="F57" s="36">
        <v>691</v>
      </c>
      <c r="G57" s="36" t="s">
        <v>226</v>
      </c>
      <c r="H57" s="36" t="s">
        <v>290</v>
      </c>
      <c r="I57" s="36" t="s">
        <v>227</v>
      </c>
      <c r="J57" s="62">
        <v>38077</v>
      </c>
      <c r="K57" s="10">
        <v>0.98000000000000009</v>
      </c>
      <c r="L57" s="36" t="s">
        <v>66</v>
      </c>
      <c r="M57" s="11">
        <v>5.5E-2</v>
      </c>
      <c r="N57" s="11">
        <v>1.5200000000000003E-2</v>
      </c>
      <c r="O57" s="10">
        <v>479277.35</v>
      </c>
      <c r="P57" s="10">
        <v>132.19</v>
      </c>
      <c r="Q57" s="10">
        <v>633.55673000000002</v>
      </c>
      <c r="R57" s="50">
        <v>2.9954834374999995E-3</v>
      </c>
      <c r="S57" s="11">
        <v>1.0947076806585116E-3</v>
      </c>
      <c r="T57" s="50">
        <v>2.0536395618646043E-4</v>
      </c>
      <c r="U57" s="12">
        <v>40399</v>
      </c>
    </row>
    <row r="58" spans="2:21" x14ac:dyDescent="0.2">
      <c r="B58" s="9" t="s">
        <v>322</v>
      </c>
      <c r="C58" s="36" t="s">
        <v>323</v>
      </c>
      <c r="D58" s="36" t="s">
        <v>141</v>
      </c>
      <c r="E58" s="36"/>
      <c r="F58" s="36">
        <v>691</v>
      </c>
      <c r="G58" s="36" t="s">
        <v>226</v>
      </c>
      <c r="H58" s="36" t="s">
        <v>290</v>
      </c>
      <c r="I58" s="36" t="s">
        <v>227</v>
      </c>
      <c r="J58" s="62">
        <v>38303</v>
      </c>
      <c r="K58" s="10">
        <v>1.59</v>
      </c>
      <c r="L58" s="36" t="s">
        <v>66</v>
      </c>
      <c r="M58" s="11">
        <v>5.2499999999999998E-2</v>
      </c>
      <c r="N58" s="11">
        <v>0.01</v>
      </c>
      <c r="O58" s="10">
        <v>361616</v>
      </c>
      <c r="P58" s="10">
        <v>136.35</v>
      </c>
      <c r="Q58" s="10">
        <v>493.06342000000001</v>
      </c>
      <c r="R58" s="50">
        <v>7.5336666666666664E-4</v>
      </c>
      <c r="S58" s="11">
        <v>8.5195261508113664E-4</v>
      </c>
      <c r="T58" s="50">
        <v>1.5982381653814387E-4</v>
      </c>
      <c r="U58" s="12">
        <v>40400</v>
      </c>
    </row>
    <row r="59" spans="2:21" x14ac:dyDescent="0.2">
      <c r="B59" s="9" t="s">
        <v>324</v>
      </c>
      <c r="C59" s="36" t="s">
        <v>325</v>
      </c>
      <c r="D59" s="36" t="s">
        <v>141</v>
      </c>
      <c r="E59" s="36"/>
      <c r="F59" s="36">
        <v>691</v>
      </c>
      <c r="G59" s="36" t="s">
        <v>226</v>
      </c>
      <c r="H59" s="36" t="s">
        <v>290</v>
      </c>
      <c r="I59" s="36" t="s">
        <v>227</v>
      </c>
      <c r="J59" s="62">
        <v>39384</v>
      </c>
      <c r="K59" s="10">
        <v>2.8899999999999997</v>
      </c>
      <c r="L59" s="36" t="s">
        <v>66</v>
      </c>
      <c r="M59" s="11">
        <v>4.7500000000000001E-2</v>
      </c>
      <c r="N59" s="11">
        <v>8.0000000000000019E-3</v>
      </c>
      <c r="O59" s="10">
        <v>321650</v>
      </c>
      <c r="P59" s="10">
        <v>136.1</v>
      </c>
      <c r="Q59" s="10">
        <v>437.76565000000005</v>
      </c>
      <c r="R59" s="50">
        <v>6.33271637010627E-4</v>
      </c>
      <c r="S59" s="11">
        <v>7.5640490691885763E-4</v>
      </c>
      <c r="T59" s="50">
        <v>1.418993461983071E-4</v>
      </c>
      <c r="U59" s="12">
        <v>40401</v>
      </c>
    </row>
    <row r="60" spans="2:21" x14ac:dyDescent="0.2">
      <c r="B60" s="9" t="s">
        <v>326</v>
      </c>
      <c r="C60" s="36" t="s">
        <v>327</v>
      </c>
      <c r="D60" s="36" t="s">
        <v>141</v>
      </c>
      <c r="E60" s="36"/>
      <c r="F60" s="36">
        <v>691</v>
      </c>
      <c r="G60" s="36" t="s">
        <v>226</v>
      </c>
      <c r="H60" s="36" t="s">
        <v>290</v>
      </c>
      <c r="I60" s="36" t="s">
        <v>227</v>
      </c>
      <c r="J60" s="62">
        <v>39516</v>
      </c>
      <c r="K60" s="10">
        <v>0.42999999999999994</v>
      </c>
      <c r="L60" s="36" t="s">
        <v>66</v>
      </c>
      <c r="M60" s="11">
        <v>4.2900000000000001E-2</v>
      </c>
      <c r="N60" s="11">
        <v>2.7099999999999996E-2</v>
      </c>
      <c r="O60" s="10">
        <v>603095.06999999995</v>
      </c>
      <c r="P60" s="10">
        <v>119.36</v>
      </c>
      <c r="Q60" s="10">
        <v>719.85428000000002</v>
      </c>
      <c r="R60" s="50">
        <v>2.124515006176996E-3</v>
      </c>
      <c r="S60" s="11">
        <v>1.2438191750735611E-3</v>
      </c>
      <c r="T60" s="50">
        <v>2.333368360218603E-4</v>
      </c>
      <c r="U60" s="12">
        <v>40403</v>
      </c>
    </row>
    <row r="61" spans="2:21" x14ac:dyDescent="0.2">
      <c r="B61" s="9" t="s">
        <v>328</v>
      </c>
      <c r="C61" s="36" t="s">
        <v>329</v>
      </c>
      <c r="D61" s="36" t="s">
        <v>141</v>
      </c>
      <c r="E61" s="36"/>
      <c r="F61" s="36">
        <v>1291</v>
      </c>
      <c r="G61" s="36" t="s">
        <v>226</v>
      </c>
      <c r="H61" s="36" t="s">
        <v>290</v>
      </c>
      <c r="I61" s="36" t="s">
        <v>65</v>
      </c>
      <c r="J61" s="62">
        <v>38695</v>
      </c>
      <c r="K61" s="10">
        <v>2.0799999999999996</v>
      </c>
      <c r="L61" s="36" t="s">
        <v>66</v>
      </c>
      <c r="M61" s="11">
        <v>4.6500000000000007E-2</v>
      </c>
      <c r="N61" s="11">
        <v>9.5999999999999974E-3</v>
      </c>
      <c r="O61" s="10">
        <v>762509.49</v>
      </c>
      <c r="P61" s="10">
        <v>133.19999999999999</v>
      </c>
      <c r="Q61" s="10">
        <v>1015.66264</v>
      </c>
      <c r="R61" s="50">
        <v>1.1627114115836496E-3</v>
      </c>
      <c r="S61" s="11">
        <v>1.7549394400181036E-3</v>
      </c>
      <c r="T61" s="50">
        <v>3.2922150144500042E-4</v>
      </c>
      <c r="U61" s="12">
        <v>40432</v>
      </c>
    </row>
    <row r="62" spans="2:21" x14ac:dyDescent="0.2">
      <c r="B62" s="9" t="s">
        <v>330</v>
      </c>
      <c r="C62" s="36" t="s">
        <v>331</v>
      </c>
      <c r="D62" s="36" t="s">
        <v>141</v>
      </c>
      <c r="E62" s="36"/>
      <c r="F62" s="36">
        <v>585</v>
      </c>
      <c r="G62" s="36" t="s">
        <v>278</v>
      </c>
      <c r="H62" s="36" t="s">
        <v>290</v>
      </c>
      <c r="I62" s="36" t="s">
        <v>65</v>
      </c>
      <c r="J62" s="62">
        <v>41450</v>
      </c>
      <c r="K62" s="10">
        <v>5.2400000000000011</v>
      </c>
      <c r="L62" s="36" t="s">
        <v>66</v>
      </c>
      <c r="M62" s="11">
        <v>2.7999999999999997E-2</v>
      </c>
      <c r="N62" s="11">
        <v>1.5200000000000002E-2</v>
      </c>
      <c r="O62" s="10">
        <v>551000</v>
      </c>
      <c r="P62" s="10">
        <v>108.07</v>
      </c>
      <c r="Q62" s="10">
        <v>595.46569999999997</v>
      </c>
      <c r="R62" s="50">
        <v>2.4499777678968432E-3</v>
      </c>
      <c r="S62" s="11">
        <v>1.0288910913450436E-3</v>
      </c>
      <c r="T62" s="50">
        <v>1.9301695670621318E-4</v>
      </c>
      <c r="U62" s="12">
        <v>40482</v>
      </c>
    </row>
    <row r="63" spans="2:21" x14ac:dyDescent="0.2">
      <c r="B63" s="9" t="s">
        <v>332</v>
      </c>
      <c r="C63" s="36" t="s">
        <v>333</v>
      </c>
      <c r="D63" s="36" t="s">
        <v>141</v>
      </c>
      <c r="E63" s="36"/>
      <c r="F63" s="36">
        <v>585</v>
      </c>
      <c r="G63" s="36" t="s">
        <v>278</v>
      </c>
      <c r="H63" s="36" t="s">
        <v>290</v>
      </c>
      <c r="I63" s="36" t="s">
        <v>65</v>
      </c>
      <c r="J63" s="62">
        <v>40322</v>
      </c>
      <c r="K63" s="10">
        <v>4.28</v>
      </c>
      <c r="L63" s="36" t="s">
        <v>66</v>
      </c>
      <c r="M63" s="11">
        <v>3.9E-2</v>
      </c>
      <c r="N63" s="11">
        <v>1.29E-2</v>
      </c>
      <c r="O63" s="10">
        <v>371000</v>
      </c>
      <c r="P63" s="10">
        <v>121.38</v>
      </c>
      <c r="Q63" s="10">
        <v>450.31979999999999</v>
      </c>
      <c r="R63" s="50">
        <v>9.297488299825202E-4</v>
      </c>
      <c r="S63" s="11">
        <v>7.7809692561012624E-4</v>
      </c>
      <c r="T63" s="50">
        <v>1.4596870540242802E-4</v>
      </c>
      <c r="U63" s="12">
        <v>40484</v>
      </c>
    </row>
    <row r="64" spans="2:21" x14ac:dyDescent="0.2">
      <c r="B64" s="9" t="s">
        <v>334</v>
      </c>
      <c r="C64" s="36" t="s">
        <v>335</v>
      </c>
      <c r="D64" s="36" t="s">
        <v>141</v>
      </c>
      <c r="E64" s="36"/>
      <c r="F64" s="36">
        <v>1324</v>
      </c>
      <c r="G64" s="36" t="s">
        <v>278</v>
      </c>
      <c r="H64" s="36" t="s">
        <v>290</v>
      </c>
      <c r="I64" s="36" t="s">
        <v>227</v>
      </c>
      <c r="J64" s="62">
        <v>40386</v>
      </c>
      <c r="K64" s="10">
        <v>4.46</v>
      </c>
      <c r="L64" s="36" t="s">
        <v>66</v>
      </c>
      <c r="M64" s="11">
        <v>3.7499999999999999E-2</v>
      </c>
      <c r="N64" s="11">
        <v>1.2799999999999999E-2</v>
      </c>
      <c r="O64" s="10">
        <v>2737172</v>
      </c>
      <c r="P64" s="10">
        <v>119.6</v>
      </c>
      <c r="Q64" s="10">
        <v>3273.65771</v>
      </c>
      <c r="R64" s="50">
        <v>3.533196578260572E-3</v>
      </c>
      <c r="S64" s="11">
        <v>5.6564756860588549E-3</v>
      </c>
      <c r="T64" s="50">
        <v>1.0611382796389967E-3</v>
      </c>
      <c r="U64" s="12">
        <v>40547</v>
      </c>
    </row>
    <row r="65" spans="2:21" x14ac:dyDescent="0.2">
      <c r="B65" s="9" t="s">
        <v>336</v>
      </c>
      <c r="C65" s="36" t="s">
        <v>337</v>
      </c>
      <c r="D65" s="36" t="s">
        <v>141</v>
      </c>
      <c r="E65" s="36"/>
      <c r="F65" s="36">
        <v>323</v>
      </c>
      <c r="G65" s="36" t="s">
        <v>254</v>
      </c>
      <c r="H65" s="36" t="s">
        <v>290</v>
      </c>
      <c r="I65" s="36" t="s">
        <v>65</v>
      </c>
      <c r="J65" s="62">
        <v>41514</v>
      </c>
      <c r="K65" s="10">
        <v>3.3999999999999995</v>
      </c>
      <c r="L65" s="36" t="s">
        <v>66</v>
      </c>
      <c r="M65" s="11">
        <v>2.29E-2</v>
      </c>
      <c r="N65" s="11">
        <v>1.4400000000000001E-2</v>
      </c>
      <c r="O65" s="10">
        <v>1028279.53</v>
      </c>
      <c r="P65" s="10">
        <v>102.93</v>
      </c>
      <c r="Q65" s="10">
        <v>1058.16184</v>
      </c>
      <c r="R65" s="50">
        <v>1.7041139418817798E-3</v>
      </c>
      <c r="S65" s="11">
        <v>1.828372801955309E-3</v>
      </c>
      <c r="T65" s="50">
        <v>3.4299738517171835E-4</v>
      </c>
      <c r="U65" s="12">
        <v>40624</v>
      </c>
    </row>
    <row r="66" spans="2:21" x14ac:dyDescent="0.2">
      <c r="B66" s="9" t="s">
        <v>338</v>
      </c>
      <c r="C66" s="36" t="s">
        <v>339</v>
      </c>
      <c r="D66" s="36" t="s">
        <v>141</v>
      </c>
      <c r="E66" s="36"/>
      <c r="F66" s="36">
        <v>323</v>
      </c>
      <c r="G66" s="36" t="s">
        <v>254</v>
      </c>
      <c r="H66" s="36" t="s">
        <v>290</v>
      </c>
      <c r="I66" s="36" t="s">
        <v>65</v>
      </c>
      <c r="J66" s="62">
        <v>42479</v>
      </c>
      <c r="K66" s="10">
        <v>7.7700000000000005</v>
      </c>
      <c r="L66" s="36" t="s">
        <v>66</v>
      </c>
      <c r="M66" s="11">
        <v>2.1499999999999998E-2</v>
      </c>
      <c r="N66" s="11">
        <v>2.3799999999999998E-2</v>
      </c>
      <c r="O66" s="10">
        <v>6351000</v>
      </c>
      <c r="P66" s="10">
        <v>100.16</v>
      </c>
      <c r="Q66" s="10">
        <v>6361.1615999999995</v>
      </c>
      <c r="R66" s="50">
        <v>1.1661748693079888E-2</v>
      </c>
      <c r="S66" s="11">
        <v>1.0991300591866471E-2</v>
      </c>
      <c r="T66" s="50">
        <v>2.0619358145203422E-3</v>
      </c>
      <c r="U66" s="12">
        <v>40625</v>
      </c>
    </row>
    <row r="67" spans="2:21" x14ac:dyDescent="0.2">
      <c r="B67" s="9" t="s">
        <v>340</v>
      </c>
      <c r="C67" s="36" t="s">
        <v>341</v>
      </c>
      <c r="D67" s="36" t="s">
        <v>141</v>
      </c>
      <c r="E67" s="36"/>
      <c r="F67" s="36">
        <v>323</v>
      </c>
      <c r="G67" s="36" t="s">
        <v>254</v>
      </c>
      <c r="H67" s="36" t="s">
        <v>290</v>
      </c>
      <c r="I67" s="36" t="s">
        <v>65</v>
      </c>
      <c r="J67" s="62">
        <v>42498</v>
      </c>
      <c r="K67" s="10">
        <v>0.89</v>
      </c>
      <c r="L67" s="36" t="s">
        <v>66</v>
      </c>
      <c r="M67" s="11">
        <v>5.5E-2</v>
      </c>
      <c r="N67" s="11">
        <v>1.1500000000000002E-2</v>
      </c>
      <c r="O67" s="10">
        <v>1842.8</v>
      </c>
      <c r="P67" s="10">
        <v>126.31</v>
      </c>
      <c r="Q67" s="10">
        <v>2.3276399999999997</v>
      </c>
      <c r="R67" s="50">
        <v>3.0795804497778385E-5</v>
      </c>
      <c r="S67" s="11">
        <v>4.0218740724417492E-6</v>
      </c>
      <c r="T67" s="50">
        <v>7.544918021435156E-7</v>
      </c>
      <c r="U67" s="12">
        <v>40626</v>
      </c>
    </row>
    <row r="68" spans="2:21" x14ac:dyDescent="0.2">
      <c r="B68" s="9" t="s">
        <v>342</v>
      </c>
      <c r="C68" s="36" t="s">
        <v>343</v>
      </c>
      <c r="D68" s="36" t="s">
        <v>141</v>
      </c>
      <c r="E68" s="36"/>
      <c r="F68" s="36">
        <v>323</v>
      </c>
      <c r="G68" s="36" t="s">
        <v>254</v>
      </c>
      <c r="H68" s="36" t="s">
        <v>290</v>
      </c>
      <c r="I68" s="36" t="s">
        <v>65</v>
      </c>
      <c r="J68" s="62">
        <v>39992</v>
      </c>
      <c r="K68" s="10">
        <v>3.3400000000000003</v>
      </c>
      <c r="L68" s="36" t="s">
        <v>66</v>
      </c>
      <c r="M68" s="11">
        <v>5.0999999999999997E-2</v>
      </c>
      <c r="N68" s="11">
        <v>1.09E-2</v>
      </c>
      <c r="O68" s="10">
        <v>3777527.7</v>
      </c>
      <c r="P68" s="10">
        <v>127.02</v>
      </c>
      <c r="Q68" s="10">
        <v>4798.2156799999993</v>
      </c>
      <c r="R68" s="50">
        <v>3.2905026415639203E-3</v>
      </c>
      <c r="S68" s="11">
        <v>8.2907233237852311E-3</v>
      </c>
      <c r="T68" s="50">
        <v>1.5553154248408147E-3</v>
      </c>
      <c r="U68" s="12">
        <v>40630</v>
      </c>
    </row>
    <row r="69" spans="2:21" x14ac:dyDescent="0.2">
      <c r="B69" s="9" t="s">
        <v>344</v>
      </c>
      <c r="C69" s="36" t="s">
        <v>345</v>
      </c>
      <c r="D69" s="36" t="s">
        <v>141</v>
      </c>
      <c r="E69" s="36"/>
      <c r="F69" s="36">
        <v>566</v>
      </c>
      <c r="G69" s="36" t="s">
        <v>278</v>
      </c>
      <c r="H69" s="36" t="s">
        <v>290</v>
      </c>
      <c r="I69" s="36" t="s">
        <v>255</v>
      </c>
      <c r="J69" s="62">
        <v>39216</v>
      </c>
      <c r="K69" s="10">
        <v>3.12</v>
      </c>
      <c r="L69" s="36" t="s">
        <v>66</v>
      </c>
      <c r="M69" s="11">
        <v>4.0500000000000001E-2</v>
      </c>
      <c r="N69" s="11">
        <v>9.7000000000000003E-3</v>
      </c>
      <c r="O69" s="10">
        <v>436364.1</v>
      </c>
      <c r="P69" s="10">
        <v>132.24</v>
      </c>
      <c r="Q69" s="10">
        <v>577.04789000000005</v>
      </c>
      <c r="R69" s="50">
        <v>2.0000004583329511E-3</v>
      </c>
      <c r="S69" s="11">
        <v>9.9706739330318226E-4</v>
      </c>
      <c r="T69" s="50">
        <v>1.8704692411593426E-4</v>
      </c>
      <c r="U69" s="12">
        <v>40660</v>
      </c>
    </row>
    <row r="70" spans="2:21" x14ac:dyDescent="0.2">
      <c r="B70" s="9" t="s">
        <v>346</v>
      </c>
      <c r="C70" s="36" t="s">
        <v>347</v>
      </c>
      <c r="D70" s="36" t="s">
        <v>141</v>
      </c>
      <c r="E70" s="36"/>
      <c r="F70" s="36">
        <v>767</v>
      </c>
      <c r="G70" s="36" t="s">
        <v>278</v>
      </c>
      <c r="H70" s="36" t="s">
        <v>290</v>
      </c>
      <c r="I70" s="36" t="s">
        <v>255</v>
      </c>
      <c r="J70" s="62">
        <v>41319</v>
      </c>
      <c r="K70" s="10">
        <v>4.5200000000000005</v>
      </c>
      <c r="L70" s="36" t="s">
        <v>66</v>
      </c>
      <c r="M70" s="11">
        <v>2.5499999999999998E-2</v>
      </c>
      <c r="N70" s="11">
        <v>1.4400000000000001E-2</v>
      </c>
      <c r="O70" s="10">
        <v>462400.06</v>
      </c>
      <c r="P70" s="10">
        <v>105.87</v>
      </c>
      <c r="Q70" s="10">
        <v>489.54293999999999</v>
      </c>
      <c r="R70" s="50">
        <v>8.7734801227441577E-4</v>
      </c>
      <c r="S70" s="11">
        <v>8.4586966100123179E-4</v>
      </c>
      <c r="T70" s="50">
        <v>1.5868267216031471E-4</v>
      </c>
      <c r="U70" s="12">
        <v>40905</v>
      </c>
    </row>
    <row r="71" spans="2:21" x14ac:dyDescent="0.2">
      <c r="B71" s="9" t="s">
        <v>348</v>
      </c>
      <c r="C71" s="36" t="s">
        <v>349</v>
      </c>
      <c r="D71" s="36" t="s">
        <v>141</v>
      </c>
      <c r="E71" s="36"/>
      <c r="F71" s="36">
        <v>1357</v>
      </c>
      <c r="G71" s="36" t="s">
        <v>254</v>
      </c>
      <c r="H71" s="36" t="s">
        <v>290</v>
      </c>
      <c r="I71" s="36" t="s">
        <v>65</v>
      </c>
      <c r="J71" s="62">
        <v>39260</v>
      </c>
      <c r="K71" s="10">
        <v>0.81999999999999984</v>
      </c>
      <c r="L71" s="36" t="s">
        <v>66</v>
      </c>
      <c r="M71" s="11">
        <v>4.7E-2</v>
      </c>
      <c r="N71" s="11">
        <v>9.2999999999999992E-3</v>
      </c>
      <c r="O71" s="10">
        <v>111166.7</v>
      </c>
      <c r="P71" s="10">
        <v>124.08</v>
      </c>
      <c r="Q71" s="10">
        <v>137.93564000000001</v>
      </c>
      <c r="R71" s="50">
        <v>3.0121654234872091E-3</v>
      </c>
      <c r="S71" s="11">
        <v>2.3833572811158906E-4</v>
      </c>
      <c r="T71" s="50">
        <v>4.4711084877137016E-5</v>
      </c>
      <c r="U71" s="12">
        <v>41014</v>
      </c>
    </row>
    <row r="72" spans="2:21" x14ac:dyDescent="0.2">
      <c r="B72" s="9" t="s">
        <v>350</v>
      </c>
      <c r="C72" s="36" t="s">
        <v>351</v>
      </c>
      <c r="D72" s="36" t="s">
        <v>141</v>
      </c>
      <c r="E72" s="36"/>
      <c r="F72" s="36">
        <v>1357</v>
      </c>
      <c r="G72" s="36" t="s">
        <v>254</v>
      </c>
      <c r="H72" s="36" t="s">
        <v>290</v>
      </c>
      <c r="I72" s="36" t="s">
        <v>65</v>
      </c>
      <c r="J72" s="62">
        <v>40380</v>
      </c>
      <c r="K72" s="10">
        <v>2.6699999999999995</v>
      </c>
      <c r="L72" s="36" t="s">
        <v>66</v>
      </c>
      <c r="M72" s="11">
        <v>3.9E-2</v>
      </c>
      <c r="N72" s="11">
        <v>1.0899999999999998E-2</v>
      </c>
      <c r="O72" s="10">
        <v>3872771.77</v>
      </c>
      <c r="P72" s="10">
        <v>114.95</v>
      </c>
      <c r="Q72" s="10">
        <v>4451.7511500000001</v>
      </c>
      <c r="R72" s="50">
        <v>8.9692274789840779E-3</v>
      </c>
      <c r="S72" s="11">
        <v>7.6920754614750323E-3</v>
      </c>
      <c r="T72" s="50">
        <v>1.4430108383847882E-3</v>
      </c>
      <c r="U72" s="12">
        <v>41015</v>
      </c>
    </row>
    <row r="73" spans="2:21" x14ac:dyDescent="0.2">
      <c r="B73" s="9" t="s">
        <v>352</v>
      </c>
      <c r="C73" s="36" t="s">
        <v>353</v>
      </c>
      <c r="D73" s="36" t="s">
        <v>141</v>
      </c>
      <c r="E73" s="36"/>
      <c r="F73" s="36">
        <v>722</v>
      </c>
      <c r="G73" s="36" t="s">
        <v>226</v>
      </c>
      <c r="H73" s="36" t="s">
        <v>354</v>
      </c>
      <c r="I73" s="36" t="s">
        <v>255</v>
      </c>
      <c r="J73" s="62">
        <v>40729</v>
      </c>
      <c r="K73" s="10">
        <v>3.54</v>
      </c>
      <c r="L73" s="36" t="s">
        <v>66</v>
      </c>
      <c r="M73" s="11">
        <v>4.1500000000000002E-2</v>
      </c>
      <c r="N73" s="11">
        <v>8.3999999999999995E-3</v>
      </c>
      <c r="O73" s="10">
        <v>866796</v>
      </c>
      <c r="P73" s="10">
        <v>116.28</v>
      </c>
      <c r="Q73" s="10">
        <v>1007.91039</v>
      </c>
      <c r="R73" s="50">
        <v>2.8807258345934631E-3</v>
      </c>
      <c r="S73" s="11">
        <v>1.7415445106999589E-3</v>
      </c>
      <c r="T73" s="50">
        <v>3.2670865191793992E-4</v>
      </c>
      <c r="U73" s="12">
        <v>50219</v>
      </c>
    </row>
    <row r="74" spans="2:21" x14ac:dyDescent="0.2">
      <c r="B74" s="9" t="s">
        <v>355</v>
      </c>
      <c r="C74" s="36" t="s">
        <v>356</v>
      </c>
      <c r="D74" s="36" t="s">
        <v>141</v>
      </c>
      <c r="E74" s="36"/>
      <c r="F74" s="36">
        <v>722</v>
      </c>
      <c r="G74" s="36" t="s">
        <v>226</v>
      </c>
      <c r="H74" s="36" t="s">
        <v>354</v>
      </c>
      <c r="I74" s="36" t="s">
        <v>255</v>
      </c>
      <c r="J74" s="62">
        <v>39104</v>
      </c>
      <c r="K74" s="10">
        <v>0.31</v>
      </c>
      <c r="L74" s="36" t="s">
        <v>66</v>
      </c>
      <c r="M74" s="11">
        <v>4.2999999999999997E-2</v>
      </c>
      <c r="N74" s="11">
        <v>3.0100000000000002E-2</v>
      </c>
      <c r="O74" s="10">
        <v>163333.37</v>
      </c>
      <c r="P74" s="10">
        <v>121.18</v>
      </c>
      <c r="Q74" s="10">
        <v>197.92738</v>
      </c>
      <c r="R74" s="50">
        <v>1.589887078392947E-3</v>
      </c>
      <c r="S74" s="11">
        <v>3.4199403595415348E-4</v>
      </c>
      <c r="T74" s="50">
        <v>6.4157079973597476E-5</v>
      </c>
      <c r="U74" s="12">
        <v>50220</v>
      </c>
    </row>
    <row r="75" spans="2:21" x14ac:dyDescent="0.2">
      <c r="B75" s="9" t="s">
        <v>357</v>
      </c>
      <c r="C75" s="36" t="s">
        <v>358</v>
      </c>
      <c r="D75" s="36" t="s">
        <v>141</v>
      </c>
      <c r="E75" s="36"/>
      <c r="F75" s="36">
        <v>1327</v>
      </c>
      <c r="G75" s="36" t="s">
        <v>254</v>
      </c>
      <c r="H75" s="36" t="s">
        <v>354</v>
      </c>
      <c r="I75" s="36" t="s">
        <v>255</v>
      </c>
      <c r="J75" s="62">
        <v>42585</v>
      </c>
      <c r="K75" s="10">
        <v>6.86</v>
      </c>
      <c r="L75" s="36" t="s">
        <v>66</v>
      </c>
      <c r="M75" s="11">
        <v>1.34E-2</v>
      </c>
      <c r="N75" s="11">
        <v>1.61E-2</v>
      </c>
      <c r="O75" s="10">
        <v>12548000</v>
      </c>
      <c r="P75" s="10">
        <v>98.52</v>
      </c>
      <c r="Q75" s="10">
        <v>12362.2896</v>
      </c>
      <c r="R75" s="50">
        <v>3.2985896610191766E-2</v>
      </c>
      <c r="S75" s="11">
        <v>2.1360507646481539E-2</v>
      </c>
      <c r="T75" s="50">
        <v>4.0071687026017946E-3</v>
      </c>
      <c r="U75" s="12">
        <v>50339</v>
      </c>
    </row>
    <row r="76" spans="2:21" x14ac:dyDescent="0.2">
      <c r="B76" s="9" t="s">
        <v>359</v>
      </c>
      <c r="C76" s="36" t="s">
        <v>360</v>
      </c>
      <c r="D76" s="36" t="s">
        <v>141</v>
      </c>
      <c r="E76" s="36"/>
      <c r="F76" s="36">
        <v>1327</v>
      </c>
      <c r="G76" s="36" t="s">
        <v>254</v>
      </c>
      <c r="H76" s="36" t="s">
        <v>354</v>
      </c>
      <c r="I76" s="36" t="s">
        <v>255</v>
      </c>
      <c r="J76" s="62">
        <v>40232</v>
      </c>
      <c r="K76" s="10">
        <v>2.82</v>
      </c>
      <c r="L76" s="36" t="s">
        <v>66</v>
      </c>
      <c r="M76" s="11">
        <v>3.7699999999999997E-2</v>
      </c>
      <c r="N76" s="11">
        <v>1.0500000000000001E-2</v>
      </c>
      <c r="O76" s="10">
        <v>589310.09</v>
      </c>
      <c r="P76" s="10">
        <v>117.52</v>
      </c>
      <c r="Q76" s="10">
        <v>692.55721999999992</v>
      </c>
      <c r="R76" s="50">
        <v>1.4536999163472059E-3</v>
      </c>
      <c r="S76" s="11">
        <v>1.1966532310839892E-3</v>
      </c>
      <c r="T76" s="50">
        <v>2.2448864300549191E-4</v>
      </c>
      <c r="U76" s="12">
        <v>50340</v>
      </c>
    </row>
    <row r="77" spans="2:21" x14ac:dyDescent="0.2">
      <c r="B77" s="9" t="s">
        <v>361</v>
      </c>
      <c r="C77" s="36" t="s">
        <v>362</v>
      </c>
      <c r="D77" s="36" t="s">
        <v>141</v>
      </c>
      <c r="E77" s="36"/>
      <c r="F77" s="36">
        <v>161</v>
      </c>
      <c r="G77" s="36" t="s">
        <v>363</v>
      </c>
      <c r="H77" s="36" t="s">
        <v>354</v>
      </c>
      <c r="I77" s="36" t="s">
        <v>255</v>
      </c>
      <c r="J77" s="62">
        <v>40191</v>
      </c>
      <c r="K77" s="10">
        <v>0</v>
      </c>
      <c r="L77" s="36" t="s">
        <v>66</v>
      </c>
      <c r="M77" s="11">
        <v>4.2000000000000003E-2</v>
      </c>
      <c r="N77" s="11">
        <v>0</v>
      </c>
      <c r="O77" s="10">
        <v>108527.49</v>
      </c>
      <c r="P77" s="10">
        <v>109.53</v>
      </c>
      <c r="Q77" s="10">
        <v>116.51101</v>
      </c>
      <c r="R77" s="50">
        <v>1.5195672080649678E-2</v>
      </c>
      <c r="S77" s="11">
        <v>2.0131661694806818E-4</v>
      </c>
      <c r="T77" s="50">
        <v>3.776640799456152E-5</v>
      </c>
      <c r="U77" s="12">
        <v>50490</v>
      </c>
    </row>
    <row r="78" spans="2:21" x14ac:dyDescent="0.2">
      <c r="B78" s="9" t="s">
        <v>364</v>
      </c>
      <c r="C78" s="36" t="s">
        <v>365</v>
      </c>
      <c r="D78" s="36" t="s">
        <v>141</v>
      </c>
      <c r="E78" s="36"/>
      <c r="F78" s="36">
        <v>576</v>
      </c>
      <c r="G78" s="36" t="s">
        <v>366</v>
      </c>
      <c r="H78" s="36" t="s">
        <v>354</v>
      </c>
      <c r="I78" s="36" t="s">
        <v>65</v>
      </c>
      <c r="J78" s="62">
        <v>39153</v>
      </c>
      <c r="K78" s="10">
        <v>2.3400000000000003</v>
      </c>
      <c r="L78" s="36" t="s">
        <v>66</v>
      </c>
      <c r="M78" s="11">
        <v>4.7E-2</v>
      </c>
      <c r="N78" s="11">
        <v>1.9699999999999999E-2</v>
      </c>
      <c r="O78" s="10">
        <v>5604289</v>
      </c>
      <c r="P78" s="10">
        <v>127.91</v>
      </c>
      <c r="Q78" s="10">
        <v>7168.4460599999993</v>
      </c>
      <c r="R78" s="50">
        <v>2.2743211199917576E-3</v>
      </c>
      <c r="S78" s="11">
        <v>1.2386188305928414E-2</v>
      </c>
      <c r="T78" s="50">
        <v>2.3236126662104038E-3</v>
      </c>
      <c r="U78" s="12">
        <v>50497</v>
      </c>
    </row>
    <row r="79" spans="2:21" x14ac:dyDescent="0.2">
      <c r="B79" s="9" t="s">
        <v>367</v>
      </c>
      <c r="C79" s="36" t="s">
        <v>368</v>
      </c>
      <c r="D79" s="36" t="s">
        <v>141</v>
      </c>
      <c r="E79" s="36"/>
      <c r="F79" s="36">
        <v>726</v>
      </c>
      <c r="G79" s="36" t="s">
        <v>226</v>
      </c>
      <c r="H79" s="36" t="s">
        <v>354</v>
      </c>
      <c r="I79" s="36" t="s">
        <v>65</v>
      </c>
      <c r="J79" s="62">
        <v>38795</v>
      </c>
      <c r="K79" s="10">
        <v>0.41000000000000009</v>
      </c>
      <c r="L79" s="36" t="s">
        <v>66</v>
      </c>
      <c r="M79" s="11">
        <v>4.8000000000000001E-2</v>
      </c>
      <c r="N79" s="11">
        <v>3.8599999999999995E-2</v>
      </c>
      <c r="O79" s="10">
        <v>18272.95</v>
      </c>
      <c r="P79" s="10">
        <v>123.76</v>
      </c>
      <c r="Q79" s="10">
        <v>22.614599999999999</v>
      </c>
      <c r="R79" s="50">
        <v>4.0078296883762978E-4</v>
      </c>
      <c r="S79" s="11">
        <v>3.9075232165902457E-5</v>
      </c>
      <c r="T79" s="50">
        <v>7.3303991634250782E-6</v>
      </c>
      <c r="U79" s="12">
        <v>50528</v>
      </c>
    </row>
    <row r="80" spans="2:21" x14ac:dyDescent="0.2">
      <c r="B80" s="9" t="s">
        <v>369</v>
      </c>
      <c r="C80" s="36" t="s">
        <v>370</v>
      </c>
      <c r="D80" s="36" t="s">
        <v>141</v>
      </c>
      <c r="E80" s="36"/>
      <c r="F80" s="36">
        <v>695</v>
      </c>
      <c r="G80" s="36" t="s">
        <v>226</v>
      </c>
      <c r="H80" s="36" t="s">
        <v>354</v>
      </c>
      <c r="I80" s="36" t="s">
        <v>65</v>
      </c>
      <c r="J80" s="62">
        <v>39173</v>
      </c>
      <c r="K80" s="10">
        <v>4.75</v>
      </c>
      <c r="L80" s="36" t="s">
        <v>66</v>
      </c>
      <c r="M80" s="11">
        <v>4.4999999999999998E-2</v>
      </c>
      <c r="N80" s="11">
        <v>1.6E-2</v>
      </c>
      <c r="O80" s="10">
        <v>300000</v>
      </c>
      <c r="P80" s="10">
        <v>136.91</v>
      </c>
      <c r="Q80" s="10">
        <v>410.73</v>
      </c>
      <c r="R80" s="50">
        <v>1.7626484547916824E-4</v>
      </c>
      <c r="S80" s="11">
        <v>7.0969064708202296E-4</v>
      </c>
      <c r="T80" s="50">
        <v>1.3313588780670816E-4</v>
      </c>
      <c r="U80" s="12">
        <v>50606</v>
      </c>
    </row>
    <row r="81" spans="2:21" x14ac:dyDescent="0.2">
      <c r="B81" s="9" t="s">
        <v>371</v>
      </c>
      <c r="C81" s="36" t="s">
        <v>372</v>
      </c>
      <c r="D81" s="36" t="s">
        <v>141</v>
      </c>
      <c r="E81" s="36"/>
      <c r="F81" s="36">
        <v>1064</v>
      </c>
      <c r="G81" s="36" t="s">
        <v>373</v>
      </c>
      <c r="H81" s="36" t="s">
        <v>354</v>
      </c>
      <c r="I81" s="36" t="s">
        <v>255</v>
      </c>
      <c r="J81" s="62">
        <v>40533</v>
      </c>
      <c r="K81" s="10">
        <v>4.34</v>
      </c>
      <c r="L81" s="36" t="s">
        <v>66</v>
      </c>
      <c r="M81" s="11">
        <v>3.95E-2</v>
      </c>
      <c r="N81" s="11">
        <v>1.44E-2</v>
      </c>
      <c r="O81" s="10">
        <v>2297273.36</v>
      </c>
      <c r="P81" s="10">
        <v>118.01</v>
      </c>
      <c r="Q81" s="10">
        <v>2711.0122900000001</v>
      </c>
      <c r="R81" s="50">
        <v>3.9510851465678672E-3</v>
      </c>
      <c r="S81" s="11">
        <v>4.6842939798344826E-3</v>
      </c>
      <c r="T81" s="50">
        <v>8.7875983756737267E-4</v>
      </c>
      <c r="U81" s="12">
        <v>50616</v>
      </c>
    </row>
    <row r="82" spans="2:21" x14ac:dyDescent="0.2">
      <c r="B82" s="9" t="s">
        <v>374</v>
      </c>
      <c r="C82" s="36" t="s">
        <v>375</v>
      </c>
      <c r="D82" s="36" t="s">
        <v>141</v>
      </c>
      <c r="E82" s="36"/>
      <c r="F82" s="36">
        <v>699</v>
      </c>
      <c r="G82" s="36" t="s">
        <v>254</v>
      </c>
      <c r="H82" s="36" t="s">
        <v>354</v>
      </c>
      <c r="I82" s="36" t="s">
        <v>255</v>
      </c>
      <c r="J82" s="62">
        <v>41268</v>
      </c>
      <c r="K82" s="10">
        <v>3.5300000000000002</v>
      </c>
      <c r="L82" s="36" t="s">
        <v>66</v>
      </c>
      <c r="M82" s="11">
        <v>4.9500000000000002E-2</v>
      </c>
      <c r="N82" s="11">
        <v>1.7499999999999998E-2</v>
      </c>
      <c r="O82" s="10">
        <v>1247700</v>
      </c>
      <c r="P82" s="10">
        <v>113.86</v>
      </c>
      <c r="Q82" s="10">
        <v>1420.63122</v>
      </c>
      <c r="R82" s="50">
        <v>1.2811874205611432E-3</v>
      </c>
      <c r="S82" s="11">
        <v>2.454675065826026E-3</v>
      </c>
      <c r="T82" s="50">
        <v>4.6048985640354234E-4</v>
      </c>
      <c r="U82" s="12">
        <v>50686</v>
      </c>
    </row>
    <row r="83" spans="2:21" x14ac:dyDescent="0.2">
      <c r="B83" s="9" t="s">
        <v>376</v>
      </c>
      <c r="C83" s="36" t="s">
        <v>377</v>
      </c>
      <c r="D83" s="36" t="s">
        <v>141</v>
      </c>
      <c r="E83" s="36"/>
      <c r="F83" s="36">
        <v>2066</v>
      </c>
      <c r="G83" s="36" t="s">
        <v>267</v>
      </c>
      <c r="H83" s="36" t="s">
        <v>354</v>
      </c>
      <c r="I83" s="36" t="s">
        <v>65</v>
      </c>
      <c r="J83" s="62">
        <v>41829</v>
      </c>
      <c r="K83" s="10">
        <v>4.72</v>
      </c>
      <c r="L83" s="36" t="s">
        <v>66</v>
      </c>
      <c r="M83" s="11">
        <v>1.9799999999999998E-2</v>
      </c>
      <c r="N83" s="11">
        <v>2.06E-2</v>
      </c>
      <c r="O83" s="10">
        <v>1789595</v>
      </c>
      <c r="P83" s="10">
        <v>100.11</v>
      </c>
      <c r="Q83" s="10">
        <v>1791.5635500000001</v>
      </c>
      <c r="R83" s="50">
        <v>1.8845307088469878E-3</v>
      </c>
      <c r="S83" s="11">
        <v>3.0956002607261859E-3</v>
      </c>
      <c r="T83" s="50">
        <v>5.8072554668854917E-4</v>
      </c>
      <c r="U83" s="12">
        <v>50700</v>
      </c>
    </row>
    <row r="84" spans="2:21" x14ac:dyDescent="0.2">
      <c r="B84" s="9" t="s">
        <v>378</v>
      </c>
      <c r="C84" s="36" t="s">
        <v>379</v>
      </c>
      <c r="D84" s="36" t="s">
        <v>141</v>
      </c>
      <c r="E84" s="36"/>
      <c r="F84" s="36">
        <v>2095</v>
      </c>
      <c r="G84" s="36" t="s">
        <v>267</v>
      </c>
      <c r="H84" s="36" t="s">
        <v>354</v>
      </c>
      <c r="I84" s="36" t="s">
        <v>65</v>
      </c>
      <c r="J84" s="62">
        <v>40293</v>
      </c>
      <c r="K84" s="10">
        <v>1.2199999999999998</v>
      </c>
      <c r="L84" s="36" t="s">
        <v>66</v>
      </c>
      <c r="M84" s="11">
        <v>3.3500000000000002E-2</v>
      </c>
      <c r="N84" s="11">
        <v>1.3499999999999996E-2</v>
      </c>
      <c r="O84" s="10">
        <v>1236000</v>
      </c>
      <c r="P84" s="10">
        <v>111.86</v>
      </c>
      <c r="Q84" s="10">
        <v>1382.5896</v>
      </c>
      <c r="R84" s="50">
        <v>2.0971199350984138E-3</v>
      </c>
      <c r="S84" s="11">
        <v>2.3889438508822715E-3</v>
      </c>
      <c r="T84" s="50">
        <v>4.4815887290512388E-4</v>
      </c>
      <c r="U84" s="12">
        <v>50940</v>
      </c>
    </row>
    <row r="85" spans="2:21" x14ac:dyDescent="0.2">
      <c r="B85" s="9" t="s">
        <v>380</v>
      </c>
      <c r="C85" s="36" t="s">
        <v>381</v>
      </c>
      <c r="D85" s="36" t="s">
        <v>141</v>
      </c>
      <c r="E85" s="36"/>
      <c r="F85" s="36">
        <v>387</v>
      </c>
      <c r="G85" s="36" t="s">
        <v>254</v>
      </c>
      <c r="H85" s="36" t="s">
        <v>191</v>
      </c>
      <c r="I85" s="36" t="s">
        <v>255</v>
      </c>
      <c r="J85" s="62">
        <v>41122</v>
      </c>
      <c r="K85" s="10">
        <v>2.2199999999999998</v>
      </c>
      <c r="L85" s="36" t="s">
        <v>66</v>
      </c>
      <c r="M85" s="11">
        <v>4.8000000000000001E-2</v>
      </c>
      <c r="N85" s="11">
        <v>1.9299999999999998E-2</v>
      </c>
      <c r="O85" s="10">
        <v>1026666.8999999999</v>
      </c>
      <c r="P85" s="10">
        <v>108.77</v>
      </c>
      <c r="Q85" s="10">
        <v>1116.70559</v>
      </c>
      <c r="R85" s="50">
        <v>2.4005674734454588E-3</v>
      </c>
      <c r="S85" s="11">
        <v>1.9295291621435303E-3</v>
      </c>
      <c r="T85" s="50">
        <v>3.6197402221255779E-4</v>
      </c>
      <c r="U85" s="12">
        <v>60275</v>
      </c>
    </row>
    <row r="86" spans="2:21" x14ac:dyDescent="0.2">
      <c r="B86" s="9" t="s">
        <v>382</v>
      </c>
      <c r="C86" s="36" t="s">
        <v>383</v>
      </c>
      <c r="D86" s="36" t="s">
        <v>141</v>
      </c>
      <c r="E86" s="36"/>
      <c r="F86" s="36">
        <v>1130</v>
      </c>
      <c r="G86" s="36" t="s">
        <v>254</v>
      </c>
      <c r="H86" s="36" t="s">
        <v>191</v>
      </c>
      <c r="I86" s="36" t="s">
        <v>255</v>
      </c>
      <c r="J86" s="62">
        <v>40952</v>
      </c>
      <c r="K86" s="10">
        <v>2.06</v>
      </c>
      <c r="L86" s="36" t="s">
        <v>66</v>
      </c>
      <c r="M86" s="11">
        <v>4.4500000000000005E-2</v>
      </c>
      <c r="N86" s="11">
        <v>1.5100000000000001E-2</v>
      </c>
      <c r="O86" s="10">
        <v>1756750.38</v>
      </c>
      <c r="P86" s="10">
        <v>109.43</v>
      </c>
      <c r="Q86" s="10">
        <v>1922.41194</v>
      </c>
      <c r="R86" s="50">
        <v>1.6556675232971243E-2</v>
      </c>
      <c r="S86" s="11">
        <v>3.3216900972824169E-3</v>
      </c>
      <c r="T86" s="50">
        <v>6.2313933815917068E-4</v>
      </c>
      <c r="U86" s="12">
        <v>60378</v>
      </c>
    </row>
    <row r="87" spans="2:21" x14ac:dyDescent="0.2">
      <c r="B87" s="9" t="s">
        <v>384</v>
      </c>
      <c r="C87" s="36" t="s">
        <v>385</v>
      </c>
      <c r="D87" s="36" t="s">
        <v>141</v>
      </c>
      <c r="E87" s="36"/>
      <c r="F87" s="36">
        <v>1095</v>
      </c>
      <c r="G87" s="36" t="s">
        <v>366</v>
      </c>
      <c r="H87" s="36" t="s">
        <v>191</v>
      </c>
      <c r="I87" s="36" t="s">
        <v>255</v>
      </c>
      <c r="J87" s="62">
        <v>40120</v>
      </c>
      <c r="K87" s="10">
        <v>2.83</v>
      </c>
      <c r="L87" s="36" t="s">
        <v>66</v>
      </c>
      <c r="M87" s="11">
        <v>6.0999999999999999E-2</v>
      </c>
      <c r="N87" s="11">
        <v>2.1600000000000001E-2</v>
      </c>
      <c r="O87" s="10">
        <v>3736994</v>
      </c>
      <c r="P87" s="10">
        <v>123.07</v>
      </c>
      <c r="Q87" s="10">
        <v>4599.11852</v>
      </c>
      <c r="R87" s="50">
        <v>3.5177005478472054E-3</v>
      </c>
      <c r="S87" s="11">
        <v>7.9467080526519022E-3</v>
      </c>
      <c r="T87" s="50">
        <v>1.4907791670646744E-3</v>
      </c>
      <c r="U87" s="12">
        <v>60413</v>
      </c>
    </row>
    <row r="88" spans="2:21" x14ac:dyDescent="0.2">
      <c r="B88" s="9" t="s">
        <v>386</v>
      </c>
      <c r="C88" s="36" t="s">
        <v>387</v>
      </c>
      <c r="D88" s="36" t="s">
        <v>141</v>
      </c>
      <c r="E88" s="36"/>
      <c r="F88" s="36">
        <v>411</v>
      </c>
      <c r="G88" s="36" t="s">
        <v>254</v>
      </c>
      <c r="H88" s="36" t="s">
        <v>191</v>
      </c>
      <c r="I88" s="36" t="s">
        <v>255</v>
      </c>
      <c r="J88" s="62">
        <v>39238</v>
      </c>
      <c r="K88" s="10">
        <v>2.6300000000000008</v>
      </c>
      <c r="L88" s="36" t="s">
        <v>66</v>
      </c>
      <c r="M88" s="11">
        <v>4.5999999999999999E-2</v>
      </c>
      <c r="N88" s="11">
        <v>2.35E-2</v>
      </c>
      <c r="O88" s="10">
        <v>1244225.1599999999</v>
      </c>
      <c r="P88" s="10">
        <v>127.75</v>
      </c>
      <c r="Q88" s="10">
        <v>1589.4976399999998</v>
      </c>
      <c r="R88" s="50">
        <v>2.5912830235390286E-3</v>
      </c>
      <c r="S88" s="11">
        <v>2.7464553567232691E-3</v>
      </c>
      <c r="T88" s="50">
        <v>5.1522698480283252E-4</v>
      </c>
      <c r="U88" s="12">
        <v>60434</v>
      </c>
    </row>
    <row r="89" spans="2:21" x14ac:dyDescent="0.2">
      <c r="B89" s="9" t="s">
        <v>388</v>
      </c>
      <c r="C89" s="36" t="s">
        <v>389</v>
      </c>
      <c r="D89" s="36" t="s">
        <v>141</v>
      </c>
      <c r="E89" s="36"/>
      <c r="F89" s="36">
        <v>743</v>
      </c>
      <c r="G89" s="36" t="s">
        <v>254</v>
      </c>
      <c r="H89" s="36" t="s">
        <v>191</v>
      </c>
      <c r="I89" s="36" t="s">
        <v>65</v>
      </c>
      <c r="J89" s="62">
        <v>38721</v>
      </c>
      <c r="K89" s="10">
        <v>2.16</v>
      </c>
      <c r="L89" s="36" t="s">
        <v>66</v>
      </c>
      <c r="M89" s="11">
        <v>5.4000000000000006E-2</v>
      </c>
      <c r="N89" s="11">
        <v>1.54E-2</v>
      </c>
      <c r="O89" s="10">
        <v>19971.84</v>
      </c>
      <c r="P89" s="10">
        <v>131.06</v>
      </c>
      <c r="Q89" s="10">
        <v>26.175090000000001</v>
      </c>
      <c r="R89" s="50">
        <v>7.8406960684341683E-5</v>
      </c>
      <c r="S89" s="11">
        <v>4.5227318577971389E-5</v>
      </c>
      <c r="T89" s="50">
        <v>8.4845125643865529E-6</v>
      </c>
      <c r="U89" s="12">
        <v>60531</v>
      </c>
    </row>
    <row r="90" spans="2:21" x14ac:dyDescent="0.2">
      <c r="B90" s="9" t="s">
        <v>390</v>
      </c>
      <c r="C90" s="36" t="s">
        <v>391</v>
      </c>
      <c r="D90" s="36" t="s">
        <v>141</v>
      </c>
      <c r="E90" s="36"/>
      <c r="F90" s="36">
        <v>1450</v>
      </c>
      <c r="G90" s="36" t="s">
        <v>254</v>
      </c>
      <c r="H90" s="36" t="s">
        <v>191</v>
      </c>
      <c r="I90" s="36" t="s">
        <v>65</v>
      </c>
      <c r="J90" s="62">
        <v>41247</v>
      </c>
      <c r="K90" s="10">
        <v>2.9099999999999993</v>
      </c>
      <c r="L90" s="36" t="s">
        <v>66</v>
      </c>
      <c r="M90" s="11">
        <v>4.4000000000000004E-2</v>
      </c>
      <c r="N90" s="11">
        <v>1.3500000000000002E-2</v>
      </c>
      <c r="O90" s="10">
        <v>1410726.86</v>
      </c>
      <c r="P90" s="10">
        <v>110.75</v>
      </c>
      <c r="Q90" s="10">
        <v>1562.38</v>
      </c>
      <c r="R90" s="50">
        <v>7.7188358551620075E-3</v>
      </c>
      <c r="S90" s="11">
        <v>2.6995994283057268E-3</v>
      </c>
      <c r="T90" s="50">
        <v>5.0643694980022087E-4</v>
      </c>
      <c r="U90" s="12">
        <v>60594</v>
      </c>
    </row>
    <row r="91" spans="2:21" x14ac:dyDescent="0.2">
      <c r="B91" s="9" t="s">
        <v>392</v>
      </c>
      <c r="C91" s="36" t="s">
        <v>393</v>
      </c>
      <c r="D91" s="36" t="s">
        <v>141</v>
      </c>
      <c r="E91" s="36"/>
      <c r="F91" s="36">
        <v>699</v>
      </c>
      <c r="G91" s="36" t="s">
        <v>254</v>
      </c>
      <c r="H91" s="36" t="s">
        <v>191</v>
      </c>
      <c r="I91" s="36" t="s">
        <v>65</v>
      </c>
      <c r="J91" s="62">
        <v>39081</v>
      </c>
      <c r="K91" s="10">
        <v>5.8199999999999994</v>
      </c>
      <c r="L91" s="36" t="s">
        <v>66</v>
      </c>
      <c r="M91" s="11">
        <v>4.9500000000000002E-2</v>
      </c>
      <c r="N91" s="11">
        <v>2.6699999999999995E-2</v>
      </c>
      <c r="O91" s="10">
        <v>2219000</v>
      </c>
      <c r="P91" s="10">
        <v>137.94999999999999</v>
      </c>
      <c r="Q91" s="10">
        <v>3061.1104999999998</v>
      </c>
      <c r="R91" s="50">
        <v>1.3734339045443087E-3</v>
      </c>
      <c r="S91" s="11">
        <v>5.2892203918257115E-3</v>
      </c>
      <c r="T91" s="50">
        <v>9.922422615634024E-4</v>
      </c>
      <c r="U91" s="12">
        <v>60689</v>
      </c>
    </row>
    <row r="92" spans="2:21" x14ac:dyDescent="0.2">
      <c r="B92" s="9" t="s">
        <v>394</v>
      </c>
      <c r="C92" s="36" t="s">
        <v>395</v>
      </c>
      <c r="D92" s="36" t="s">
        <v>141</v>
      </c>
      <c r="E92" s="36"/>
      <c r="F92" s="36">
        <v>459</v>
      </c>
      <c r="G92" s="36" t="s">
        <v>396</v>
      </c>
      <c r="H92" s="36" t="s">
        <v>191</v>
      </c>
      <c r="I92" s="36" t="s">
        <v>65</v>
      </c>
      <c r="J92" s="62">
        <v>39014</v>
      </c>
      <c r="K92" s="10">
        <v>0.08</v>
      </c>
      <c r="L92" s="36" t="s">
        <v>66</v>
      </c>
      <c r="M92" s="11">
        <v>5.2999999999999999E-2</v>
      </c>
      <c r="N92" s="11">
        <v>4.9699999999999994E-2</v>
      </c>
      <c r="O92" s="10">
        <v>62500</v>
      </c>
      <c r="P92" s="10">
        <v>121.36</v>
      </c>
      <c r="Q92" s="10">
        <v>75.849999999999994</v>
      </c>
      <c r="R92" s="50">
        <v>4.335794205253362E-4</v>
      </c>
      <c r="S92" s="11">
        <v>1.3105942001113004E-4</v>
      </c>
      <c r="T92" s="50">
        <v>2.4586363523820548E-5</v>
      </c>
      <c r="U92" s="12">
        <v>60982</v>
      </c>
    </row>
    <row r="93" spans="2:21" x14ac:dyDescent="0.2">
      <c r="B93" s="9" t="s">
        <v>397</v>
      </c>
      <c r="C93" s="36" t="s">
        <v>398</v>
      </c>
      <c r="D93" s="36" t="s">
        <v>141</v>
      </c>
      <c r="E93" s="36"/>
      <c r="F93" s="36">
        <v>1068</v>
      </c>
      <c r="G93" s="36" t="s">
        <v>254</v>
      </c>
      <c r="H93" s="36" t="s">
        <v>191</v>
      </c>
      <c r="I93" s="36" t="s">
        <v>65</v>
      </c>
      <c r="J93" s="62">
        <v>41526</v>
      </c>
      <c r="K93" s="10">
        <v>5.3199999999999994</v>
      </c>
      <c r="L93" s="36" t="s">
        <v>66</v>
      </c>
      <c r="M93" s="11">
        <v>4.0899999999999999E-2</v>
      </c>
      <c r="N93" s="11">
        <v>3.2899999999999999E-2</v>
      </c>
      <c r="O93" s="10">
        <v>3884320</v>
      </c>
      <c r="P93" s="10">
        <v>105.7</v>
      </c>
      <c r="Q93" s="10">
        <v>4105.72624</v>
      </c>
      <c r="R93" s="50">
        <v>2.2098711751242801E-3</v>
      </c>
      <c r="S93" s="11">
        <v>7.0941872081592312E-3</v>
      </c>
      <c r="T93" s="50">
        <v>1.3308487523523915E-3</v>
      </c>
      <c r="U93" s="12">
        <v>61028</v>
      </c>
    </row>
    <row r="94" spans="2:21" x14ac:dyDescent="0.2">
      <c r="B94" s="9" t="s">
        <v>399</v>
      </c>
      <c r="C94" s="36" t="s">
        <v>400</v>
      </c>
      <c r="D94" s="36" t="s">
        <v>141</v>
      </c>
      <c r="E94" s="36"/>
      <c r="F94" s="36">
        <v>141</v>
      </c>
      <c r="G94" s="36" t="s">
        <v>396</v>
      </c>
      <c r="H94" s="36" t="s">
        <v>191</v>
      </c>
      <c r="I94" s="36" t="s">
        <v>65</v>
      </c>
      <c r="J94" s="62">
        <v>42304</v>
      </c>
      <c r="K94" s="10">
        <v>3.25</v>
      </c>
      <c r="L94" s="36" t="s">
        <v>66</v>
      </c>
      <c r="M94" s="11">
        <v>2.1499999999999998E-2</v>
      </c>
      <c r="N94" s="11">
        <v>2.2099999999999998E-2</v>
      </c>
      <c r="O94" s="10">
        <v>1704693.86</v>
      </c>
      <c r="P94" s="10">
        <v>99.8</v>
      </c>
      <c r="Q94" s="10">
        <v>1701.41075</v>
      </c>
      <c r="R94" s="50">
        <v>3.1209524584370416E-3</v>
      </c>
      <c r="S94" s="11">
        <v>2.9398273710705574E-3</v>
      </c>
      <c r="T94" s="50">
        <v>5.5150300860693695E-4</v>
      </c>
      <c r="U94" s="12">
        <v>61032</v>
      </c>
    </row>
    <row r="95" spans="2:21" x14ac:dyDescent="0.2">
      <c r="B95" s="9" t="s">
        <v>401</v>
      </c>
      <c r="C95" s="36" t="s">
        <v>402</v>
      </c>
      <c r="D95" s="36" t="s">
        <v>141</v>
      </c>
      <c r="E95" s="36"/>
      <c r="F95" s="36">
        <v>141</v>
      </c>
      <c r="G95" s="36" t="s">
        <v>396</v>
      </c>
      <c r="H95" s="36" t="s">
        <v>191</v>
      </c>
      <c r="I95" s="36" t="s">
        <v>227</v>
      </c>
      <c r="J95" s="62">
        <v>41312</v>
      </c>
      <c r="K95" s="10">
        <v>1.7300000000000002</v>
      </c>
      <c r="L95" s="36" t="s">
        <v>66</v>
      </c>
      <c r="M95" s="11">
        <v>3.7499999999999999E-2</v>
      </c>
      <c r="N95" s="11">
        <v>2.2300000000000004E-2</v>
      </c>
      <c r="O95" s="10">
        <v>2093513.7100000002</v>
      </c>
      <c r="P95" s="10">
        <v>103.71</v>
      </c>
      <c r="Q95" s="10">
        <v>2171.18307</v>
      </c>
      <c r="R95" s="50">
        <v>3.4942903361038806E-3</v>
      </c>
      <c r="S95" s="11">
        <v>3.7515358456451518E-3</v>
      </c>
      <c r="T95" s="50">
        <v>7.0377714219887566E-4</v>
      </c>
      <c r="U95" s="12">
        <v>61034</v>
      </c>
    </row>
    <row r="96" spans="2:21" x14ac:dyDescent="0.2">
      <c r="B96" s="9" t="s">
        <v>403</v>
      </c>
      <c r="C96" s="36" t="s">
        <v>404</v>
      </c>
      <c r="D96" s="36" t="s">
        <v>141</v>
      </c>
      <c r="E96" s="36"/>
      <c r="F96" s="36">
        <v>141</v>
      </c>
      <c r="G96" s="36" t="s">
        <v>396</v>
      </c>
      <c r="H96" s="36" t="s">
        <v>191</v>
      </c>
      <c r="I96" s="36" t="s">
        <v>227</v>
      </c>
      <c r="J96" s="62">
        <v>40566</v>
      </c>
      <c r="K96" s="10">
        <v>0.74</v>
      </c>
      <c r="L96" s="36" t="s">
        <v>66</v>
      </c>
      <c r="M96" s="11">
        <v>2.3E-2</v>
      </c>
      <c r="N96" s="11">
        <v>1.6000000000000004E-2</v>
      </c>
      <c r="O96" s="10">
        <v>619631.03</v>
      </c>
      <c r="P96" s="10">
        <v>105.12</v>
      </c>
      <c r="Q96" s="10">
        <v>651.35613999999998</v>
      </c>
      <c r="R96" s="50">
        <v>4.1047931553497771E-3</v>
      </c>
      <c r="S96" s="11">
        <v>1.1254628599747978E-3</v>
      </c>
      <c r="T96" s="50">
        <v>2.1113353779185959E-4</v>
      </c>
      <c r="U96" s="12">
        <v>61035</v>
      </c>
    </row>
    <row r="97" spans="2:21" x14ac:dyDescent="0.2">
      <c r="B97" s="9" t="s">
        <v>405</v>
      </c>
      <c r="C97" s="36" t="s">
        <v>406</v>
      </c>
      <c r="D97" s="36" t="s">
        <v>141</v>
      </c>
      <c r="E97" s="36"/>
      <c r="F97" s="36">
        <v>182</v>
      </c>
      <c r="G97" s="36" t="s">
        <v>254</v>
      </c>
      <c r="H97" s="36" t="s">
        <v>199</v>
      </c>
      <c r="I97" s="36" t="s">
        <v>255</v>
      </c>
      <c r="J97" s="62">
        <v>41625</v>
      </c>
      <c r="K97" s="10">
        <v>3.9400000000000004</v>
      </c>
      <c r="L97" s="36" t="s">
        <v>66</v>
      </c>
      <c r="M97" s="11">
        <v>3.5000000000000003E-2</v>
      </c>
      <c r="N97" s="11">
        <v>2.7799999999999995E-2</v>
      </c>
      <c r="O97" s="10">
        <v>2250755</v>
      </c>
      <c r="P97" s="10">
        <v>103.78</v>
      </c>
      <c r="Q97" s="10">
        <v>2335.8335400000001</v>
      </c>
      <c r="R97" s="50">
        <v>5.3591829154176025E-3</v>
      </c>
      <c r="S97" s="11">
        <v>4.0360314963077751E-3</v>
      </c>
      <c r="T97" s="50">
        <v>7.5714769341559166E-4</v>
      </c>
      <c r="U97" s="12">
        <v>70227</v>
      </c>
    </row>
    <row r="98" spans="2:21" x14ac:dyDescent="0.2">
      <c r="B98" s="9" t="s">
        <v>407</v>
      </c>
      <c r="C98" s="36" t="s">
        <v>408</v>
      </c>
      <c r="D98" s="36" t="s">
        <v>141</v>
      </c>
      <c r="E98" s="36"/>
      <c r="F98" s="36">
        <v>182</v>
      </c>
      <c r="G98" s="36" t="s">
        <v>254</v>
      </c>
      <c r="H98" s="36" t="s">
        <v>199</v>
      </c>
      <c r="I98" s="36" t="s">
        <v>255</v>
      </c>
      <c r="J98" s="62">
        <v>40556</v>
      </c>
      <c r="K98" s="10">
        <v>1.6800000000000002</v>
      </c>
      <c r="L98" s="36" t="s">
        <v>66</v>
      </c>
      <c r="M98" s="11">
        <v>5.5999999999999994E-2</v>
      </c>
      <c r="N98" s="11">
        <v>0.02</v>
      </c>
      <c r="O98" s="10">
        <v>1243626.3999999999</v>
      </c>
      <c r="P98" s="10">
        <v>112.85</v>
      </c>
      <c r="Q98" s="10">
        <v>1403.4323899999999</v>
      </c>
      <c r="R98" s="50">
        <v>4.9110159853415049E-3</v>
      </c>
      <c r="S98" s="11">
        <v>2.4249576144790251E-3</v>
      </c>
      <c r="T98" s="50">
        <v>4.549149495272814E-4</v>
      </c>
      <c r="U98" s="12">
        <v>70228</v>
      </c>
    </row>
    <row r="99" spans="2:21" x14ac:dyDescent="0.2">
      <c r="B99" s="9" t="s">
        <v>409</v>
      </c>
      <c r="C99" s="36" t="s">
        <v>410</v>
      </c>
      <c r="D99" s="36" t="s">
        <v>141</v>
      </c>
      <c r="E99" s="36"/>
      <c r="F99" s="36">
        <v>182</v>
      </c>
      <c r="G99" s="36" t="s">
        <v>254</v>
      </c>
      <c r="H99" s="36" t="s">
        <v>199</v>
      </c>
      <c r="I99" s="36" t="s">
        <v>255</v>
      </c>
      <c r="J99" s="62">
        <v>42183</v>
      </c>
      <c r="K99" s="10">
        <v>5.8199999999999994</v>
      </c>
      <c r="L99" s="36" t="s">
        <v>66</v>
      </c>
      <c r="M99" s="11">
        <v>4.6500000000000007E-2</v>
      </c>
      <c r="N99" s="11">
        <v>3.5999999999999997E-2</v>
      </c>
      <c r="O99" s="10">
        <v>816000</v>
      </c>
      <c r="P99" s="10">
        <v>107.51</v>
      </c>
      <c r="Q99" s="10">
        <v>877.28160000000003</v>
      </c>
      <c r="R99" s="50">
        <v>2.0573745278880144E-3</v>
      </c>
      <c r="S99" s="11">
        <v>1.5158341157868976E-3</v>
      </c>
      <c r="T99" s="50">
        <v>2.8436604258877954E-4</v>
      </c>
      <c r="U99" s="12">
        <v>70229</v>
      </c>
    </row>
    <row r="100" spans="2:21" x14ac:dyDescent="0.2">
      <c r="B100" s="9" t="s">
        <v>411</v>
      </c>
      <c r="C100" s="36" t="s">
        <v>412</v>
      </c>
      <c r="D100" s="36" t="s">
        <v>141</v>
      </c>
      <c r="E100" s="36"/>
      <c r="F100" s="36">
        <v>2156</v>
      </c>
      <c r="G100" s="36" t="s">
        <v>267</v>
      </c>
      <c r="H100" s="36" t="s">
        <v>199</v>
      </c>
      <c r="I100" s="36" t="s">
        <v>255</v>
      </c>
      <c r="J100" s="62">
        <v>40454</v>
      </c>
      <c r="K100" s="10">
        <v>1.4100000000000001</v>
      </c>
      <c r="L100" s="36" t="s">
        <v>66</v>
      </c>
      <c r="M100" s="11">
        <v>4.4500000000000005E-2</v>
      </c>
      <c r="N100" s="11">
        <v>2.0799999999999999E-2</v>
      </c>
      <c r="O100" s="10">
        <v>195000</v>
      </c>
      <c r="P100" s="10">
        <v>109.46</v>
      </c>
      <c r="Q100" s="10">
        <v>213.447</v>
      </c>
      <c r="R100" s="50">
        <v>5.2977778793985154E-4</v>
      </c>
      <c r="S100" s="11">
        <v>3.6881002008062853E-4</v>
      </c>
      <c r="T100" s="50">
        <v>6.9187680093196115E-5</v>
      </c>
      <c r="U100" s="12">
        <v>70252</v>
      </c>
    </row>
    <row r="101" spans="2:21" x14ac:dyDescent="0.2">
      <c r="B101" s="9" t="s">
        <v>413</v>
      </c>
      <c r="C101" s="36" t="s">
        <v>414</v>
      </c>
      <c r="D101" s="36" t="s">
        <v>141</v>
      </c>
      <c r="E101" s="36"/>
      <c r="F101" s="36">
        <v>1382</v>
      </c>
      <c r="G101" s="36" t="s">
        <v>396</v>
      </c>
      <c r="H101" s="36" t="s">
        <v>199</v>
      </c>
      <c r="I101" s="36" t="s">
        <v>255</v>
      </c>
      <c r="J101" s="62">
        <v>41293</v>
      </c>
      <c r="K101" s="10">
        <v>1.24</v>
      </c>
      <c r="L101" s="36" t="s">
        <v>66</v>
      </c>
      <c r="M101" s="11">
        <v>4.2000000000000003E-2</v>
      </c>
      <c r="N101" s="11">
        <v>2.3199999999999998E-2</v>
      </c>
      <c r="O101" s="10">
        <v>750104.29</v>
      </c>
      <c r="P101" s="10">
        <v>104.01</v>
      </c>
      <c r="Q101" s="10">
        <v>780.18346999999994</v>
      </c>
      <c r="R101" s="50">
        <v>1.5170511703327565E-3</v>
      </c>
      <c r="S101" s="11">
        <v>1.3480605547853772E-3</v>
      </c>
      <c r="T101" s="50">
        <v>2.5289221369407703E-4</v>
      </c>
      <c r="U101" s="12">
        <v>70258</v>
      </c>
    </row>
    <row r="102" spans="2:21" x14ac:dyDescent="0.2">
      <c r="B102" s="9" t="s">
        <v>415</v>
      </c>
      <c r="C102" s="36" t="s">
        <v>416</v>
      </c>
      <c r="D102" s="36" t="s">
        <v>141</v>
      </c>
      <c r="E102" s="36"/>
      <c r="F102" s="36">
        <v>1172</v>
      </c>
      <c r="G102" s="36" t="s">
        <v>254</v>
      </c>
      <c r="H102" s="36" t="s">
        <v>199</v>
      </c>
      <c r="I102" s="36" t="s">
        <v>255</v>
      </c>
      <c r="J102" s="62">
        <v>40566</v>
      </c>
      <c r="K102" s="10">
        <v>1.53</v>
      </c>
      <c r="L102" s="36" t="s">
        <v>66</v>
      </c>
      <c r="M102" s="11">
        <v>5.9000000000000004E-2</v>
      </c>
      <c r="N102" s="11">
        <v>2.1399999999999995E-2</v>
      </c>
      <c r="O102" s="10">
        <v>1276323.22</v>
      </c>
      <c r="P102" s="10">
        <v>112.38</v>
      </c>
      <c r="Q102" s="10">
        <v>1434.33203</v>
      </c>
      <c r="R102" s="50">
        <v>3.6018512111675302E-3</v>
      </c>
      <c r="S102" s="11">
        <v>2.4783483711956068E-3</v>
      </c>
      <c r="T102" s="50">
        <v>4.6493089918839134E-4</v>
      </c>
      <c r="U102" s="12">
        <v>70305</v>
      </c>
    </row>
    <row r="103" spans="2:21" x14ac:dyDescent="0.2">
      <c r="B103" s="9" t="s">
        <v>417</v>
      </c>
      <c r="C103" s="36" t="s">
        <v>418</v>
      </c>
      <c r="D103" s="36" t="s">
        <v>141</v>
      </c>
      <c r="E103" s="36"/>
      <c r="F103" s="36">
        <v>1172</v>
      </c>
      <c r="G103" s="36" t="s">
        <v>254</v>
      </c>
      <c r="H103" s="36" t="s">
        <v>199</v>
      </c>
      <c r="I103" s="36" t="s">
        <v>255</v>
      </c>
      <c r="J103" s="62">
        <v>41506</v>
      </c>
      <c r="K103" s="10">
        <v>2.33</v>
      </c>
      <c r="L103" s="36" t="s">
        <v>66</v>
      </c>
      <c r="M103" s="11">
        <v>4.8000000000000001E-2</v>
      </c>
      <c r="N103" s="11">
        <v>2.5699999999999994E-2</v>
      </c>
      <c r="O103" s="10">
        <v>122000</v>
      </c>
      <c r="P103" s="10">
        <v>106.38</v>
      </c>
      <c r="Q103" s="10">
        <v>129.78360000000001</v>
      </c>
      <c r="R103" s="50">
        <v>3.918092595447305E-4</v>
      </c>
      <c r="S103" s="11">
        <v>2.2425001111346733E-4</v>
      </c>
      <c r="T103" s="50">
        <v>4.2068645603561196E-5</v>
      </c>
      <c r="U103" s="12">
        <v>70306</v>
      </c>
    </row>
    <row r="104" spans="2:21" x14ac:dyDescent="0.2">
      <c r="B104" s="9" t="s">
        <v>419</v>
      </c>
      <c r="C104" s="36" t="s">
        <v>420</v>
      </c>
      <c r="D104" s="36" t="s">
        <v>141</v>
      </c>
      <c r="E104" s="36"/>
      <c r="F104" s="36">
        <v>477</v>
      </c>
      <c r="G104" s="36" t="s">
        <v>363</v>
      </c>
      <c r="H104" s="36" t="s">
        <v>199</v>
      </c>
      <c r="I104" s="36" t="s">
        <v>65</v>
      </c>
      <c r="J104" s="62">
        <v>39167</v>
      </c>
      <c r="K104" s="10">
        <v>0.48000000000000009</v>
      </c>
      <c r="L104" s="36" t="s">
        <v>66</v>
      </c>
      <c r="M104" s="11">
        <v>4.9000000000000002E-2</v>
      </c>
      <c r="N104" s="11">
        <v>2.1100000000000001E-2</v>
      </c>
      <c r="O104" s="10">
        <v>43386.14</v>
      </c>
      <c r="P104" s="10">
        <v>121.71</v>
      </c>
      <c r="Q104" s="10">
        <v>52.80527</v>
      </c>
      <c r="R104" s="50">
        <v>3.4708911999999999E-3</v>
      </c>
      <c r="S104" s="11">
        <v>9.1240976397246205E-5</v>
      </c>
      <c r="T104" s="50">
        <v>1.7116540068470607E-5</v>
      </c>
      <c r="U104" s="12">
        <v>70516</v>
      </c>
    </row>
    <row r="105" spans="2:21" x14ac:dyDescent="0.2">
      <c r="B105" s="9" t="s">
        <v>421</v>
      </c>
      <c r="C105" s="36" t="s">
        <v>422</v>
      </c>
      <c r="D105" s="36" t="s">
        <v>141</v>
      </c>
      <c r="E105" s="36"/>
      <c r="F105" s="36">
        <v>726</v>
      </c>
      <c r="G105" s="36" t="s">
        <v>226</v>
      </c>
      <c r="H105" s="36" t="s">
        <v>199</v>
      </c>
      <c r="I105" s="36" t="s">
        <v>65</v>
      </c>
      <c r="J105" s="62">
        <v>39211</v>
      </c>
      <c r="K105" s="10">
        <v>0.6</v>
      </c>
      <c r="L105" s="36" t="s">
        <v>66</v>
      </c>
      <c r="M105" s="11">
        <v>4.0999999999999995E-2</v>
      </c>
      <c r="N105" s="11">
        <v>2.7600000000000006E-2</v>
      </c>
      <c r="O105" s="10">
        <v>500120.13</v>
      </c>
      <c r="P105" s="10">
        <v>122.9</v>
      </c>
      <c r="Q105" s="10">
        <v>614.64764000000002</v>
      </c>
      <c r="R105" s="50">
        <v>1.000240059951988E-2</v>
      </c>
      <c r="S105" s="11">
        <v>1.0620351115307825E-3</v>
      </c>
      <c r="T105" s="50">
        <v>1.9923467786550278E-4</v>
      </c>
      <c r="U105" s="12">
        <v>70529</v>
      </c>
    </row>
    <row r="106" spans="2:21" x14ac:dyDescent="0.2">
      <c r="B106" s="9" t="s">
        <v>423</v>
      </c>
      <c r="C106" s="36" t="s">
        <v>424</v>
      </c>
      <c r="D106" s="36" t="s">
        <v>141</v>
      </c>
      <c r="E106" s="36"/>
      <c r="F106" s="36">
        <v>226</v>
      </c>
      <c r="G106" s="36" t="s">
        <v>254</v>
      </c>
      <c r="H106" s="36" t="s">
        <v>199</v>
      </c>
      <c r="I106" s="36" t="s">
        <v>65</v>
      </c>
      <c r="J106" s="62">
        <v>42505</v>
      </c>
      <c r="K106" s="10">
        <v>6.55</v>
      </c>
      <c r="L106" s="36" t="s">
        <v>66</v>
      </c>
      <c r="M106" s="11">
        <v>2.8500000000000001E-2</v>
      </c>
      <c r="N106" s="11">
        <v>1.9699999999999999E-2</v>
      </c>
      <c r="O106" s="10">
        <v>8675000</v>
      </c>
      <c r="P106" s="10">
        <v>108.22</v>
      </c>
      <c r="Q106" s="10">
        <v>9388.0849999999991</v>
      </c>
      <c r="R106" s="50">
        <v>1.2701317715959004E-2</v>
      </c>
      <c r="S106" s="11">
        <v>1.6221449902639282E-2</v>
      </c>
      <c r="T106" s="50">
        <v>3.0430965142060227E-3</v>
      </c>
      <c r="U106" s="12">
        <v>70584</v>
      </c>
    </row>
    <row r="107" spans="2:21" x14ac:dyDescent="0.2">
      <c r="B107" s="9" t="s">
        <v>425</v>
      </c>
      <c r="C107" s="36" t="s">
        <v>426</v>
      </c>
      <c r="D107" s="36" t="s">
        <v>141</v>
      </c>
      <c r="E107" s="36"/>
      <c r="F107" s="36">
        <v>259</v>
      </c>
      <c r="G107" s="36" t="s">
        <v>293</v>
      </c>
      <c r="H107" s="36" t="s">
        <v>427</v>
      </c>
      <c r="I107" s="36" t="s">
        <v>65</v>
      </c>
      <c r="J107" s="62">
        <v>39421</v>
      </c>
      <c r="K107" s="10">
        <v>1.91</v>
      </c>
      <c r="L107" s="36" t="s">
        <v>66</v>
      </c>
      <c r="M107" s="11">
        <v>4.8000000000000001E-2</v>
      </c>
      <c r="N107" s="11">
        <v>2.1999999999999999E-2</v>
      </c>
      <c r="O107" s="10">
        <v>2002144.12</v>
      </c>
      <c r="P107" s="10">
        <v>124.24</v>
      </c>
      <c r="Q107" s="10">
        <v>2487.4638500000001</v>
      </c>
      <c r="R107" s="50">
        <v>2.446589516417145E-3</v>
      </c>
      <c r="S107" s="11">
        <v>4.2980299206282473E-3</v>
      </c>
      <c r="T107" s="50">
        <v>8.0629783083008874E-4</v>
      </c>
      <c r="U107" s="12">
        <v>80326</v>
      </c>
    </row>
    <row r="108" spans="2:21" x14ac:dyDescent="0.2">
      <c r="B108" s="9" t="s">
        <v>428</v>
      </c>
      <c r="C108" s="36" t="s">
        <v>429</v>
      </c>
      <c r="D108" s="36" t="s">
        <v>141</v>
      </c>
      <c r="E108" s="36"/>
      <c r="F108" s="36">
        <v>198</v>
      </c>
      <c r="G108" s="36" t="s">
        <v>254</v>
      </c>
      <c r="H108" s="36" t="s">
        <v>427</v>
      </c>
      <c r="I108" s="36" t="s">
        <v>255</v>
      </c>
      <c r="J108" s="62">
        <v>41044</v>
      </c>
      <c r="K108" s="10">
        <v>3.46</v>
      </c>
      <c r="L108" s="36" t="s">
        <v>66</v>
      </c>
      <c r="M108" s="11">
        <v>7.0000000000000007E-2</v>
      </c>
      <c r="N108" s="11">
        <v>2.4899999999999999E-2</v>
      </c>
      <c r="O108" s="10">
        <v>1899375.36</v>
      </c>
      <c r="P108" s="10">
        <v>119.7</v>
      </c>
      <c r="Q108" s="10">
        <v>2273.55231</v>
      </c>
      <c r="R108" s="50">
        <v>3.3522001549458756E-3</v>
      </c>
      <c r="S108" s="11">
        <v>3.9284172328749494E-3</v>
      </c>
      <c r="T108" s="50">
        <v>7.3695957263127164E-4</v>
      </c>
      <c r="U108" s="12">
        <v>80541</v>
      </c>
    </row>
    <row r="109" spans="2:21" x14ac:dyDescent="0.2">
      <c r="B109" s="9" t="s">
        <v>430</v>
      </c>
      <c r="C109" s="36" t="s">
        <v>431</v>
      </c>
      <c r="D109" s="36" t="s">
        <v>141</v>
      </c>
      <c r="E109" s="36"/>
      <c r="F109" s="36">
        <v>198</v>
      </c>
      <c r="G109" s="36" t="s">
        <v>254</v>
      </c>
      <c r="H109" s="36" t="s">
        <v>427</v>
      </c>
      <c r="I109" s="36" t="s">
        <v>255</v>
      </c>
      <c r="J109" s="62">
        <v>42631</v>
      </c>
      <c r="K109" s="10">
        <v>7.6</v>
      </c>
      <c r="L109" s="36" t="s">
        <v>66</v>
      </c>
      <c r="M109" s="11">
        <v>2.4E-2</v>
      </c>
      <c r="N109" s="11">
        <v>2.6599999999999999E-2</v>
      </c>
      <c r="O109" s="10">
        <v>5380000</v>
      </c>
      <c r="P109" s="10">
        <v>98.25</v>
      </c>
      <c r="Q109" s="10">
        <v>5285.85</v>
      </c>
      <c r="R109" s="50">
        <v>8.8498049917505994E-3</v>
      </c>
      <c r="S109" s="11">
        <v>9.133295125455923E-3</v>
      </c>
      <c r="T109" s="50">
        <v>1.7133794282450476E-3</v>
      </c>
      <c r="U109" s="12">
        <v>80543</v>
      </c>
    </row>
    <row r="110" spans="2:21" x14ac:dyDescent="0.2">
      <c r="B110" s="9" t="s">
        <v>432</v>
      </c>
      <c r="C110" s="36" t="s">
        <v>433</v>
      </c>
      <c r="D110" s="36" t="s">
        <v>141</v>
      </c>
      <c r="E110" s="36"/>
      <c r="F110" s="36">
        <v>1187</v>
      </c>
      <c r="G110" s="36" t="s">
        <v>278</v>
      </c>
      <c r="H110" s="36" t="s">
        <v>434</v>
      </c>
      <c r="I110" s="36" t="s">
        <v>255</v>
      </c>
      <c r="J110" s="62">
        <v>40549</v>
      </c>
      <c r="K110" s="10">
        <v>2.12</v>
      </c>
      <c r="L110" s="36" t="s">
        <v>66</v>
      </c>
      <c r="M110" s="11">
        <v>5.7000000000000002E-2</v>
      </c>
      <c r="N110" s="11">
        <v>2.4899999999999999E-2</v>
      </c>
      <c r="O110" s="10">
        <v>1502500</v>
      </c>
      <c r="P110" s="10">
        <v>113.8</v>
      </c>
      <c r="Q110" s="10">
        <v>1709.845</v>
      </c>
      <c r="R110" s="50">
        <v>1.227522650958734E-2</v>
      </c>
      <c r="S110" s="11">
        <v>2.9544007120491846E-3</v>
      </c>
      <c r="T110" s="50">
        <v>5.5423692471175936E-4</v>
      </c>
      <c r="U110" s="12">
        <v>90444</v>
      </c>
    </row>
    <row r="111" spans="2:21" x14ac:dyDescent="0.2">
      <c r="B111" s="9" t="s">
        <v>435</v>
      </c>
      <c r="C111" s="36" t="s">
        <v>436</v>
      </c>
      <c r="D111" s="36" t="s">
        <v>141</v>
      </c>
      <c r="E111" s="36"/>
      <c r="F111" s="36">
        <v>1467</v>
      </c>
      <c r="G111" s="36" t="s">
        <v>254</v>
      </c>
      <c r="H111" s="36" t="s">
        <v>434</v>
      </c>
      <c r="I111" s="36" t="s">
        <v>65</v>
      </c>
      <c r="J111" s="62">
        <v>41281</v>
      </c>
      <c r="K111" s="10">
        <v>2.09</v>
      </c>
      <c r="L111" s="36" t="s">
        <v>66</v>
      </c>
      <c r="M111" s="11">
        <v>6.1500000000000006E-2</v>
      </c>
      <c r="N111" s="11">
        <v>3.5099999999999999E-2</v>
      </c>
      <c r="O111" s="10">
        <v>1430000</v>
      </c>
      <c r="P111" s="10">
        <v>108.24</v>
      </c>
      <c r="Q111" s="10">
        <v>1547.8320000000001</v>
      </c>
      <c r="R111" s="50">
        <v>2.750695555689649E-2</v>
      </c>
      <c r="S111" s="11">
        <v>2.6744622833838817E-3</v>
      </c>
      <c r="T111" s="50">
        <v>5.0172129500068838E-4</v>
      </c>
      <c r="U111" s="12">
        <v>90622</v>
      </c>
    </row>
    <row r="112" spans="2:21" x14ac:dyDescent="0.2">
      <c r="B112" s="9" t="s">
        <v>437</v>
      </c>
      <c r="C112" s="36" t="s">
        <v>438</v>
      </c>
      <c r="D112" s="36" t="s">
        <v>141</v>
      </c>
      <c r="E112" s="36"/>
      <c r="F112" s="36">
        <v>639</v>
      </c>
      <c r="G112" s="36" t="s">
        <v>366</v>
      </c>
      <c r="H112" s="36" t="s">
        <v>439</v>
      </c>
      <c r="I112" s="36" t="s">
        <v>65</v>
      </c>
      <c r="J112" s="62">
        <v>39079</v>
      </c>
      <c r="K112" s="10">
        <v>4.4099999999999993</v>
      </c>
      <c r="L112" s="36" t="s">
        <v>66</v>
      </c>
      <c r="M112" s="11">
        <v>4.9500000000000002E-2</v>
      </c>
      <c r="N112" s="11">
        <v>5.7600000000000005E-2</v>
      </c>
      <c r="O112" s="10">
        <v>553964</v>
      </c>
      <c r="P112" s="10">
        <v>119.94</v>
      </c>
      <c r="Q112" s="10">
        <v>664.42442000000005</v>
      </c>
      <c r="R112" s="50">
        <v>1.7843358846696743E-4</v>
      </c>
      <c r="S112" s="11">
        <v>1.1480432317261895E-3</v>
      </c>
      <c r="T112" s="50">
        <v>2.1536954942944793E-4</v>
      </c>
      <c r="U112" s="12">
        <v>100422</v>
      </c>
    </row>
    <row r="113" spans="2:21" x14ac:dyDescent="0.2">
      <c r="B113" s="9" t="s">
        <v>440</v>
      </c>
      <c r="C113" s="36" t="s">
        <v>441</v>
      </c>
      <c r="D113" s="36" t="s">
        <v>141</v>
      </c>
      <c r="E113" s="36"/>
      <c r="F113" s="36">
        <v>639</v>
      </c>
      <c r="G113" s="36" t="s">
        <v>366</v>
      </c>
      <c r="H113" s="36" t="s">
        <v>439</v>
      </c>
      <c r="I113" s="36" t="s">
        <v>65</v>
      </c>
      <c r="J113" s="62">
        <v>39261</v>
      </c>
      <c r="K113" s="10">
        <v>1.6900000000000004</v>
      </c>
      <c r="L113" s="36" t="s">
        <v>66</v>
      </c>
      <c r="M113" s="11">
        <v>4.4500000000000005E-2</v>
      </c>
      <c r="N113" s="11">
        <v>3.1000000000000003E-2</v>
      </c>
      <c r="O113" s="10">
        <v>514501.03</v>
      </c>
      <c r="P113" s="10">
        <v>123.44</v>
      </c>
      <c r="Q113" s="10">
        <v>635.10006999999996</v>
      </c>
      <c r="R113" s="50">
        <v>5.5009272812762185E-3</v>
      </c>
      <c r="S113" s="11">
        <v>1.0973743813213986E-3</v>
      </c>
      <c r="T113" s="50">
        <v>2.0586422142417768E-4</v>
      </c>
      <c r="U113" s="12">
        <v>100423</v>
      </c>
    </row>
    <row r="114" spans="2:21" x14ac:dyDescent="0.2">
      <c r="B114" s="9" t="s">
        <v>442</v>
      </c>
      <c r="C114" s="36" t="s">
        <v>443</v>
      </c>
      <c r="D114" s="36" t="s">
        <v>141</v>
      </c>
      <c r="E114" s="36"/>
      <c r="F114" s="36">
        <v>1476</v>
      </c>
      <c r="G114" s="36" t="s">
        <v>254</v>
      </c>
      <c r="H114" s="36" t="s">
        <v>439</v>
      </c>
      <c r="I114" s="36" t="s">
        <v>65</v>
      </c>
      <c r="J114" s="62">
        <v>39491</v>
      </c>
      <c r="K114" s="10">
        <v>2.57</v>
      </c>
      <c r="L114" s="36" t="s">
        <v>66</v>
      </c>
      <c r="M114" s="11">
        <v>5.4000000000000006E-2</v>
      </c>
      <c r="N114" s="11">
        <v>0.17149999999999999</v>
      </c>
      <c r="O114" s="10">
        <v>617312.64</v>
      </c>
      <c r="P114" s="10">
        <v>91.51</v>
      </c>
      <c r="Q114" s="10">
        <v>564.90280000000007</v>
      </c>
      <c r="R114" s="50">
        <v>1.4163985402036953E-3</v>
      </c>
      <c r="S114" s="11">
        <v>9.7608217970551617E-4</v>
      </c>
      <c r="T114" s="50">
        <v>1.8311015947823463E-4</v>
      </c>
      <c r="U114" s="12">
        <v>100901</v>
      </c>
    </row>
    <row r="115" spans="2:21" x14ac:dyDescent="0.2">
      <c r="B115" s="9" t="s">
        <v>444</v>
      </c>
      <c r="C115" s="36" t="s">
        <v>445</v>
      </c>
      <c r="D115" s="36" t="s">
        <v>141</v>
      </c>
      <c r="E115" s="36"/>
      <c r="F115" s="36">
        <v>798</v>
      </c>
      <c r="G115" s="36" t="s">
        <v>366</v>
      </c>
      <c r="H115" s="36" t="s">
        <v>446</v>
      </c>
      <c r="I115" s="36" t="s">
        <v>65</v>
      </c>
      <c r="J115" s="62">
        <v>38512</v>
      </c>
      <c r="K115" s="10">
        <v>1.1499999999999999</v>
      </c>
      <c r="L115" s="36" t="s">
        <v>66</v>
      </c>
      <c r="M115" s="11">
        <v>4.4999999999999998E-2</v>
      </c>
      <c r="N115" s="11">
        <v>0.13759999999999994</v>
      </c>
      <c r="O115" s="10">
        <v>959248.69</v>
      </c>
      <c r="P115" s="10">
        <v>112.33</v>
      </c>
      <c r="Q115" s="10">
        <v>1077.52405</v>
      </c>
      <c r="R115" s="50">
        <v>1.7760777576254572E-3</v>
      </c>
      <c r="S115" s="11">
        <v>1.8618283064079616E-3</v>
      </c>
      <c r="T115" s="50">
        <v>3.4927353986762542E-4</v>
      </c>
      <c r="U115" s="12">
        <v>180246</v>
      </c>
    </row>
    <row r="116" spans="2:21" x14ac:dyDescent="0.2">
      <c r="B116" s="9" t="s">
        <v>447</v>
      </c>
      <c r="C116" s="36" t="s">
        <v>448</v>
      </c>
      <c r="D116" s="36" t="s">
        <v>141</v>
      </c>
      <c r="E116" s="36"/>
      <c r="F116" s="36">
        <v>611</v>
      </c>
      <c r="G116" s="36" t="s">
        <v>254</v>
      </c>
      <c r="H116" s="36" t="s">
        <v>449</v>
      </c>
      <c r="I116" s="36" t="s">
        <v>255</v>
      </c>
      <c r="J116" s="62">
        <v>41899</v>
      </c>
      <c r="K116" s="10">
        <v>4.13</v>
      </c>
      <c r="L116" s="36" t="s">
        <v>66</v>
      </c>
      <c r="M116" s="11">
        <v>5.9500000000000004E-2</v>
      </c>
      <c r="N116" s="11">
        <v>0.23959999999999995</v>
      </c>
      <c r="O116" s="10">
        <v>468191.2</v>
      </c>
      <c r="P116" s="10">
        <v>52.26</v>
      </c>
      <c r="Q116" s="10">
        <v>244.67671999999999</v>
      </c>
      <c r="R116" s="50">
        <v>1.4143280138194227E-3</v>
      </c>
      <c r="S116" s="11">
        <v>4.2277111421787291E-4</v>
      </c>
      <c r="T116" s="50">
        <v>7.931062338478647E-5</v>
      </c>
      <c r="U116" s="12">
        <v>200301</v>
      </c>
    </row>
    <row r="117" spans="2:21" x14ac:dyDescent="0.2">
      <c r="B117" s="9" t="s">
        <v>450</v>
      </c>
      <c r="C117" s="36" t="s">
        <v>451</v>
      </c>
      <c r="D117" s="36" t="s">
        <v>141</v>
      </c>
      <c r="E117" s="36"/>
      <c r="F117" s="36">
        <v>611</v>
      </c>
      <c r="G117" s="36" t="s">
        <v>254</v>
      </c>
      <c r="H117" s="36" t="s">
        <v>449</v>
      </c>
      <c r="I117" s="36" t="s">
        <v>255</v>
      </c>
      <c r="J117" s="62">
        <v>40310</v>
      </c>
      <c r="K117" s="10">
        <v>3.48</v>
      </c>
      <c r="L117" s="36" t="s">
        <v>66</v>
      </c>
      <c r="M117" s="11">
        <v>0.06</v>
      </c>
      <c r="N117" s="11">
        <v>0.20949999999999999</v>
      </c>
      <c r="O117" s="10">
        <v>3836913.34</v>
      </c>
      <c r="P117" s="10">
        <v>72</v>
      </c>
      <c r="Q117" s="10">
        <v>2762.5776000000001</v>
      </c>
      <c r="R117" s="50">
        <v>2.9266786891271024E-3</v>
      </c>
      <c r="S117" s="11">
        <v>4.7733924586913596E-3</v>
      </c>
      <c r="T117" s="50">
        <v>8.9547445136933053E-4</v>
      </c>
      <c r="U117" s="12">
        <v>200302</v>
      </c>
    </row>
    <row r="118" spans="2:21" x14ac:dyDescent="0.2">
      <c r="B118" s="9" t="s">
        <v>452</v>
      </c>
      <c r="C118" s="36" t="s">
        <v>453</v>
      </c>
      <c r="D118" s="36" t="s">
        <v>141</v>
      </c>
      <c r="E118" s="36"/>
      <c r="F118" s="36">
        <v>106</v>
      </c>
      <c r="G118" s="36" t="s">
        <v>254</v>
      </c>
      <c r="H118" s="36" t="s">
        <v>454</v>
      </c>
      <c r="I118" s="36" t="s">
        <v>455</v>
      </c>
      <c r="J118" s="62">
        <v>42143</v>
      </c>
      <c r="K118" s="10">
        <v>2.89</v>
      </c>
      <c r="L118" s="36" t="s">
        <v>66</v>
      </c>
      <c r="M118" s="11">
        <v>5.7999999999999996E-2</v>
      </c>
      <c r="N118" s="11">
        <v>3.2899999999999999E-2</v>
      </c>
      <c r="O118" s="10">
        <v>780000</v>
      </c>
      <c r="P118" s="10">
        <v>109.91</v>
      </c>
      <c r="Q118" s="10">
        <v>857.298</v>
      </c>
      <c r="R118" s="50">
        <v>2.0526315789473684E-2</v>
      </c>
      <c r="S118" s="11">
        <v>1.4813049262584279E-3</v>
      </c>
      <c r="T118" s="50">
        <v>2.7788846771581162E-4</v>
      </c>
      <c r="U118" s="12">
        <v>250214</v>
      </c>
    </row>
    <row r="119" spans="2:21" x14ac:dyDescent="0.2">
      <c r="B119" s="9" t="s">
        <v>456</v>
      </c>
      <c r="C119" s="36" t="s">
        <v>457</v>
      </c>
      <c r="D119" s="36" t="s">
        <v>141</v>
      </c>
      <c r="E119" s="36"/>
      <c r="F119" s="36">
        <v>474</v>
      </c>
      <c r="G119" s="36" t="s">
        <v>366</v>
      </c>
      <c r="H119" s="36" t="s">
        <v>454</v>
      </c>
      <c r="I119" s="36" t="s">
        <v>455</v>
      </c>
      <c r="J119" s="62">
        <v>38734</v>
      </c>
      <c r="K119" s="10">
        <v>0</v>
      </c>
      <c r="L119" s="36" t="s">
        <v>66</v>
      </c>
      <c r="M119" s="11">
        <v>7.4999999999999997E-2</v>
      </c>
      <c r="N119" s="11">
        <v>0</v>
      </c>
      <c r="O119" s="10">
        <v>179517.1</v>
      </c>
      <c r="P119" s="10">
        <v>0</v>
      </c>
      <c r="Q119" s="10">
        <v>0</v>
      </c>
      <c r="R119" s="50">
        <v>3.1165610221290867E-3</v>
      </c>
      <c r="S119" s="11">
        <v>0</v>
      </c>
      <c r="T119" s="50">
        <v>0</v>
      </c>
      <c r="U119" s="12">
        <v>250289</v>
      </c>
    </row>
    <row r="120" spans="2:21" x14ac:dyDescent="0.2">
      <c r="B120" s="9" t="s">
        <v>458</v>
      </c>
      <c r="C120" s="36" t="s">
        <v>459</v>
      </c>
      <c r="D120" s="36" t="s">
        <v>141</v>
      </c>
      <c r="E120" s="36"/>
      <c r="F120" s="36">
        <v>1089</v>
      </c>
      <c r="G120" s="36" t="s">
        <v>278</v>
      </c>
      <c r="H120" s="36" t="s">
        <v>454</v>
      </c>
      <c r="I120" s="36" t="s">
        <v>455</v>
      </c>
      <c r="J120" s="62">
        <v>40260</v>
      </c>
      <c r="K120" s="10">
        <v>0.57000000000000006</v>
      </c>
      <c r="L120" s="36" t="s">
        <v>66</v>
      </c>
      <c r="M120" s="11">
        <v>5.7500000000000002E-2</v>
      </c>
      <c r="N120" s="11">
        <v>1.2799999999999997E-2</v>
      </c>
      <c r="O120" s="10">
        <v>147186.34</v>
      </c>
      <c r="P120" s="10">
        <v>113.79</v>
      </c>
      <c r="Q120" s="10">
        <v>167.48334</v>
      </c>
      <c r="R120" s="50">
        <v>1.3083230222222222E-3</v>
      </c>
      <c r="S120" s="11">
        <v>2.8939049969580616E-4</v>
      </c>
      <c r="T120" s="50">
        <v>5.4288810565901582E-5</v>
      </c>
      <c r="U120" s="12">
        <v>250345</v>
      </c>
    </row>
    <row r="121" spans="2:21" x14ac:dyDescent="0.2">
      <c r="B121" s="9" t="s">
        <v>460</v>
      </c>
      <c r="C121" s="36" t="s">
        <v>461</v>
      </c>
      <c r="D121" s="36" t="s">
        <v>141</v>
      </c>
      <c r="E121" s="36"/>
      <c r="F121" s="36">
        <v>565</v>
      </c>
      <c r="G121" s="36" t="s">
        <v>462</v>
      </c>
      <c r="H121" s="36" t="s">
        <v>454</v>
      </c>
      <c r="I121" s="36" t="s">
        <v>455</v>
      </c>
      <c r="J121" s="62">
        <v>40202</v>
      </c>
      <c r="K121" s="10">
        <v>1.73</v>
      </c>
      <c r="L121" s="36" t="s">
        <v>66</v>
      </c>
      <c r="M121" s="11">
        <v>5.1500000000000004E-2</v>
      </c>
      <c r="N121" s="11">
        <v>1.5099999999999999E-2</v>
      </c>
      <c r="O121" s="10">
        <v>221250.03</v>
      </c>
      <c r="P121" s="10">
        <v>115.35</v>
      </c>
      <c r="Q121" s="10">
        <v>255.21191000000002</v>
      </c>
      <c r="R121" s="50">
        <v>5.8203550613406148E-4</v>
      </c>
      <c r="S121" s="11">
        <v>4.4097461970379328E-4</v>
      </c>
      <c r="T121" s="50">
        <v>8.272554772404184E-5</v>
      </c>
      <c r="U121" s="12">
        <v>250408</v>
      </c>
    </row>
    <row r="122" spans="2:21" x14ac:dyDescent="0.2">
      <c r="B122" s="9" t="s">
        <v>463</v>
      </c>
      <c r="C122" s="36" t="s">
        <v>464</v>
      </c>
      <c r="D122" s="36" t="s">
        <v>141</v>
      </c>
      <c r="E122" s="36"/>
      <c r="F122" s="36">
        <v>2170</v>
      </c>
      <c r="G122" s="36" t="s">
        <v>465</v>
      </c>
      <c r="H122" s="36" t="s">
        <v>454</v>
      </c>
      <c r="I122" s="36" t="s">
        <v>455</v>
      </c>
      <c r="J122" s="62">
        <v>41301</v>
      </c>
      <c r="K122" s="10">
        <v>1.9300000000000002</v>
      </c>
      <c r="L122" s="36" t="s">
        <v>66</v>
      </c>
      <c r="M122" s="11">
        <v>5.4000000000000006E-2</v>
      </c>
      <c r="N122" s="11">
        <v>1.5899999999999997E-2</v>
      </c>
      <c r="O122" s="10">
        <v>1723928.66</v>
      </c>
      <c r="P122" s="10">
        <v>109.12</v>
      </c>
      <c r="Q122" s="10">
        <v>1881.15095</v>
      </c>
      <c r="R122" s="50">
        <v>4.3267229113725485E-2</v>
      </c>
      <c r="S122" s="11">
        <v>3.2503962091019944E-3</v>
      </c>
      <c r="T122" s="50">
        <v>6.0976481344601676E-4</v>
      </c>
      <c r="U122" s="12">
        <v>250518</v>
      </c>
    </row>
    <row r="123" spans="2:21" x14ac:dyDescent="0.2">
      <c r="B123" s="9" t="s">
        <v>466</v>
      </c>
      <c r="C123" s="36" t="s">
        <v>467</v>
      </c>
      <c r="D123" s="36" t="s">
        <v>141</v>
      </c>
      <c r="E123" s="36"/>
      <c r="F123" s="36">
        <v>1459</v>
      </c>
      <c r="G123" s="36" t="s">
        <v>468</v>
      </c>
      <c r="H123" s="36" t="s">
        <v>454</v>
      </c>
      <c r="I123" s="36" t="s">
        <v>455</v>
      </c>
      <c r="J123" s="62">
        <v>40574</v>
      </c>
      <c r="K123" s="10">
        <v>0.82000000000000006</v>
      </c>
      <c r="L123" s="36" t="s">
        <v>66</v>
      </c>
      <c r="M123" s="11">
        <v>5.6500000000000002E-2</v>
      </c>
      <c r="N123" s="11">
        <v>3.3599999999999998E-2</v>
      </c>
      <c r="O123" s="10">
        <v>810806.37</v>
      </c>
      <c r="P123" s="10">
        <v>107.49</v>
      </c>
      <c r="Q123" s="10">
        <v>871.53577000000007</v>
      </c>
      <c r="R123" s="50">
        <v>2.0148489573437362E-2</v>
      </c>
      <c r="S123" s="11">
        <v>1.50590603210486E-3</v>
      </c>
      <c r="T123" s="50">
        <v>2.8250356315402583E-4</v>
      </c>
      <c r="U123" s="12">
        <v>250674</v>
      </c>
    </row>
    <row r="124" spans="2:21" x14ac:dyDescent="0.2">
      <c r="B124" s="51"/>
      <c r="C124" s="52"/>
      <c r="D124" s="52"/>
      <c r="E124" s="52"/>
      <c r="F124" s="52"/>
      <c r="G124" s="52"/>
      <c r="H124" s="52"/>
      <c r="I124" s="52"/>
      <c r="J124" s="52"/>
      <c r="K124" s="12"/>
      <c r="L124" s="52"/>
      <c r="M124" s="11"/>
      <c r="N124" s="11"/>
      <c r="O124" s="12"/>
      <c r="P124" s="12"/>
      <c r="Q124" s="12"/>
      <c r="R124" s="12"/>
      <c r="S124" s="11"/>
      <c r="T124" s="12"/>
      <c r="U124" s="12"/>
    </row>
    <row r="125" spans="2:21" ht="15" x14ac:dyDescent="0.25">
      <c r="B125" s="7" t="s">
        <v>160</v>
      </c>
      <c r="C125" s="48"/>
      <c r="D125" s="48"/>
      <c r="E125" s="48"/>
      <c r="F125" s="48"/>
      <c r="G125" s="48"/>
      <c r="H125" s="48"/>
      <c r="I125" s="48"/>
      <c r="J125" s="48"/>
      <c r="K125" s="8"/>
      <c r="L125" s="48"/>
      <c r="M125" s="3"/>
      <c r="N125" s="3"/>
      <c r="O125" s="8">
        <v>99545252.929999992</v>
      </c>
      <c r="P125" s="8"/>
      <c r="Q125" s="8">
        <v>104208.65540000002</v>
      </c>
      <c r="R125" s="49"/>
      <c r="S125" s="3">
        <v>0.18005966956972599</v>
      </c>
      <c r="T125" s="49">
        <v>3.3778666895094865E-2</v>
      </c>
      <c r="U125" s="2">
        <v>10551</v>
      </c>
    </row>
    <row r="126" spans="2:21" x14ac:dyDescent="0.2">
      <c r="B126" s="9" t="s">
        <v>469</v>
      </c>
      <c r="C126" s="36" t="s">
        <v>470</v>
      </c>
      <c r="D126" s="36" t="s">
        <v>141</v>
      </c>
      <c r="E126" s="36"/>
      <c r="F126" s="36">
        <v>604</v>
      </c>
      <c r="G126" s="36" t="s">
        <v>226</v>
      </c>
      <c r="H126" s="36" t="s">
        <v>70</v>
      </c>
      <c r="I126" s="36" t="s">
        <v>227</v>
      </c>
      <c r="J126" s="62">
        <v>42207</v>
      </c>
      <c r="K126" s="10">
        <v>6.79</v>
      </c>
      <c r="L126" s="36" t="s">
        <v>66</v>
      </c>
      <c r="M126" s="11">
        <v>3.0099999999999998E-2</v>
      </c>
      <c r="N126" s="11">
        <v>2.2100000000000005E-2</v>
      </c>
      <c r="O126" s="10">
        <v>726828</v>
      </c>
      <c r="P126" s="10">
        <v>105.53</v>
      </c>
      <c r="Q126" s="10">
        <v>767.02158999999995</v>
      </c>
      <c r="R126" s="50">
        <v>6.3202434782608696E-4</v>
      </c>
      <c r="S126" s="11">
        <v>1.3253184538090279E-3</v>
      </c>
      <c r="T126" s="50">
        <v>2.4862586212734134E-4</v>
      </c>
      <c r="U126" s="12">
        <v>10551</v>
      </c>
    </row>
    <row r="127" spans="2:21" x14ac:dyDescent="0.2">
      <c r="B127" s="9" t="s">
        <v>471</v>
      </c>
      <c r="C127" s="36" t="s">
        <v>472</v>
      </c>
      <c r="D127" s="36" t="s">
        <v>141</v>
      </c>
      <c r="E127" s="36"/>
      <c r="F127" s="36">
        <v>695</v>
      </c>
      <c r="G127" s="36" t="s">
        <v>226</v>
      </c>
      <c r="H127" s="36" t="s">
        <v>70</v>
      </c>
      <c r="I127" s="36" t="s">
        <v>65</v>
      </c>
      <c r="J127" s="62">
        <v>42164</v>
      </c>
      <c r="K127" s="10">
        <v>5.339999999999999</v>
      </c>
      <c r="L127" s="36" t="s">
        <v>66</v>
      </c>
      <c r="M127" s="11">
        <v>2.4700000000000003E-2</v>
      </c>
      <c r="N127" s="11">
        <v>1.8599999999999998E-2</v>
      </c>
      <c r="O127" s="10">
        <v>1637000</v>
      </c>
      <c r="P127" s="10">
        <v>104</v>
      </c>
      <c r="Q127" s="10">
        <v>1702.48</v>
      </c>
      <c r="R127" s="50">
        <v>8.2824471317283503E-4</v>
      </c>
      <c r="S127" s="11">
        <v>2.9416749028417753E-3</v>
      </c>
      <c r="T127" s="50">
        <v>5.5184960015865539E-4</v>
      </c>
      <c r="U127" s="12">
        <v>10611</v>
      </c>
    </row>
    <row r="128" spans="2:21" x14ac:dyDescent="0.2">
      <c r="B128" s="9" t="s">
        <v>473</v>
      </c>
      <c r="C128" s="36" t="s">
        <v>474</v>
      </c>
      <c r="D128" s="36" t="s">
        <v>141</v>
      </c>
      <c r="E128" s="36"/>
      <c r="F128" s="36">
        <v>662</v>
      </c>
      <c r="G128" s="36" t="s">
        <v>226</v>
      </c>
      <c r="H128" s="36" t="s">
        <v>70</v>
      </c>
      <c r="I128" s="36" t="s">
        <v>227</v>
      </c>
      <c r="J128" s="62">
        <v>40428</v>
      </c>
      <c r="K128" s="10">
        <v>1.59</v>
      </c>
      <c r="L128" s="36" t="s">
        <v>66</v>
      </c>
      <c r="M128" s="11">
        <v>5.9000000000000004E-2</v>
      </c>
      <c r="N128" s="11">
        <v>8.2000000000000007E-3</v>
      </c>
      <c r="O128" s="10">
        <v>3992668</v>
      </c>
      <c r="P128" s="10">
        <v>110.34</v>
      </c>
      <c r="Q128" s="10">
        <v>4405.5098699999999</v>
      </c>
      <c r="R128" s="50">
        <v>2.4672248302676355E-3</v>
      </c>
      <c r="S128" s="11">
        <v>7.6121762480620813E-3</v>
      </c>
      <c r="T128" s="50">
        <v>1.4280219798496955E-3</v>
      </c>
      <c r="U128" s="12">
        <v>10854</v>
      </c>
    </row>
    <row r="129" spans="2:21" x14ac:dyDescent="0.2">
      <c r="B129" s="9" t="s">
        <v>475</v>
      </c>
      <c r="C129" s="36" t="s">
        <v>476</v>
      </c>
      <c r="D129" s="36" t="s">
        <v>141</v>
      </c>
      <c r="E129" s="36"/>
      <c r="F129" s="36">
        <v>1040</v>
      </c>
      <c r="G129" s="36" t="s">
        <v>465</v>
      </c>
      <c r="H129" s="36" t="s">
        <v>64</v>
      </c>
      <c r="I129" s="36" t="s">
        <v>255</v>
      </c>
      <c r="J129" s="62">
        <v>40337</v>
      </c>
      <c r="K129" s="10">
        <v>2.1500000000000004</v>
      </c>
      <c r="L129" s="36" t="s">
        <v>66</v>
      </c>
      <c r="M129" s="11">
        <v>4.8399999999999999E-2</v>
      </c>
      <c r="N129" s="11">
        <v>9.7000000000000003E-3</v>
      </c>
      <c r="O129" s="10">
        <v>1550445.16</v>
      </c>
      <c r="P129" s="10">
        <v>109.77</v>
      </c>
      <c r="Q129" s="10">
        <v>1701.92365</v>
      </c>
      <c r="R129" s="50">
        <v>1.8457680476190476E-3</v>
      </c>
      <c r="S129" s="11">
        <v>2.940713598842788E-3</v>
      </c>
      <c r="T129" s="50">
        <v>5.5166926234261743E-4</v>
      </c>
      <c r="U129" s="12">
        <v>20257</v>
      </c>
    </row>
    <row r="130" spans="2:21" x14ac:dyDescent="0.2">
      <c r="B130" s="9" t="s">
        <v>477</v>
      </c>
      <c r="C130" s="36" t="s">
        <v>478</v>
      </c>
      <c r="D130" s="36" t="s">
        <v>141</v>
      </c>
      <c r="E130" s="36"/>
      <c r="F130" s="36">
        <v>593</v>
      </c>
      <c r="G130" s="36" t="s">
        <v>226</v>
      </c>
      <c r="H130" s="36" t="s">
        <v>64</v>
      </c>
      <c r="I130" s="36" t="s">
        <v>65</v>
      </c>
      <c r="J130" s="62">
        <v>42017</v>
      </c>
      <c r="K130" s="10">
        <v>3.17</v>
      </c>
      <c r="L130" s="36" t="s">
        <v>66</v>
      </c>
      <c r="M130" s="11">
        <v>1.95E-2</v>
      </c>
      <c r="N130" s="11">
        <v>1.2499999999999999E-2</v>
      </c>
      <c r="O130" s="10">
        <v>3872000</v>
      </c>
      <c r="P130" s="10">
        <v>103.62</v>
      </c>
      <c r="Q130" s="10">
        <v>4012.1664000000001</v>
      </c>
      <c r="R130" s="50">
        <v>5.6525547445255477E-3</v>
      </c>
      <c r="S130" s="11">
        <v>6.9325273747151426E-3</v>
      </c>
      <c r="T130" s="50">
        <v>1.3005218408498143E-3</v>
      </c>
      <c r="U130" s="12">
        <v>20353</v>
      </c>
    </row>
    <row r="131" spans="2:21" x14ac:dyDescent="0.2">
      <c r="B131" s="9" t="s">
        <v>479</v>
      </c>
      <c r="C131" s="36" t="s">
        <v>480</v>
      </c>
      <c r="D131" s="36" t="s">
        <v>141</v>
      </c>
      <c r="E131" s="36"/>
      <c r="F131" s="36">
        <v>604</v>
      </c>
      <c r="G131" s="36" t="s">
        <v>226</v>
      </c>
      <c r="H131" s="36" t="s">
        <v>64</v>
      </c>
      <c r="I131" s="36" t="s">
        <v>227</v>
      </c>
      <c r="J131" s="62">
        <v>40437</v>
      </c>
      <c r="K131" s="10">
        <v>0.94</v>
      </c>
      <c r="L131" s="36" t="s">
        <v>66</v>
      </c>
      <c r="M131" s="11">
        <v>5.4000000000000006E-2</v>
      </c>
      <c r="N131" s="11">
        <v>4.8000000000000004E-3</v>
      </c>
      <c r="O131" s="10">
        <v>1743593</v>
      </c>
      <c r="P131" s="10">
        <v>104.92</v>
      </c>
      <c r="Q131" s="10">
        <v>1829.37778</v>
      </c>
      <c r="R131" s="50">
        <v>7.9037269966668767E-4</v>
      </c>
      <c r="S131" s="11">
        <v>3.1609385738701205E-3</v>
      </c>
      <c r="T131" s="50">
        <v>5.9298282295952294E-4</v>
      </c>
      <c r="U131" s="12">
        <v>20554</v>
      </c>
    </row>
    <row r="132" spans="2:21" x14ac:dyDescent="0.2">
      <c r="B132" s="9" t="s">
        <v>481</v>
      </c>
      <c r="C132" s="36" t="s">
        <v>482</v>
      </c>
      <c r="D132" s="36" t="s">
        <v>141</v>
      </c>
      <c r="E132" s="36"/>
      <c r="F132" s="36">
        <v>1641</v>
      </c>
      <c r="G132" s="36" t="s">
        <v>396</v>
      </c>
      <c r="H132" s="36" t="s">
        <v>64</v>
      </c>
      <c r="I132" s="36" t="s">
        <v>227</v>
      </c>
      <c r="J132" s="62">
        <v>42081</v>
      </c>
      <c r="K132" s="10">
        <v>2.21</v>
      </c>
      <c r="L132" s="36" t="s">
        <v>66</v>
      </c>
      <c r="M132" s="11">
        <v>1.24E-2</v>
      </c>
      <c r="N132" s="11">
        <v>0.01</v>
      </c>
      <c r="O132" s="10">
        <v>912000</v>
      </c>
      <c r="P132" s="10">
        <v>100.52</v>
      </c>
      <c r="Q132" s="10">
        <v>916.74239999999998</v>
      </c>
      <c r="R132" s="50">
        <v>1.5510204081632653E-3</v>
      </c>
      <c r="S132" s="11">
        <v>1.5840174982677834E-3</v>
      </c>
      <c r="T132" s="50">
        <v>2.9715704553855908E-4</v>
      </c>
      <c r="U132" s="12">
        <v>21016</v>
      </c>
    </row>
    <row r="133" spans="2:21" x14ac:dyDescent="0.2">
      <c r="B133" s="9" t="s">
        <v>483</v>
      </c>
      <c r="C133" s="36" t="s">
        <v>484</v>
      </c>
      <c r="D133" s="36" t="s">
        <v>141</v>
      </c>
      <c r="E133" s="36"/>
      <c r="F133" s="36">
        <v>600</v>
      </c>
      <c r="G133" s="36" t="s">
        <v>396</v>
      </c>
      <c r="H133" s="36" t="s">
        <v>264</v>
      </c>
      <c r="I133" s="36" t="s">
        <v>227</v>
      </c>
      <c r="J133" s="62">
        <v>42163</v>
      </c>
      <c r="K133" s="10">
        <v>5.08</v>
      </c>
      <c r="L133" s="36" t="s">
        <v>66</v>
      </c>
      <c r="M133" s="11">
        <v>4.8000000000000001E-2</v>
      </c>
      <c r="N133" s="11">
        <v>1.4599999999999998E-2</v>
      </c>
      <c r="O133" s="10">
        <v>3065000</v>
      </c>
      <c r="P133" s="10">
        <v>115.26</v>
      </c>
      <c r="Q133" s="10">
        <v>3532.7190000000001</v>
      </c>
      <c r="R133" s="50">
        <v>1.3565560383783646E-3</v>
      </c>
      <c r="S133" s="11">
        <v>6.1041015583691407E-3</v>
      </c>
      <c r="T133" s="50">
        <v>1.1451115828807884E-3</v>
      </c>
      <c r="U133" s="12">
        <v>30510</v>
      </c>
    </row>
    <row r="134" spans="2:21" x14ac:dyDescent="0.2">
      <c r="B134" s="9" t="s">
        <v>485</v>
      </c>
      <c r="C134" s="36" t="s">
        <v>486</v>
      </c>
      <c r="D134" s="36" t="s">
        <v>141</v>
      </c>
      <c r="E134" s="36"/>
      <c r="F134" s="36">
        <v>281</v>
      </c>
      <c r="G134" s="36" t="s">
        <v>293</v>
      </c>
      <c r="H134" s="36" t="s">
        <v>264</v>
      </c>
      <c r="I134" s="36" t="s">
        <v>65</v>
      </c>
      <c r="J134" s="62">
        <v>42467</v>
      </c>
      <c r="K134" s="10">
        <v>5.5900000000000007</v>
      </c>
      <c r="L134" s="36" t="s">
        <v>66</v>
      </c>
      <c r="M134" s="11">
        <v>2.4500000000000001E-2</v>
      </c>
      <c r="N134" s="11">
        <v>2.5100000000000001E-2</v>
      </c>
      <c r="O134" s="10">
        <v>16594000</v>
      </c>
      <c r="P134" s="10">
        <v>99.74</v>
      </c>
      <c r="Q134" s="10">
        <v>16550.855599999999</v>
      </c>
      <c r="R134" s="50">
        <v>1.0578442009814734E-2</v>
      </c>
      <c r="S134" s="11">
        <v>2.8597831715543354E-2</v>
      </c>
      <c r="T134" s="50">
        <v>5.3648695110331051E-3</v>
      </c>
      <c r="U134" s="12">
        <v>30538</v>
      </c>
    </row>
    <row r="135" spans="2:21" x14ac:dyDescent="0.2">
      <c r="B135" s="9" t="s">
        <v>487</v>
      </c>
      <c r="C135" s="36" t="s">
        <v>488</v>
      </c>
      <c r="D135" s="36" t="s">
        <v>141</v>
      </c>
      <c r="E135" s="36"/>
      <c r="F135" s="36">
        <v>604</v>
      </c>
      <c r="G135" s="36" t="s">
        <v>226</v>
      </c>
      <c r="H135" s="36" t="s">
        <v>264</v>
      </c>
      <c r="I135" s="36" t="s">
        <v>227</v>
      </c>
      <c r="J135" s="62">
        <v>40213</v>
      </c>
      <c r="K135" s="10">
        <v>4.2</v>
      </c>
      <c r="L135" s="36" t="s">
        <v>66</v>
      </c>
      <c r="M135" s="11">
        <v>1.5260000000000001E-2</v>
      </c>
      <c r="N135" s="11">
        <v>1.4999999999999998E-2</v>
      </c>
      <c r="O135" s="10">
        <v>613182</v>
      </c>
      <c r="P135" s="10">
        <v>100.34</v>
      </c>
      <c r="Q135" s="10">
        <v>615.26681999999994</v>
      </c>
      <c r="R135" s="50">
        <v>6.4545473684210529E-4</v>
      </c>
      <c r="S135" s="11">
        <v>1.063104977999899E-3</v>
      </c>
      <c r="T135" s="50">
        <v>1.994353816831254E-4</v>
      </c>
      <c r="U135" s="12">
        <v>30563</v>
      </c>
    </row>
    <row r="136" spans="2:21" x14ac:dyDescent="0.2">
      <c r="B136" s="9" t="s">
        <v>489</v>
      </c>
      <c r="C136" s="36" t="s">
        <v>490</v>
      </c>
      <c r="D136" s="36" t="s">
        <v>141</v>
      </c>
      <c r="E136" s="36"/>
      <c r="F136" s="36">
        <v>1457</v>
      </c>
      <c r="G136" s="36" t="s">
        <v>491</v>
      </c>
      <c r="H136" s="36" t="s">
        <v>264</v>
      </c>
      <c r="I136" s="36" t="s">
        <v>65</v>
      </c>
      <c r="J136" s="62">
        <v>41284</v>
      </c>
      <c r="K136" s="10">
        <v>2.62</v>
      </c>
      <c r="L136" s="36" t="s">
        <v>66</v>
      </c>
      <c r="M136" s="11">
        <v>4.0999999999999995E-2</v>
      </c>
      <c r="N136" s="11">
        <v>1.14E-2</v>
      </c>
      <c r="O136" s="10">
        <v>3112000</v>
      </c>
      <c r="P136" s="10">
        <v>108.99</v>
      </c>
      <c r="Q136" s="10">
        <v>3391.7687999999998</v>
      </c>
      <c r="R136" s="50">
        <v>2.5933333333333333E-3</v>
      </c>
      <c r="S136" s="11">
        <v>5.8605570433730584E-3</v>
      </c>
      <c r="T136" s="50">
        <v>1.0994233448325984E-3</v>
      </c>
      <c r="U136" s="12">
        <v>31066</v>
      </c>
    </row>
    <row r="137" spans="2:21" x14ac:dyDescent="0.2">
      <c r="B137" s="9" t="s">
        <v>492</v>
      </c>
      <c r="C137" s="36" t="s">
        <v>493</v>
      </c>
      <c r="D137" s="36" t="s">
        <v>141</v>
      </c>
      <c r="E137" s="36"/>
      <c r="F137" s="36">
        <v>722</v>
      </c>
      <c r="G137" s="36" t="s">
        <v>226</v>
      </c>
      <c r="H137" s="36" t="s">
        <v>290</v>
      </c>
      <c r="I137" s="36" t="s">
        <v>255</v>
      </c>
      <c r="J137" s="62">
        <v>41904</v>
      </c>
      <c r="K137" s="10">
        <v>3.6</v>
      </c>
      <c r="L137" s="36" t="s">
        <v>66</v>
      </c>
      <c r="M137" s="11">
        <v>9.7999999999999997E-3</v>
      </c>
      <c r="N137" s="11">
        <v>1.21E-2</v>
      </c>
      <c r="O137" s="10">
        <v>6352000</v>
      </c>
      <c r="P137" s="10">
        <v>99.25</v>
      </c>
      <c r="Q137" s="10">
        <v>6304.36</v>
      </c>
      <c r="R137" s="50">
        <v>1.466124717542487E-2</v>
      </c>
      <c r="S137" s="11">
        <v>1.0893154451435303E-2</v>
      </c>
      <c r="T137" s="50">
        <v>2.0435238858936495E-3</v>
      </c>
      <c r="U137" s="12">
        <v>40244</v>
      </c>
    </row>
    <row r="138" spans="2:21" x14ac:dyDescent="0.2">
      <c r="B138" s="9" t="s">
        <v>494</v>
      </c>
      <c r="C138" s="36" t="s">
        <v>495</v>
      </c>
      <c r="D138" s="36" t="s">
        <v>141</v>
      </c>
      <c r="E138" s="36"/>
      <c r="F138" s="36">
        <v>390</v>
      </c>
      <c r="G138" s="36" t="s">
        <v>254</v>
      </c>
      <c r="H138" s="36" t="s">
        <v>290</v>
      </c>
      <c r="I138" s="36" t="s">
        <v>227</v>
      </c>
      <c r="J138" s="62">
        <v>42339</v>
      </c>
      <c r="K138" s="10">
        <v>6.35</v>
      </c>
      <c r="L138" s="36" t="s">
        <v>66</v>
      </c>
      <c r="M138" s="11">
        <v>3.85E-2</v>
      </c>
      <c r="N138" s="11">
        <v>3.0899999999999997E-2</v>
      </c>
      <c r="O138" s="10">
        <v>2889000</v>
      </c>
      <c r="P138" s="10">
        <v>107.08</v>
      </c>
      <c r="Q138" s="10">
        <v>3093.5412000000001</v>
      </c>
      <c r="R138" s="50">
        <v>4.2313364959729802E-3</v>
      </c>
      <c r="S138" s="11">
        <v>5.3452566308837867E-3</v>
      </c>
      <c r="T138" s="50">
        <v>1.0027544959672519E-3</v>
      </c>
      <c r="U138" s="12">
        <v>40267</v>
      </c>
    </row>
    <row r="139" spans="2:21" x14ac:dyDescent="0.2">
      <c r="B139" s="9" t="s">
        <v>496</v>
      </c>
      <c r="C139" s="36" t="s">
        <v>497</v>
      </c>
      <c r="D139" s="36" t="s">
        <v>141</v>
      </c>
      <c r="E139" s="36"/>
      <c r="F139" s="36">
        <v>1422</v>
      </c>
      <c r="G139" s="36" t="s">
        <v>267</v>
      </c>
      <c r="H139" s="36" t="s">
        <v>290</v>
      </c>
      <c r="I139" s="36" t="s">
        <v>255</v>
      </c>
      <c r="J139" s="62">
        <v>40449</v>
      </c>
      <c r="K139" s="10">
        <v>1.46</v>
      </c>
      <c r="L139" s="36" t="s">
        <v>66</v>
      </c>
      <c r="M139" s="11">
        <v>6.5000000000000002E-2</v>
      </c>
      <c r="N139" s="11">
        <v>1.29E-2</v>
      </c>
      <c r="O139" s="10">
        <v>428543.25</v>
      </c>
      <c r="P139" s="10">
        <v>107.69</v>
      </c>
      <c r="Q139" s="10">
        <v>461.49822999999998</v>
      </c>
      <c r="R139" s="50">
        <v>6.3267623828153837E-4</v>
      </c>
      <c r="S139" s="11">
        <v>7.9741187026978369E-4</v>
      </c>
      <c r="T139" s="50">
        <v>1.4959213247699071E-4</v>
      </c>
      <c r="U139" s="12">
        <v>40337</v>
      </c>
    </row>
    <row r="140" spans="2:21" x14ac:dyDescent="0.2">
      <c r="B140" s="9" t="s">
        <v>498</v>
      </c>
      <c r="C140" s="36" t="s">
        <v>499</v>
      </c>
      <c r="D140" s="36" t="s">
        <v>141</v>
      </c>
      <c r="E140" s="36"/>
      <c r="F140" s="36">
        <v>759</v>
      </c>
      <c r="G140" s="36" t="s">
        <v>254</v>
      </c>
      <c r="H140" s="36" t="s">
        <v>290</v>
      </c>
      <c r="I140" s="36" t="s">
        <v>227</v>
      </c>
      <c r="J140" s="62">
        <v>40164</v>
      </c>
      <c r="K140" s="10">
        <v>0.57000000000000006</v>
      </c>
      <c r="L140" s="36" t="s">
        <v>66</v>
      </c>
      <c r="M140" s="11">
        <v>6.4100000000000004E-2</v>
      </c>
      <c r="N140" s="11">
        <v>9.700000000000002E-3</v>
      </c>
      <c r="O140" s="10">
        <v>283160.01</v>
      </c>
      <c r="P140" s="10">
        <v>105.82</v>
      </c>
      <c r="Q140" s="10">
        <v>299.63991999999996</v>
      </c>
      <c r="R140" s="50">
        <v>1.3191339165921287E-3</v>
      </c>
      <c r="S140" s="11">
        <v>5.1774072679474487E-4</v>
      </c>
      <c r="T140" s="50">
        <v>9.712664468514841E-5</v>
      </c>
      <c r="U140" s="12">
        <v>40364</v>
      </c>
    </row>
    <row r="141" spans="2:21" x14ac:dyDescent="0.2">
      <c r="B141" s="9" t="s">
        <v>500</v>
      </c>
      <c r="C141" s="36" t="s">
        <v>501</v>
      </c>
      <c r="D141" s="36" t="s">
        <v>141</v>
      </c>
      <c r="E141" s="36"/>
      <c r="F141" s="36">
        <v>126</v>
      </c>
      <c r="G141" s="36" t="s">
        <v>254</v>
      </c>
      <c r="H141" s="36" t="s">
        <v>290</v>
      </c>
      <c r="I141" s="36" t="s">
        <v>227</v>
      </c>
      <c r="J141" s="62">
        <v>39064</v>
      </c>
      <c r="K141" s="10">
        <v>0.25</v>
      </c>
      <c r="L141" s="36" t="s">
        <v>66</v>
      </c>
      <c r="M141" s="11">
        <v>6.4000000000000001E-2</v>
      </c>
      <c r="N141" s="11">
        <v>1.2600000000000002E-2</v>
      </c>
      <c r="O141" s="10">
        <v>28408.25</v>
      </c>
      <c r="P141" s="10">
        <v>106.06</v>
      </c>
      <c r="Q141" s="10">
        <v>30.12979</v>
      </c>
      <c r="R141" s="50">
        <v>1.0108402662086043E-4</v>
      </c>
      <c r="S141" s="11">
        <v>5.2060551120067842E-5</v>
      </c>
      <c r="T141" s="50">
        <v>9.7664069853180368E-6</v>
      </c>
      <c r="U141" s="12">
        <v>40373</v>
      </c>
    </row>
    <row r="142" spans="2:21" x14ac:dyDescent="0.2">
      <c r="B142" s="9" t="s">
        <v>502</v>
      </c>
      <c r="C142" s="36" t="s">
        <v>503</v>
      </c>
      <c r="D142" s="36" t="s">
        <v>141</v>
      </c>
      <c r="E142" s="36"/>
      <c r="F142" s="36">
        <v>691</v>
      </c>
      <c r="G142" s="36" t="s">
        <v>226</v>
      </c>
      <c r="H142" s="36" t="s">
        <v>290</v>
      </c>
      <c r="I142" s="36" t="s">
        <v>65</v>
      </c>
      <c r="J142" s="62">
        <v>40346</v>
      </c>
      <c r="K142" s="10">
        <v>3.7399999999999998</v>
      </c>
      <c r="L142" s="36" t="s">
        <v>66</v>
      </c>
      <c r="M142" s="11">
        <v>6.4000000000000001E-2</v>
      </c>
      <c r="N142" s="11">
        <v>1.3900000000000003E-2</v>
      </c>
      <c r="O142" s="10">
        <v>591000</v>
      </c>
      <c r="P142" s="10">
        <v>122.26</v>
      </c>
      <c r="Q142" s="10">
        <v>722.5566</v>
      </c>
      <c r="R142" s="50">
        <v>1.8161368832509772E-3</v>
      </c>
      <c r="S142" s="11">
        <v>1.2484884498512074E-3</v>
      </c>
      <c r="T142" s="50">
        <v>2.342127783010652E-4</v>
      </c>
      <c r="U142" s="12">
        <v>40398</v>
      </c>
    </row>
    <row r="143" spans="2:21" x14ac:dyDescent="0.2">
      <c r="B143" s="9" t="s">
        <v>504</v>
      </c>
      <c r="C143" s="36" t="s">
        <v>505</v>
      </c>
      <c r="D143" s="36" t="s">
        <v>141</v>
      </c>
      <c r="E143" s="36"/>
      <c r="F143" s="36">
        <v>691</v>
      </c>
      <c r="G143" s="36" t="s">
        <v>226</v>
      </c>
      <c r="H143" s="36" t="s">
        <v>290</v>
      </c>
      <c r="I143" s="36" t="s">
        <v>227</v>
      </c>
      <c r="J143" s="62">
        <v>39148</v>
      </c>
      <c r="K143" s="10">
        <v>1.3900000000000001</v>
      </c>
      <c r="L143" s="36" t="s">
        <v>66</v>
      </c>
      <c r="M143" s="11">
        <v>6.0999999999999999E-2</v>
      </c>
      <c r="N143" s="11">
        <v>8.6999999999999994E-3</v>
      </c>
      <c r="O143" s="10">
        <v>1307340</v>
      </c>
      <c r="P143" s="10">
        <v>110.85</v>
      </c>
      <c r="Q143" s="10">
        <v>1449.1863899999998</v>
      </c>
      <c r="R143" s="50">
        <v>2.9051999999999997E-3</v>
      </c>
      <c r="S143" s="11">
        <v>2.5040148683114472E-3</v>
      </c>
      <c r="T143" s="50">
        <v>4.697458589098639E-4</v>
      </c>
      <c r="U143" s="12">
        <v>40402</v>
      </c>
    </row>
    <row r="144" spans="2:21" x14ac:dyDescent="0.2">
      <c r="B144" s="9" t="s">
        <v>506</v>
      </c>
      <c r="C144" s="36" t="s">
        <v>507</v>
      </c>
      <c r="D144" s="36" t="s">
        <v>141</v>
      </c>
      <c r="E144" s="36"/>
      <c r="F144" s="36">
        <v>691</v>
      </c>
      <c r="G144" s="36" t="s">
        <v>226</v>
      </c>
      <c r="H144" s="36" t="s">
        <v>290</v>
      </c>
      <c r="I144" s="36" t="s">
        <v>227</v>
      </c>
      <c r="J144" s="62">
        <v>40108</v>
      </c>
      <c r="K144" s="10">
        <v>0.9</v>
      </c>
      <c r="L144" s="36" t="s">
        <v>66</v>
      </c>
      <c r="M144" s="11">
        <v>2.1299999999999999E-2</v>
      </c>
      <c r="N144" s="11">
        <v>7.9000000000000008E-3</v>
      </c>
      <c r="O144" s="10">
        <v>191509</v>
      </c>
      <c r="P144" s="10">
        <v>101.4</v>
      </c>
      <c r="Q144" s="10">
        <v>194.19013000000001</v>
      </c>
      <c r="R144" s="50">
        <v>2.5040369978595738E-4</v>
      </c>
      <c r="S144" s="11">
        <v>3.3553653012110673E-4</v>
      </c>
      <c r="T144" s="50">
        <v>6.2945670783361515E-5</v>
      </c>
      <c r="U144" s="12">
        <v>40404</v>
      </c>
    </row>
    <row r="145" spans="2:21" x14ac:dyDescent="0.2">
      <c r="B145" s="9" t="s">
        <v>508</v>
      </c>
      <c r="C145" s="36" t="s">
        <v>509</v>
      </c>
      <c r="D145" s="36" t="s">
        <v>141</v>
      </c>
      <c r="E145" s="36"/>
      <c r="F145" s="36">
        <v>593</v>
      </c>
      <c r="G145" s="36" t="s">
        <v>366</v>
      </c>
      <c r="H145" s="36" t="s">
        <v>290</v>
      </c>
      <c r="I145" s="36" t="s">
        <v>65</v>
      </c>
      <c r="J145" s="62">
        <v>39959</v>
      </c>
      <c r="K145" s="10">
        <v>2.5700000000000003</v>
      </c>
      <c r="L145" s="36" t="s">
        <v>66</v>
      </c>
      <c r="M145" s="11">
        <v>2.3065000000000002E-2</v>
      </c>
      <c r="N145" s="11">
        <v>1.5899999999999997E-2</v>
      </c>
      <c r="O145" s="10">
        <v>3067000</v>
      </c>
      <c r="P145" s="10">
        <v>102.1</v>
      </c>
      <c r="Q145" s="10">
        <v>3131.4070000000002</v>
      </c>
      <c r="R145" s="50">
        <v>9.8393084060159966E-4</v>
      </c>
      <c r="S145" s="11">
        <v>5.4106840506103187E-3</v>
      </c>
      <c r="T145" s="50">
        <v>1.0150284883722654E-3</v>
      </c>
      <c r="U145" s="12">
        <v>40871</v>
      </c>
    </row>
    <row r="146" spans="2:21" x14ac:dyDescent="0.2">
      <c r="B146" s="9" t="s">
        <v>510</v>
      </c>
      <c r="C146" s="36" t="s">
        <v>511</v>
      </c>
      <c r="D146" s="36" t="s">
        <v>141</v>
      </c>
      <c r="E146" s="36"/>
      <c r="F146" s="36">
        <v>1585</v>
      </c>
      <c r="G146" s="36" t="s">
        <v>468</v>
      </c>
      <c r="H146" s="36" t="s">
        <v>290</v>
      </c>
      <c r="I146" s="36" t="s">
        <v>255</v>
      </c>
      <c r="J146" s="62">
        <v>42257</v>
      </c>
      <c r="K146" s="10">
        <v>4.7799999999999994</v>
      </c>
      <c r="L146" s="36" t="s">
        <v>66</v>
      </c>
      <c r="M146" s="11">
        <v>2.75E-2</v>
      </c>
      <c r="N146" s="11">
        <v>2.3300000000000001E-2</v>
      </c>
      <c r="O146" s="10">
        <v>805765</v>
      </c>
      <c r="P146" s="10">
        <v>102.29</v>
      </c>
      <c r="Q146" s="10">
        <v>824.21702000000005</v>
      </c>
      <c r="R146" s="50">
        <v>1.4116854940513092E-3</v>
      </c>
      <c r="S146" s="11">
        <v>1.4241450837772179E-3</v>
      </c>
      <c r="T146" s="50">
        <v>2.6716544859907811E-4</v>
      </c>
      <c r="U146" s="12">
        <v>41002</v>
      </c>
    </row>
    <row r="147" spans="2:21" x14ac:dyDescent="0.2">
      <c r="B147" s="9" t="s">
        <v>512</v>
      </c>
      <c r="C147" s="36" t="s">
        <v>513</v>
      </c>
      <c r="D147" s="36" t="s">
        <v>141</v>
      </c>
      <c r="E147" s="36"/>
      <c r="F147" s="36">
        <v>722</v>
      </c>
      <c r="G147" s="36" t="s">
        <v>226</v>
      </c>
      <c r="H147" s="36" t="s">
        <v>354</v>
      </c>
      <c r="I147" s="36" t="s">
        <v>255</v>
      </c>
      <c r="J147" s="62">
        <v>40535</v>
      </c>
      <c r="K147" s="10">
        <v>3.0900000000000003</v>
      </c>
      <c r="L147" s="36" t="s">
        <v>66</v>
      </c>
      <c r="M147" s="11">
        <v>1.52E-2</v>
      </c>
      <c r="N147" s="11">
        <v>1.2200000000000003E-2</v>
      </c>
      <c r="O147" s="10">
        <v>294000</v>
      </c>
      <c r="P147" s="10">
        <v>101.04</v>
      </c>
      <c r="Q147" s="10">
        <v>297.05759999999998</v>
      </c>
      <c r="R147" s="50">
        <v>5.7125092293941633E-4</v>
      </c>
      <c r="S147" s="11">
        <v>5.1327879717730077E-4</v>
      </c>
      <c r="T147" s="50">
        <v>9.6289599751004284E-5</v>
      </c>
      <c r="U147" s="12">
        <v>50218</v>
      </c>
    </row>
    <row r="148" spans="2:21" x14ac:dyDescent="0.2">
      <c r="B148" s="9" t="s">
        <v>514</v>
      </c>
      <c r="C148" s="36" t="s">
        <v>515</v>
      </c>
      <c r="D148" s="36" t="s">
        <v>141</v>
      </c>
      <c r="E148" s="36"/>
      <c r="F148" s="36">
        <v>739</v>
      </c>
      <c r="G148" s="36" t="s">
        <v>366</v>
      </c>
      <c r="H148" s="36" t="s">
        <v>354</v>
      </c>
      <c r="I148" s="36" t="s">
        <v>255</v>
      </c>
      <c r="J148" s="62">
        <v>41814</v>
      </c>
      <c r="K148" s="10">
        <v>4.74</v>
      </c>
      <c r="L148" s="36" t="s">
        <v>66</v>
      </c>
      <c r="M148" s="11">
        <v>3.7499999999999999E-2</v>
      </c>
      <c r="N148" s="11">
        <v>2.4500000000000001E-2</v>
      </c>
      <c r="O148" s="10">
        <v>2796182.07</v>
      </c>
      <c r="P148" s="10">
        <v>107.24</v>
      </c>
      <c r="Q148" s="10">
        <v>2998.62565</v>
      </c>
      <c r="R148" s="50">
        <v>7.9409724889886596E-3</v>
      </c>
      <c r="S148" s="11">
        <v>5.1812542982135508E-3</v>
      </c>
      <c r="T148" s="50">
        <v>9.719881384674052E-4</v>
      </c>
      <c r="U148" s="12">
        <v>50272</v>
      </c>
    </row>
    <row r="149" spans="2:21" x14ac:dyDescent="0.2">
      <c r="B149" s="9" t="s">
        <v>516</v>
      </c>
      <c r="C149" s="36" t="s">
        <v>517</v>
      </c>
      <c r="D149" s="36" t="s">
        <v>141</v>
      </c>
      <c r="E149" s="36"/>
      <c r="F149" s="36">
        <v>1327</v>
      </c>
      <c r="G149" s="36" t="s">
        <v>254</v>
      </c>
      <c r="H149" s="36" t="s">
        <v>354</v>
      </c>
      <c r="I149" s="36" t="s">
        <v>255</v>
      </c>
      <c r="J149" s="62">
        <v>41809</v>
      </c>
      <c r="K149" s="10">
        <v>5.09</v>
      </c>
      <c r="L149" s="36" t="s">
        <v>66</v>
      </c>
      <c r="M149" s="11">
        <v>3.5000000000000003E-2</v>
      </c>
      <c r="N149" s="11">
        <v>2.1599999999999994E-2</v>
      </c>
      <c r="O149" s="10">
        <v>3536491.23</v>
      </c>
      <c r="P149" s="10">
        <v>107.84</v>
      </c>
      <c r="Q149" s="10">
        <v>3813.7521400000001</v>
      </c>
      <c r="R149" s="50">
        <v>3.4976498286528108E-2</v>
      </c>
      <c r="S149" s="11">
        <v>6.5896920703309957E-3</v>
      </c>
      <c r="T149" s="50">
        <v>1.2362069413815236E-3</v>
      </c>
      <c r="U149" s="12">
        <v>50341</v>
      </c>
    </row>
    <row r="150" spans="2:21" x14ac:dyDescent="0.2">
      <c r="B150" s="9" t="s">
        <v>518</v>
      </c>
      <c r="C150" s="36" t="s">
        <v>519</v>
      </c>
      <c r="D150" s="36" t="s">
        <v>141</v>
      </c>
      <c r="E150" s="36"/>
      <c r="F150" s="36">
        <v>510</v>
      </c>
      <c r="G150" s="36" t="s">
        <v>267</v>
      </c>
      <c r="H150" s="36" t="s">
        <v>354</v>
      </c>
      <c r="I150" s="36" t="s">
        <v>255</v>
      </c>
      <c r="J150" s="62">
        <v>40633</v>
      </c>
      <c r="K150" s="10">
        <v>1.73</v>
      </c>
      <c r="L150" s="36" t="s">
        <v>66</v>
      </c>
      <c r="M150" s="11">
        <v>6.9000000000000006E-2</v>
      </c>
      <c r="N150" s="11">
        <v>1.7400000000000002E-2</v>
      </c>
      <c r="O150" s="10">
        <v>794782.89</v>
      </c>
      <c r="P150" s="10">
        <v>109.11</v>
      </c>
      <c r="Q150" s="10">
        <v>867.18760999999995</v>
      </c>
      <c r="R150" s="50">
        <v>1.8821229752770674E-3</v>
      </c>
      <c r="S150" s="11">
        <v>1.4983929493399871E-3</v>
      </c>
      <c r="T150" s="50">
        <v>2.8109413082153092E-4</v>
      </c>
      <c r="U150" s="12">
        <v>50441</v>
      </c>
    </row>
    <row r="151" spans="2:21" x14ac:dyDescent="0.2">
      <c r="B151" s="9" t="s">
        <v>520</v>
      </c>
      <c r="C151" s="36" t="s">
        <v>521</v>
      </c>
      <c r="D151" s="36" t="s">
        <v>141</v>
      </c>
      <c r="E151" s="36"/>
      <c r="F151" s="36">
        <v>576</v>
      </c>
      <c r="G151" s="36" t="s">
        <v>366</v>
      </c>
      <c r="H151" s="36" t="s">
        <v>354</v>
      </c>
      <c r="I151" s="36" t="s">
        <v>65</v>
      </c>
      <c r="J151" s="62">
        <v>40370</v>
      </c>
      <c r="K151" s="10">
        <v>0.74</v>
      </c>
      <c r="L151" s="36" t="s">
        <v>66</v>
      </c>
      <c r="M151" s="11">
        <v>0.06</v>
      </c>
      <c r="N151" s="11">
        <v>1.1099999999999999E-2</v>
      </c>
      <c r="O151" s="10">
        <v>956014.06</v>
      </c>
      <c r="P151" s="10">
        <v>105.13</v>
      </c>
      <c r="Q151" s="10">
        <v>1005.0575799999999</v>
      </c>
      <c r="R151" s="50">
        <v>2.194219250066918E-3</v>
      </c>
      <c r="S151" s="11">
        <v>1.7366152078126555E-3</v>
      </c>
      <c r="T151" s="50">
        <v>3.257839291265834E-4</v>
      </c>
      <c r="U151" s="12">
        <v>50498</v>
      </c>
    </row>
    <row r="152" spans="2:21" x14ac:dyDescent="0.2">
      <c r="B152" s="9" t="s">
        <v>522</v>
      </c>
      <c r="C152" s="36" t="s">
        <v>523</v>
      </c>
      <c r="D152" s="36" t="s">
        <v>141</v>
      </c>
      <c r="E152" s="36"/>
      <c r="F152" s="36">
        <v>1535</v>
      </c>
      <c r="G152" s="36" t="s">
        <v>287</v>
      </c>
      <c r="H152" s="36" t="s">
        <v>354</v>
      </c>
      <c r="I152" s="36" t="s">
        <v>255</v>
      </c>
      <c r="J152" s="62">
        <v>40248</v>
      </c>
      <c r="K152" s="10">
        <v>1.85</v>
      </c>
      <c r="L152" s="36" t="s">
        <v>66</v>
      </c>
      <c r="M152" s="11">
        <v>5.5500000000000001E-2</v>
      </c>
      <c r="N152" s="11">
        <v>1.49E-2</v>
      </c>
      <c r="O152" s="10">
        <v>57869</v>
      </c>
      <c r="P152" s="10">
        <v>108.08</v>
      </c>
      <c r="Q152" s="10">
        <v>62.544820000000001</v>
      </c>
      <c r="R152" s="50">
        <v>1.2056041666666667E-3</v>
      </c>
      <c r="S152" s="11">
        <v>1.0806971435597266E-4</v>
      </c>
      <c r="T152" s="50">
        <v>2.0273562044191458E-5</v>
      </c>
      <c r="U152" s="12">
        <v>50517</v>
      </c>
    </row>
    <row r="153" spans="2:21" x14ac:dyDescent="0.2">
      <c r="B153" s="9" t="s">
        <v>524</v>
      </c>
      <c r="C153" s="36" t="s">
        <v>525</v>
      </c>
      <c r="D153" s="36" t="s">
        <v>141</v>
      </c>
      <c r="E153" s="36"/>
      <c r="F153" s="36">
        <v>699</v>
      </c>
      <c r="G153" s="36" t="s">
        <v>254</v>
      </c>
      <c r="H153" s="36" t="s">
        <v>354</v>
      </c>
      <c r="I153" s="36" t="s">
        <v>255</v>
      </c>
      <c r="J153" s="62">
        <v>41268</v>
      </c>
      <c r="K153" s="10">
        <v>4.12</v>
      </c>
      <c r="L153" s="36" t="s">
        <v>66</v>
      </c>
      <c r="M153" s="11">
        <v>7.0499999999999993E-2</v>
      </c>
      <c r="N153" s="11">
        <v>2.7800000000000002E-2</v>
      </c>
      <c r="O153" s="10">
        <v>297000</v>
      </c>
      <c r="P153" s="10">
        <v>120.03</v>
      </c>
      <c r="Q153" s="10">
        <v>356.48909999999995</v>
      </c>
      <c r="R153" s="50">
        <v>4.4405856369930392E-4</v>
      </c>
      <c r="S153" s="11">
        <v>6.1596907958193453E-4</v>
      </c>
      <c r="T153" s="50">
        <v>1.1555399610915775E-4</v>
      </c>
      <c r="U153" s="12">
        <v>50687</v>
      </c>
    </row>
    <row r="154" spans="2:21" x14ac:dyDescent="0.2">
      <c r="B154" s="9" t="s">
        <v>526</v>
      </c>
      <c r="C154" s="36" t="s">
        <v>527</v>
      </c>
      <c r="D154" s="36" t="s">
        <v>141</v>
      </c>
      <c r="E154" s="36"/>
      <c r="F154" s="36">
        <v>256</v>
      </c>
      <c r="G154" s="36" t="s">
        <v>528</v>
      </c>
      <c r="H154" s="36" t="s">
        <v>354</v>
      </c>
      <c r="I154" s="36" t="s">
        <v>65</v>
      </c>
      <c r="J154" s="62">
        <v>42263</v>
      </c>
      <c r="K154" s="10">
        <v>3.9699999999999998</v>
      </c>
      <c r="L154" s="36" t="s">
        <v>66</v>
      </c>
      <c r="M154" s="11">
        <v>2.7999999999999997E-2</v>
      </c>
      <c r="N154" s="11">
        <v>2.2099999999999998E-2</v>
      </c>
      <c r="O154" s="10">
        <v>3940000</v>
      </c>
      <c r="P154" s="10">
        <v>103.07</v>
      </c>
      <c r="Q154" s="10">
        <v>4060.9580000000001</v>
      </c>
      <c r="R154" s="50">
        <v>3.8529239194210835E-2</v>
      </c>
      <c r="S154" s="11">
        <v>7.0168332257028168E-3</v>
      </c>
      <c r="T154" s="50">
        <v>1.3163373716937013E-3</v>
      </c>
      <c r="U154" s="12">
        <v>50869</v>
      </c>
    </row>
    <row r="155" spans="2:21" x14ac:dyDescent="0.2">
      <c r="B155" s="9" t="s">
        <v>529</v>
      </c>
      <c r="C155" s="36" t="s">
        <v>530</v>
      </c>
      <c r="D155" s="36" t="s">
        <v>141</v>
      </c>
      <c r="E155" s="36"/>
      <c r="F155" s="36">
        <v>1390</v>
      </c>
      <c r="G155" s="36" t="s">
        <v>531</v>
      </c>
      <c r="H155" s="36" t="s">
        <v>191</v>
      </c>
      <c r="I155" s="36" t="s">
        <v>65</v>
      </c>
      <c r="J155" s="62">
        <v>41868</v>
      </c>
      <c r="K155" s="10">
        <v>5.0599999999999996</v>
      </c>
      <c r="L155" s="36" t="s">
        <v>66</v>
      </c>
      <c r="M155" s="11">
        <v>4.7500000000000001E-2</v>
      </c>
      <c r="N155" s="11">
        <v>3.0600000000000006E-2</v>
      </c>
      <c r="O155" s="10">
        <v>244000</v>
      </c>
      <c r="P155" s="10">
        <v>110.07</v>
      </c>
      <c r="Q155" s="10">
        <v>268.57079999999996</v>
      </c>
      <c r="R155" s="50">
        <v>4.8607514243595364E-4</v>
      </c>
      <c r="S155" s="11">
        <v>4.6405712959690442E-4</v>
      </c>
      <c r="T155" s="50">
        <v>8.7055759007031026E-5</v>
      </c>
      <c r="U155" s="12">
        <v>60211</v>
      </c>
    </row>
    <row r="156" spans="2:21" x14ac:dyDescent="0.2">
      <c r="B156" s="9" t="s">
        <v>532</v>
      </c>
      <c r="C156" s="36" t="s">
        <v>533</v>
      </c>
      <c r="D156" s="36" t="s">
        <v>141</v>
      </c>
      <c r="E156" s="36"/>
      <c r="F156" s="36">
        <v>1618</v>
      </c>
      <c r="G156" s="36" t="s">
        <v>254</v>
      </c>
      <c r="H156" s="36" t="s">
        <v>191</v>
      </c>
      <c r="I156" s="36" t="s">
        <v>65</v>
      </c>
      <c r="J156" s="62">
        <v>41791</v>
      </c>
      <c r="K156" s="10">
        <v>4.09</v>
      </c>
      <c r="L156" s="36" t="s">
        <v>66</v>
      </c>
      <c r="M156" s="11">
        <v>4.2000000000000003E-2</v>
      </c>
      <c r="N156" s="11">
        <v>3.6699999999999997E-2</v>
      </c>
      <c r="O156" s="10">
        <v>1662900</v>
      </c>
      <c r="P156" s="10">
        <v>103.94</v>
      </c>
      <c r="Q156" s="10">
        <v>1728.4182599999999</v>
      </c>
      <c r="R156" s="50">
        <v>1.5307012892906693E-3</v>
      </c>
      <c r="S156" s="11">
        <v>2.9864930084673243E-3</v>
      </c>
      <c r="T156" s="50">
        <v>5.6025734557111902E-4</v>
      </c>
      <c r="U156" s="12">
        <v>60318</v>
      </c>
    </row>
    <row r="157" spans="2:21" x14ac:dyDescent="0.2">
      <c r="B157" s="9" t="s">
        <v>534</v>
      </c>
      <c r="C157" s="36" t="s">
        <v>535</v>
      </c>
      <c r="D157" s="36" t="s">
        <v>141</v>
      </c>
      <c r="E157" s="36"/>
      <c r="F157" s="36">
        <v>1130</v>
      </c>
      <c r="G157" s="36" t="s">
        <v>254</v>
      </c>
      <c r="H157" s="36" t="s">
        <v>191</v>
      </c>
      <c r="I157" s="36" t="s">
        <v>255</v>
      </c>
      <c r="J157" s="62">
        <v>41966</v>
      </c>
      <c r="K157" s="10">
        <v>5.6000000000000005</v>
      </c>
      <c r="L157" s="36" t="s">
        <v>66</v>
      </c>
      <c r="M157" s="11">
        <v>3.5000000000000003E-2</v>
      </c>
      <c r="N157" s="11">
        <v>2.86E-2</v>
      </c>
      <c r="O157" s="10">
        <v>3446418</v>
      </c>
      <c r="P157" s="10">
        <v>104.9</v>
      </c>
      <c r="Q157" s="10">
        <v>3615.2924800000001</v>
      </c>
      <c r="R157" s="50">
        <v>3.132224554898165E-2</v>
      </c>
      <c r="S157" s="11">
        <v>6.246778320361239E-3</v>
      </c>
      <c r="T157" s="50">
        <v>1.1718773257510182E-3</v>
      </c>
      <c r="U157" s="12">
        <v>60377</v>
      </c>
    </row>
    <row r="158" spans="2:21" x14ac:dyDescent="0.2">
      <c r="B158" s="9" t="s">
        <v>536</v>
      </c>
      <c r="C158" s="36" t="s">
        <v>537</v>
      </c>
      <c r="D158" s="36" t="s">
        <v>141</v>
      </c>
      <c r="E158" s="36"/>
      <c r="F158" s="36">
        <v>1095</v>
      </c>
      <c r="G158" s="36" t="s">
        <v>366</v>
      </c>
      <c r="H158" s="36" t="s">
        <v>191</v>
      </c>
      <c r="I158" s="36" t="s">
        <v>255</v>
      </c>
      <c r="J158" s="62">
        <v>40071</v>
      </c>
      <c r="K158" s="10">
        <v>1.6600000000000004</v>
      </c>
      <c r="L158" s="36" t="s">
        <v>66</v>
      </c>
      <c r="M158" s="11">
        <v>8.5000000000000006E-2</v>
      </c>
      <c r="N158" s="11">
        <v>1.72E-2</v>
      </c>
      <c r="O158" s="10">
        <v>1379000</v>
      </c>
      <c r="P158" s="10">
        <v>113.7</v>
      </c>
      <c r="Q158" s="10">
        <v>1567.923</v>
      </c>
      <c r="R158" s="50">
        <v>3.2893310055078905E-3</v>
      </c>
      <c r="S158" s="11">
        <v>2.7091770468307321E-3</v>
      </c>
      <c r="T158" s="50">
        <v>5.0823368299748569E-4</v>
      </c>
      <c r="U158" s="12">
        <v>60412</v>
      </c>
    </row>
    <row r="159" spans="2:21" x14ac:dyDescent="0.2">
      <c r="B159" s="9" t="s">
        <v>538</v>
      </c>
      <c r="C159" s="36" t="s">
        <v>539</v>
      </c>
      <c r="D159" s="36" t="s">
        <v>141</v>
      </c>
      <c r="E159" s="36"/>
      <c r="F159" s="36">
        <v>1095</v>
      </c>
      <c r="G159" s="36" t="s">
        <v>366</v>
      </c>
      <c r="H159" s="36" t="s">
        <v>191</v>
      </c>
      <c r="I159" s="36" t="s">
        <v>227</v>
      </c>
      <c r="J159" s="62">
        <v>42582</v>
      </c>
      <c r="K159" s="10">
        <v>4.91</v>
      </c>
      <c r="L159" s="36" t="s">
        <v>66</v>
      </c>
      <c r="M159" s="11">
        <v>2.7999999999999997E-2</v>
      </c>
      <c r="N159" s="11">
        <v>3.4200000000000001E-2</v>
      </c>
      <c r="O159" s="10">
        <v>1485000</v>
      </c>
      <c r="P159" s="10">
        <v>97.6</v>
      </c>
      <c r="Q159" s="10">
        <v>1449.36</v>
      </c>
      <c r="R159" s="50">
        <v>2.107501000530778E-3</v>
      </c>
      <c r="S159" s="11">
        <v>2.5043148449219697E-3</v>
      </c>
      <c r="T159" s="50">
        <v>4.6980213364383055E-4</v>
      </c>
      <c r="U159" s="12">
        <v>60415</v>
      </c>
    </row>
    <row r="160" spans="2:21" x14ac:dyDescent="0.2">
      <c r="B160" s="9" t="s">
        <v>540</v>
      </c>
      <c r="C160" s="36" t="s">
        <v>541</v>
      </c>
      <c r="D160" s="36" t="s">
        <v>141</v>
      </c>
      <c r="E160" s="36"/>
      <c r="F160" s="36">
        <v>1095</v>
      </c>
      <c r="G160" s="36" t="s">
        <v>366</v>
      </c>
      <c r="H160" s="36" t="s">
        <v>191</v>
      </c>
      <c r="I160" s="36" t="s">
        <v>227</v>
      </c>
      <c r="J160" s="62">
        <v>42057</v>
      </c>
      <c r="K160" s="10">
        <v>5.7599999999999989</v>
      </c>
      <c r="L160" s="36" t="s">
        <v>66</v>
      </c>
      <c r="M160" s="11">
        <v>4.2999999999999997E-2</v>
      </c>
      <c r="N160" s="11">
        <v>4.07E-2</v>
      </c>
      <c r="O160" s="10">
        <v>1613000</v>
      </c>
      <c r="P160" s="10">
        <v>101.97</v>
      </c>
      <c r="Q160" s="10">
        <v>1644.7761</v>
      </c>
      <c r="R160" s="50">
        <v>7.0753866170215776E-4</v>
      </c>
      <c r="S160" s="11">
        <v>2.8419696995935191E-3</v>
      </c>
      <c r="T160" s="50">
        <v>5.3314519591155993E-4</v>
      </c>
      <c r="U160" s="12">
        <v>60416</v>
      </c>
    </row>
    <row r="161" spans="2:21" x14ac:dyDescent="0.2">
      <c r="B161" s="9" t="s">
        <v>542</v>
      </c>
      <c r="C161" s="36" t="s">
        <v>543</v>
      </c>
      <c r="D161" s="36" t="s">
        <v>141</v>
      </c>
      <c r="E161" s="36"/>
      <c r="F161" s="36">
        <v>1614</v>
      </c>
      <c r="G161" s="36" t="s">
        <v>254</v>
      </c>
      <c r="H161" s="36" t="s">
        <v>191</v>
      </c>
      <c r="I161" s="36" t="s">
        <v>255</v>
      </c>
      <c r="J161" s="62">
        <v>41708</v>
      </c>
      <c r="K161" s="10">
        <v>1.9499999999999997</v>
      </c>
      <c r="L161" s="36" t="s">
        <v>66</v>
      </c>
      <c r="M161" s="11">
        <v>3.5499999999999997E-2</v>
      </c>
      <c r="N161" s="11">
        <v>1.78E-2</v>
      </c>
      <c r="O161" s="10">
        <v>1077693.94</v>
      </c>
      <c r="P161" s="10">
        <v>103.46</v>
      </c>
      <c r="Q161" s="10">
        <v>1114.9821499999998</v>
      </c>
      <c r="R161" s="50">
        <v>6.4532571257485023E-3</v>
      </c>
      <c r="S161" s="11">
        <v>1.9265512709527063E-3</v>
      </c>
      <c r="T161" s="50">
        <v>3.6141537854279511E-4</v>
      </c>
      <c r="U161" s="12">
        <v>60591</v>
      </c>
    </row>
    <row r="162" spans="2:21" x14ac:dyDescent="0.2">
      <c r="B162" s="9" t="s">
        <v>544</v>
      </c>
      <c r="C162" s="36" t="s">
        <v>545</v>
      </c>
      <c r="D162" s="36" t="s">
        <v>141</v>
      </c>
      <c r="E162" s="36"/>
      <c r="F162" s="36">
        <v>1614</v>
      </c>
      <c r="G162" s="36" t="s">
        <v>254</v>
      </c>
      <c r="H162" s="36" t="s">
        <v>191</v>
      </c>
      <c r="I162" s="36" t="s">
        <v>255</v>
      </c>
      <c r="J162" s="62">
        <v>42318</v>
      </c>
      <c r="K162" s="10">
        <v>4.8</v>
      </c>
      <c r="L162" s="36" t="s">
        <v>66</v>
      </c>
      <c r="M162" s="11">
        <v>3.3500000000000002E-2</v>
      </c>
      <c r="N162" s="11">
        <v>2.8399999999999995E-2</v>
      </c>
      <c r="O162" s="10">
        <v>1018000</v>
      </c>
      <c r="P162" s="10">
        <v>102.5</v>
      </c>
      <c r="Q162" s="10">
        <v>1043.45</v>
      </c>
      <c r="R162" s="50">
        <v>9.3582519006076437E-3</v>
      </c>
      <c r="S162" s="11">
        <v>1.8029525617747348E-3</v>
      </c>
      <c r="T162" s="50">
        <v>3.382286225303962E-4</v>
      </c>
      <c r="U162" s="12">
        <v>60592</v>
      </c>
    </row>
    <row r="163" spans="2:21" x14ac:dyDescent="0.2">
      <c r="B163" s="9" t="s">
        <v>546</v>
      </c>
      <c r="C163" s="36" t="s">
        <v>547</v>
      </c>
      <c r="D163" s="36" t="s">
        <v>141</v>
      </c>
      <c r="E163" s="36"/>
      <c r="F163" s="36">
        <v>632</v>
      </c>
      <c r="G163" s="36" t="s">
        <v>548</v>
      </c>
      <c r="H163" s="36" t="s">
        <v>191</v>
      </c>
      <c r="I163" s="36" t="s">
        <v>65</v>
      </c>
      <c r="J163" s="62">
        <v>41457</v>
      </c>
      <c r="K163" s="10">
        <v>4.7399999999999993</v>
      </c>
      <c r="L163" s="36" t="s">
        <v>66</v>
      </c>
      <c r="M163" s="11">
        <v>5.8899999999999994E-2</v>
      </c>
      <c r="N163" s="11">
        <v>2.8800000000000003E-2</v>
      </c>
      <c r="O163" s="10">
        <v>1336702.25</v>
      </c>
      <c r="P163" s="10">
        <v>116.44</v>
      </c>
      <c r="Q163" s="10">
        <v>1556.4561000000001</v>
      </c>
      <c r="R163" s="50">
        <v>2.4480718490571293E-3</v>
      </c>
      <c r="S163" s="11">
        <v>2.6893636616847124E-3</v>
      </c>
      <c r="T163" s="50">
        <v>5.0451674994684236E-4</v>
      </c>
      <c r="U163" s="12">
        <v>60680</v>
      </c>
    </row>
    <row r="164" spans="2:21" x14ac:dyDescent="0.2">
      <c r="B164" s="9" t="s">
        <v>549</v>
      </c>
      <c r="C164" s="36" t="s">
        <v>550</v>
      </c>
      <c r="D164" s="36" t="s">
        <v>141</v>
      </c>
      <c r="E164" s="36"/>
      <c r="F164" s="36">
        <v>459</v>
      </c>
      <c r="G164" s="36" t="s">
        <v>396</v>
      </c>
      <c r="H164" s="36" t="s">
        <v>191</v>
      </c>
      <c r="I164" s="36" t="s">
        <v>65</v>
      </c>
      <c r="J164" s="62">
        <v>42048</v>
      </c>
      <c r="K164" s="10">
        <v>3.23</v>
      </c>
      <c r="L164" s="36" t="s">
        <v>66</v>
      </c>
      <c r="M164" s="11">
        <v>3.4000000000000002E-2</v>
      </c>
      <c r="N164" s="11">
        <v>3.2000000000000008E-2</v>
      </c>
      <c r="O164" s="10">
        <v>3790280.39</v>
      </c>
      <c r="P164" s="10">
        <v>101.22</v>
      </c>
      <c r="Q164" s="10">
        <v>3836.5218100000002</v>
      </c>
      <c r="R164" s="50">
        <v>8.0560643040789928E-3</v>
      </c>
      <c r="S164" s="11">
        <v>6.6290352442801691E-3</v>
      </c>
      <c r="T164" s="50">
        <v>1.2435876056391035E-3</v>
      </c>
      <c r="U164" s="12">
        <v>60983</v>
      </c>
    </row>
    <row r="165" spans="2:21" x14ac:dyDescent="0.2">
      <c r="B165" s="9" t="s">
        <v>551</v>
      </c>
      <c r="C165" s="36" t="s">
        <v>552</v>
      </c>
      <c r="D165" s="36" t="s">
        <v>141</v>
      </c>
      <c r="E165" s="36"/>
      <c r="F165" s="36">
        <v>1068</v>
      </c>
      <c r="G165" s="36" t="s">
        <v>254</v>
      </c>
      <c r="H165" s="36" t="s">
        <v>191</v>
      </c>
      <c r="I165" s="36" t="s">
        <v>65</v>
      </c>
      <c r="J165" s="62">
        <v>41526</v>
      </c>
      <c r="K165" s="10">
        <v>5.01</v>
      </c>
      <c r="L165" s="36" t="s">
        <v>66</v>
      </c>
      <c r="M165" s="11">
        <v>5.9800000000000006E-2</v>
      </c>
      <c r="N165" s="11">
        <v>3.9799999999999995E-2</v>
      </c>
      <c r="O165" s="10">
        <v>1234714.97</v>
      </c>
      <c r="P165" s="10">
        <v>111.64</v>
      </c>
      <c r="Q165" s="10">
        <v>1378.43579</v>
      </c>
      <c r="R165" s="50">
        <v>2.0846826700560029E-3</v>
      </c>
      <c r="S165" s="11">
        <v>2.3817665808831094E-3</v>
      </c>
      <c r="T165" s="50">
        <v>4.4681243806440028E-4</v>
      </c>
      <c r="U165" s="12">
        <v>61029</v>
      </c>
    </row>
    <row r="166" spans="2:21" x14ac:dyDescent="0.2">
      <c r="B166" s="9" t="s">
        <v>553</v>
      </c>
      <c r="C166" s="36" t="s">
        <v>554</v>
      </c>
      <c r="D166" s="36" t="s">
        <v>141</v>
      </c>
      <c r="E166" s="36"/>
      <c r="F166" s="36">
        <v>141</v>
      </c>
      <c r="G166" s="36" t="s">
        <v>396</v>
      </c>
      <c r="H166" s="36" t="s">
        <v>191</v>
      </c>
      <c r="I166" s="36" t="s">
        <v>227</v>
      </c>
      <c r="J166" s="62">
        <v>41312</v>
      </c>
      <c r="K166" s="10">
        <v>1.7100000000000002</v>
      </c>
      <c r="L166" s="36" t="s">
        <v>66</v>
      </c>
      <c r="M166" s="11">
        <v>5.7500000000000002E-2</v>
      </c>
      <c r="N166" s="11">
        <v>1.9800000000000002E-2</v>
      </c>
      <c r="O166" s="10">
        <v>544368.43000000005</v>
      </c>
      <c r="P166" s="10">
        <v>107.08</v>
      </c>
      <c r="Q166" s="10">
        <v>582.90971000000002</v>
      </c>
      <c r="R166" s="50">
        <v>1.5562193427521628E-3</v>
      </c>
      <c r="S166" s="11">
        <v>1.0071958933613185E-3</v>
      </c>
      <c r="T166" s="50">
        <v>1.8894700107613467E-4</v>
      </c>
      <c r="U166" s="12">
        <v>61033</v>
      </c>
    </row>
    <row r="167" spans="2:21" x14ac:dyDescent="0.2">
      <c r="B167" s="9" t="s">
        <v>555</v>
      </c>
      <c r="C167" s="36" t="s">
        <v>556</v>
      </c>
      <c r="D167" s="36" t="s">
        <v>141</v>
      </c>
      <c r="E167" s="36"/>
      <c r="F167" s="36">
        <v>1382</v>
      </c>
      <c r="G167" s="36" t="s">
        <v>396</v>
      </c>
      <c r="H167" s="36" t="s">
        <v>199</v>
      </c>
      <c r="I167" s="36" t="s">
        <v>255</v>
      </c>
      <c r="J167" s="62">
        <v>41814</v>
      </c>
      <c r="K167" s="10">
        <v>2.4899999999999998</v>
      </c>
      <c r="L167" s="36" t="s">
        <v>66</v>
      </c>
      <c r="M167" s="11">
        <v>3.3000000000000002E-2</v>
      </c>
      <c r="N167" s="11">
        <v>2.75E-2</v>
      </c>
      <c r="O167" s="10">
        <v>2420336.2400000002</v>
      </c>
      <c r="P167" s="10">
        <v>101.84</v>
      </c>
      <c r="Q167" s="10">
        <v>2464.8704299999999</v>
      </c>
      <c r="R167" s="50">
        <v>3.0344380658022365E-3</v>
      </c>
      <c r="S167" s="11">
        <v>4.2589912848831207E-3</v>
      </c>
      <c r="T167" s="50">
        <v>7.9897429704806685E-4</v>
      </c>
      <c r="U167" s="12">
        <v>70259</v>
      </c>
    </row>
    <row r="168" spans="2:21" x14ac:dyDescent="0.2">
      <c r="B168" s="9" t="s">
        <v>557</v>
      </c>
      <c r="C168" s="36" t="s">
        <v>558</v>
      </c>
      <c r="D168" s="36" t="s">
        <v>141</v>
      </c>
      <c r="E168" s="36"/>
      <c r="F168" s="36">
        <v>578</v>
      </c>
      <c r="G168" s="36" t="s">
        <v>465</v>
      </c>
      <c r="H168" s="36" t="s">
        <v>199</v>
      </c>
      <c r="I168" s="36" t="s">
        <v>227</v>
      </c>
      <c r="J168" s="62">
        <v>40360</v>
      </c>
      <c r="K168" s="10">
        <v>0.48999999999999994</v>
      </c>
      <c r="L168" s="36" t="s">
        <v>66</v>
      </c>
      <c r="M168" s="11">
        <v>6.9000000000000006E-2</v>
      </c>
      <c r="N168" s="11">
        <v>8.6E-3</v>
      </c>
      <c r="O168" s="10">
        <v>415670.42</v>
      </c>
      <c r="P168" s="10">
        <v>103</v>
      </c>
      <c r="Q168" s="10">
        <v>428.14053000000001</v>
      </c>
      <c r="R168" s="50">
        <v>1.6021585390296172E-2</v>
      </c>
      <c r="S168" s="11">
        <v>7.3977388984914727E-4</v>
      </c>
      <c r="T168" s="50">
        <v>1.3877941608254711E-4</v>
      </c>
      <c r="U168" s="12">
        <v>70296</v>
      </c>
    </row>
    <row r="169" spans="2:21" x14ac:dyDescent="0.2">
      <c r="B169" s="9" t="s">
        <v>559</v>
      </c>
      <c r="C169" s="36" t="s">
        <v>560</v>
      </c>
      <c r="D169" s="36" t="s">
        <v>141</v>
      </c>
      <c r="E169" s="36"/>
      <c r="F169" s="36">
        <v>258</v>
      </c>
      <c r="G169" s="36" t="s">
        <v>468</v>
      </c>
      <c r="H169" s="36" t="s">
        <v>199</v>
      </c>
      <c r="I169" s="36" t="s">
        <v>255</v>
      </c>
      <c r="J169" s="62">
        <v>41813</v>
      </c>
      <c r="K169" s="10">
        <v>2.6799999999999997</v>
      </c>
      <c r="L169" s="36" t="s">
        <v>66</v>
      </c>
      <c r="M169" s="11">
        <v>4.4000000000000004E-2</v>
      </c>
      <c r="N169" s="11">
        <v>2.0999999999999998E-2</v>
      </c>
      <c r="O169" s="10">
        <v>353000</v>
      </c>
      <c r="P169" s="10">
        <v>106.98</v>
      </c>
      <c r="Q169" s="10">
        <v>377.63940000000002</v>
      </c>
      <c r="R169" s="50">
        <v>3.4760516779580902E-3</v>
      </c>
      <c r="S169" s="11">
        <v>6.5251418243046991E-4</v>
      </c>
      <c r="T169" s="50">
        <v>1.2240975041947894E-4</v>
      </c>
      <c r="U169" s="12">
        <v>71039</v>
      </c>
    </row>
    <row r="170" spans="2:21" x14ac:dyDescent="0.2">
      <c r="B170" s="9" t="s">
        <v>561</v>
      </c>
      <c r="C170" s="36" t="s">
        <v>562</v>
      </c>
      <c r="D170" s="36" t="s">
        <v>141</v>
      </c>
      <c r="E170" s="36"/>
      <c r="F170" s="36">
        <v>1636</v>
      </c>
      <c r="G170" s="36" t="s">
        <v>396</v>
      </c>
      <c r="H170" s="36" t="s">
        <v>427</v>
      </c>
      <c r="I170" s="36" t="s">
        <v>255</v>
      </c>
      <c r="J170" s="62">
        <v>42064</v>
      </c>
      <c r="K170" s="10">
        <v>2.27</v>
      </c>
      <c r="L170" s="36" t="s">
        <v>66</v>
      </c>
      <c r="M170" s="11">
        <v>4.2999999999999997E-2</v>
      </c>
      <c r="N170" s="11">
        <v>3.7499999999999999E-2</v>
      </c>
      <c r="O170" s="10">
        <v>1633498</v>
      </c>
      <c r="P170" s="10">
        <v>101.71</v>
      </c>
      <c r="Q170" s="10">
        <v>1661.43082</v>
      </c>
      <c r="R170" s="50">
        <v>2.5143309729583102E-3</v>
      </c>
      <c r="S170" s="11">
        <v>2.8707469961478734E-3</v>
      </c>
      <c r="T170" s="50">
        <v>5.3854373250097909E-4</v>
      </c>
      <c r="U170" s="12">
        <v>80261</v>
      </c>
    </row>
    <row r="171" spans="2:21" x14ac:dyDescent="0.2">
      <c r="B171" s="9" t="s">
        <v>563</v>
      </c>
      <c r="C171" s="36" t="s">
        <v>564</v>
      </c>
      <c r="D171" s="36" t="s">
        <v>141</v>
      </c>
      <c r="E171" s="36"/>
      <c r="F171" s="36">
        <v>259</v>
      </c>
      <c r="G171" s="36" t="s">
        <v>293</v>
      </c>
      <c r="H171" s="36" t="s">
        <v>427</v>
      </c>
      <c r="I171" s="36" t="s">
        <v>65</v>
      </c>
      <c r="J171" s="62">
        <v>41893</v>
      </c>
      <c r="K171" s="10">
        <v>2.89</v>
      </c>
      <c r="L171" s="36" t="s">
        <v>66</v>
      </c>
      <c r="M171" s="11">
        <v>0.06</v>
      </c>
      <c r="N171" s="11">
        <v>3.0699999999999995E-2</v>
      </c>
      <c r="O171" s="10">
        <v>1829354</v>
      </c>
      <c r="P171" s="10">
        <v>110.17</v>
      </c>
      <c r="Q171" s="10">
        <v>2015.3993</v>
      </c>
      <c r="R171" s="50">
        <v>2.6749923889332603E-3</v>
      </c>
      <c r="S171" s="11">
        <v>3.4823607560822345E-3</v>
      </c>
      <c r="T171" s="50">
        <v>6.5328068339424485E-4</v>
      </c>
      <c r="U171" s="12">
        <v>80327</v>
      </c>
    </row>
    <row r="172" spans="2:21" x14ac:dyDescent="0.2">
      <c r="B172" s="9" t="s">
        <v>565</v>
      </c>
      <c r="C172" s="36" t="s">
        <v>566</v>
      </c>
      <c r="D172" s="36" t="s">
        <v>141</v>
      </c>
      <c r="E172" s="36"/>
      <c r="F172" s="36">
        <v>226</v>
      </c>
      <c r="G172" s="36" t="s">
        <v>254</v>
      </c>
      <c r="H172" s="36" t="s">
        <v>427</v>
      </c>
      <c r="I172" s="36" t="s">
        <v>65</v>
      </c>
      <c r="J172" s="62">
        <v>41583</v>
      </c>
      <c r="K172" s="10">
        <v>3.98</v>
      </c>
      <c r="L172" s="36" t="s">
        <v>66</v>
      </c>
      <c r="M172" s="11">
        <v>6.2400000000000004E-2</v>
      </c>
      <c r="N172" s="11">
        <v>4.3000000000000003E-2</v>
      </c>
      <c r="O172" s="10">
        <v>1254880</v>
      </c>
      <c r="P172" s="10">
        <v>108.92</v>
      </c>
      <c r="Q172" s="10">
        <v>1366.8153</v>
      </c>
      <c r="R172" s="50">
        <v>2.9852098325039607E-3</v>
      </c>
      <c r="S172" s="11">
        <v>2.3616878112107938E-3</v>
      </c>
      <c r="T172" s="50">
        <v>4.4304571965352458E-4</v>
      </c>
      <c r="U172" s="12">
        <v>80580</v>
      </c>
    </row>
    <row r="173" spans="2:21" x14ac:dyDescent="0.2">
      <c r="B173" s="9" t="s">
        <v>567</v>
      </c>
      <c r="C173" s="36" t="s">
        <v>568</v>
      </c>
      <c r="D173" s="36" t="s">
        <v>141</v>
      </c>
      <c r="E173" s="36"/>
      <c r="F173" s="36">
        <v>526</v>
      </c>
      <c r="G173" s="36" t="s">
        <v>254</v>
      </c>
      <c r="H173" s="36" t="s">
        <v>427</v>
      </c>
      <c r="I173" s="36" t="s">
        <v>255</v>
      </c>
      <c r="J173" s="62">
        <v>41781</v>
      </c>
      <c r="K173" s="10">
        <v>3.6299999999999994</v>
      </c>
      <c r="L173" s="36" t="s">
        <v>66</v>
      </c>
      <c r="M173" s="11">
        <v>5.5500000000000001E-2</v>
      </c>
      <c r="N173" s="11">
        <v>4.0399999999999998E-2</v>
      </c>
      <c r="O173" s="10">
        <v>1448640</v>
      </c>
      <c r="P173" s="10">
        <v>105.6</v>
      </c>
      <c r="Q173" s="10">
        <v>1526.3836899999999</v>
      </c>
      <c r="R173" s="50">
        <v>1.574608695652174E-2</v>
      </c>
      <c r="S173" s="11">
        <v>2.6374022561087476E-3</v>
      </c>
      <c r="T173" s="50">
        <v>4.9476894237535411E-4</v>
      </c>
      <c r="U173" s="12">
        <v>81004</v>
      </c>
    </row>
    <row r="174" spans="2:21" x14ac:dyDescent="0.2">
      <c r="B174" s="9" t="s">
        <v>569</v>
      </c>
      <c r="C174" s="36" t="s">
        <v>570</v>
      </c>
      <c r="D174" s="36" t="s">
        <v>141</v>
      </c>
      <c r="E174" s="36"/>
      <c r="F174" s="36">
        <v>531</v>
      </c>
      <c r="G174" s="36" t="s">
        <v>254</v>
      </c>
      <c r="H174" s="36" t="s">
        <v>439</v>
      </c>
      <c r="I174" s="36" t="s">
        <v>255</v>
      </c>
      <c r="J174" s="62">
        <v>41564</v>
      </c>
      <c r="K174" s="10">
        <v>0.7400000000000001</v>
      </c>
      <c r="L174" s="36" t="s">
        <v>66</v>
      </c>
      <c r="M174" s="11">
        <v>7.7499999999999999E-2</v>
      </c>
      <c r="N174" s="11">
        <v>4.8599999999999997E-2</v>
      </c>
      <c r="O174" s="10">
        <v>445128.3</v>
      </c>
      <c r="P174" s="10">
        <v>103.42</v>
      </c>
      <c r="Q174" s="10">
        <v>460.35169000000002</v>
      </c>
      <c r="R174" s="50">
        <v>1.7954446201859597E-2</v>
      </c>
      <c r="S174" s="11">
        <v>7.9543079093663202E-4</v>
      </c>
      <c r="T174" s="50">
        <v>1.4922048779360771E-4</v>
      </c>
      <c r="U174" s="12">
        <v>100323</v>
      </c>
    </row>
    <row r="175" spans="2:21" x14ac:dyDescent="0.2">
      <c r="B175" s="9" t="s">
        <v>571</v>
      </c>
      <c r="C175" s="36" t="s">
        <v>572</v>
      </c>
      <c r="D175" s="36" t="s">
        <v>141</v>
      </c>
      <c r="E175" s="36"/>
      <c r="F175" s="36">
        <v>639</v>
      </c>
      <c r="G175" s="36" t="s">
        <v>366</v>
      </c>
      <c r="H175" s="36" t="s">
        <v>439</v>
      </c>
      <c r="I175" s="36" t="s">
        <v>65</v>
      </c>
      <c r="J175" s="62">
        <v>40006</v>
      </c>
      <c r="K175" s="10">
        <v>0.68</v>
      </c>
      <c r="L175" s="36" t="s">
        <v>66</v>
      </c>
      <c r="M175" s="11">
        <v>6.7000000000000004E-2</v>
      </c>
      <c r="N175" s="11">
        <v>2.9300000000000003E-2</v>
      </c>
      <c r="O175" s="10">
        <v>717972.84</v>
      </c>
      <c r="P175" s="10">
        <v>107.43</v>
      </c>
      <c r="Q175" s="10">
        <v>771.31822</v>
      </c>
      <c r="R175" s="50">
        <v>1.3841828341031905E-3</v>
      </c>
      <c r="S175" s="11">
        <v>1.3327424991063572E-3</v>
      </c>
      <c r="T175" s="50">
        <v>2.5001859129157806E-4</v>
      </c>
      <c r="U175" s="12">
        <v>100424</v>
      </c>
    </row>
    <row r="176" spans="2:21" x14ac:dyDescent="0.2">
      <c r="B176" s="9" t="s">
        <v>573</v>
      </c>
      <c r="C176" s="36" t="s">
        <v>574</v>
      </c>
      <c r="D176" s="36" t="s">
        <v>141</v>
      </c>
      <c r="E176" s="36"/>
      <c r="F176" s="36">
        <v>798</v>
      </c>
      <c r="G176" s="36" t="s">
        <v>366</v>
      </c>
      <c r="H176" s="36" t="s">
        <v>446</v>
      </c>
      <c r="I176" s="36" t="s">
        <v>65</v>
      </c>
      <c r="J176" s="62">
        <v>39257</v>
      </c>
      <c r="K176" s="10">
        <v>1.0699999999999998</v>
      </c>
      <c r="L176" s="36" t="s">
        <v>66</v>
      </c>
      <c r="M176" s="11">
        <v>6.6000000000000003E-2</v>
      </c>
      <c r="N176" s="11">
        <v>0.1278</v>
      </c>
      <c r="O176" s="10">
        <v>314524.34999999998</v>
      </c>
      <c r="P176" s="10">
        <v>98.95</v>
      </c>
      <c r="Q176" s="10">
        <v>311.22184000000004</v>
      </c>
      <c r="R176" s="50">
        <v>9.9796444341083003E-4</v>
      </c>
      <c r="S176" s="11">
        <v>5.3775285227681895E-4</v>
      </c>
      <c r="T176" s="50">
        <v>1.0088086084103251E-4</v>
      </c>
      <c r="U176" s="12">
        <v>180245</v>
      </c>
    </row>
    <row r="177" spans="2:21" x14ac:dyDescent="0.2">
      <c r="B177" s="9" t="s">
        <v>575</v>
      </c>
      <c r="C177" s="36" t="s">
        <v>576</v>
      </c>
      <c r="D177" s="36" t="s">
        <v>141</v>
      </c>
      <c r="E177" s="36"/>
      <c r="F177" s="36">
        <v>1603</v>
      </c>
      <c r="G177" s="36" t="s">
        <v>254</v>
      </c>
      <c r="H177" s="36" t="s">
        <v>454</v>
      </c>
      <c r="I177" s="36" t="s">
        <v>455</v>
      </c>
      <c r="J177" s="62">
        <v>41248</v>
      </c>
      <c r="K177" s="10">
        <v>1.57</v>
      </c>
      <c r="L177" s="36" t="s">
        <v>66</v>
      </c>
      <c r="M177" s="11">
        <v>0.06</v>
      </c>
      <c r="N177" s="11">
        <v>2.9800000000000004E-2</v>
      </c>
      <c r="O177" s="10">
        <v>1395808.47</v>
      </c>
      <c r="P177" s="10">
        <v>109.73</v>
      </c>
      <c r="Q177" s="10">
        <v>1531.6206299999999</v>
      </c>
      <c r="R177" s="50">
        <v>3.7179078583099369E-3</v>
      </c>
      <c r="S177" s="11">
        <v>2.6464510408026574E-3</v>
      </c>
      <c r="T177" s="50">
        <v>4.9646646789404153E-4</v>
      </c>
      <c r="U177" s="12">
        <v>250297</v>
      </c>
    </row>
    <row r="178" spans="2:21" x14ac:dyDescent="0.2">
      <c r="B178" s="9" t="s">
        <v>577</v>
      </c>
      <c r="C178" s="36" t="s">
        <v>578</v>
      </c>
      <c r="D178" s="36" t="s">
        <v>141</v>
      </c>
      <c r="E178" s="36"/>
      <c r="F178" s="36">
        <v>1132</v>
      </c>
      <c r="G178" s="36" t="s">
        <v>267</v>
      </c>
      <c r="H178" s="36" t="s">
        <v>454</v>
      </c>
      <c r="I178" s="36" t="s">
        <v>455</v>
      </c>
      <c r="J178" s="62">
        <v>42290</v>
      </c>
      <c r="K178" s="10">
        <v>3.67</v>
      </c>
      <c r="L178" s="36" t="s">
        <v>66</v>
      </c>
      <c r="M178" s="11">
        <v>5.5E-2</v>
      </c>
      <c r="N178" s="11">
        <v>6.4399999999999999E-2</v>
      </c>
      <c r="O178" s="10">
        <v>1578581.41</v>
      </c>
      <c r="P178" s="10">
        <v>99.75</v>
      </c>
      <c r="Q178" s="10">
        <v>1574.6349599999999</v>
      </c>
      <c r="R178" s="50">
        <v>2.9242761355079802E-3</v>
      </c>
      <c r="S178" s="11">
        <v>2.7207744836763208E-3</v>
      </c>
      <c r="T178" s="50">
        <v>5.1040932819876902E-4</v>
      </c>
      <c r="U178" s="12">
        <v>250505</v>
      </c>
    </row>
    <row r="179" spans="2:21" x14ac:dyDescent="0.2">
      <c r="B179" s="9" t="s">
        <v>579</v>
      </c>
      <c r="C179" s="36" t="s">
        <v>580</v>
      </c>
      <c r="D179" s="36" t="s">
        <v>141</v>
      </c>
      <c r="E179" s="36"/>
      <c r="F179" s="36">
        <v>1625</v>
      </c>
      <c r="G179" s="36" t="s">
        <v>462</v>
      </c>
      <c r="H179" s="36" t="s">
        <v>454</v>
      </c>
      <c r="I179" s="36" t="s">
        <v>455</v>
      </c>
      <c r="J179" s="62">
        <v>41917</v>
      </c>
      <c r="K179" s="10">
        <v>2.95</v>
      </c>
      <c r="L179" s="36" t="s">
        <v>66</v>
      </c>
      <c r="M179" s="11">
        <v>2.8384E-2</v>
      </c>
      <c r="N179" s="11">
        <v>5.2099999999999994E-2</v>
      </c>
      <c r="O179" s="10">
        <v>471000</v>
      </c>
      <c r="P179" s="10">
        <v>113.27</v>
      </c>
      <c r="Q179" s="10">
        <v>533.50169999999991</v>
      </c>
      <c r="R179" s="50">
        <v>1.3989337214310113E-3</v>
      </c>
      <c r="S179" s="11">
        <v>9.2182496212197607E-4</v>
      </c>
      <c r="T179" s="50">
        <v>1.7293166429500662E-4</v>
      </c>
      <c r="U179" s="12">
        <v>251020</v>
      </c>
    </row>
    <row r="180" spans="2:21" x14ac:dyDescent="0.2">
      <c r="B180" s="51"/>
      <c r="C180" s="52"/>
      <c r="D180" s="52"/>
      <c r="E180" s="52"/>
      <c r="F180" s="52"/>
      <c r="G180" s="52"/>
      <c r="H180" s="52"/>
      <c r="I180" s="52"/>
      <c r="J180" s="52"/>
      <c r="K180" s="12"/>
      <c r="L180" s="52"/>
      <c r="M180" s="11"/>
      <c r="N180" s="11"/>
      <c r="O180" s="12"/>
      <c r="P180" s="12"/>
      <c r="Q180" s="12"/>
      <c r="R180" s="12"/>
      <c r="S180" s="11"/>
      <c r="T180" s="12"/>
      <c r="U180" s="12"/>
    </row>
    <row r="181" spans="2:21" ht="15" x14ac:dyDescent="0.25">
      <c r="B181" s="7" t="s">
        <v>215</v>
      </c>
      <c r="C181" s="48"/>
      <c r="D181" s="48"/>
      <c r="E181" s="48"/>
      <c r="F181" s="48"/>
      <c r="G181" s="48"/>
      <c r="H181" s="48"/>
      <c r="I181" s="48"/>
      <c r="J181" s="48"/>
      <c r="K181" s="8"/>
      <c r="L181" s="48"/>
      <c r="M181" s="3"/>
      <c r="N181" s="3"/>
      <c r="O181" s="8">
        <v>0</v>
      </c>
      <c r="P181" s="8"/>
      <c r="Q181" s="8">
        <v>0</v>
      </c>
      <c r="R181" s="49"/>
      <c r="S181" s="3">
        <v>0</v>
      </c>
      <c r="T181" s="49">
        <v>0</v>
      </c>
      <c r="U181" s="2">
        <v>990001</v>
      </c>
    </row>
    <row r="182" spans="2:21" x14ac:dyDescent="0.2">
      <c r="B182" s="9"/>
      <c r="C182" s="36"/>
      <c r="D182" s="36"/>
      <c r="E182" s="36"/>
      <c r="F182" s="36" t="s">
        <v>60</v>
      </c>
      <c r="G182" s="36" t="s">
        <v>60</v>
      </c>
      <c r="H182" s="36" t="s">
        <v>60</v>
      </c>
      <c r="I182" s="36" t="s">
        <v>60</v>
      </c>
      <c r="J182" s="36" t="s">
        <v>60</v>
      </c>
      <c r="K182" s="10">
        <v>0</v>
      </c>
      <c r="L182" s="36" t="s">
        <v>60</v>
      </c>
      <c r="M182" s="11">
        <v>0</v>
      </c>
      <c r="N182" s="11">
        <v>0</v>
      </c>
      <c r="O182" s="10">
        <v>0</v>
      </c>
      <c r="P182" s="10">
        <v>0</v>
      </c>
      <c r="Q182" s="10">
        <v>0</v>
      </c>
      <c r="R182" s="50">
        <v>0</v>
      </c>
      <c r="S182" s="11">
        <v>0</v>
      </c>
      <c r="T182" s="50">
        <v>0</v>
      </c>
      <c r="U182" s="12">
        <v>990001</v>
      </c>
    </row>
    <row r="183" spans="2:21" x14ac:dyDescent="0.2">
      <c r="B183" s="51"/>
      <c r="C183" s="52"/>
      <c r="D183" s="52"/>
      <c r="E183" s="52"/>
      <c r="F183" s="52"/>
      <c r="G183" s="52"/>
      <c r="H183" s="52"/>
      <c r="I183" s="52"/>
      <c r="J183" s="52"/>
      <c r="K183" s="12"/>
      <c r="L183" s="52"/>
      <c r="M183" s="11"/>
      <c r="N183" s="11"/>
      <c r="O183" s="12"/>
      <c r="P183" s="12"/>
      <c r="Q183" s="12"/>
      <c r="R183" s="12"/>
      <c r="S183" s="11"/>
      <c r="T183" s="12"/>
      <c r="U183" s="12"/>
    </row>
    <row r="184" spans="2:21" ht="15" x14ac:dyDescent="0.25">
      <c r="B184" s="7" t="s">
        <v>581</v>
      </c>
      <c r="C184" s="48"/>
      <c r="D184" s="48"/>
      <c r="E184" s="48"/>
      <c r="F184" s="48"/>
      <c r="G184" s="48"/>
      <c r="H184" s="48"/>
      <c r="I184" s="48"/>
      <c r="J184" s="48"/>
      <c r="K184" s="8"/>
      <c r="L184" s="48"/>
      <c r="M184" s="3"/>
      <c r="N184" s="3"/>
      <c r="O184" s="8">
        <v>0</v>
      </c>
      <c r="P184" s="8"/>
      <c r="Q184" s="8">
        <v>0</v>
      </c>
      <c r="R184" s="49"/>
      <c r="S184" s="3">
        <v>0</v>
      </c>
      <c r="T184" s="49">
        <v>0</v>
      </c>
      <c r="U184" s="2">
        <v>990001</v>
      </c>
    </row>
    <row r="185" spans="2:21" x14ac:dyDescent="0.2">
      <c r="B185" s="9"/>
      <c r="C185" s="36"/>
      <c r="D185" s="36"/>
      <c r="E185" s="36"/>
      <c r="F185" s="36" t="s">
        <v>60</v>
      </c>
      <c r="G185" s="36" t="s">
        <v>60</v>
      </c>
      <c r="H185" s="36" t="s">
        <v>60</v>
      </c>
      <c r="I185" s="36" t="s">
        <v>60</v>
      </c>
      <c r="J185" s="36" t="s">
        <v>60</v>
      </c>
      <c r="K185" s="10">
        <v>0</v>
      </c>
      <c r="L185" s="36" t="s">
        <v>60</v>
      </c>
      <c r="M185" s="11">
        <v>0</v>
      </c>
      <c r="N185" s="11">
        <v>0</v>
      </c>
      <c r="O185" s="10">
        <v>0</v>
      </c>
      <c r="P185" s="10">
        <v>0</v>
      </c>
      <c r="Q185" s="10">
        <v>0</v>
      </c>
      <c r="R185" s="50">
        <v>0</v>
      </c>
      <c r="S185" s="11">
        <v>0</v>
      </c>
      <c r="T185" s="50">
        <v>0</v>
      </c>
      <c r="U185" s="12">
        <v>990001</v>
      </c>
    </row>
    <row r="186" spans="2:21" x14ac:dyDescent="0.2">
      <c r="B186" s="51"/>
      <c r="C186" s="52"/>
      <c r="D186" s="52"/>
      <c r="E186" s="52"/>
      <c r="F186" s="52"/>
      <c r="G186" s="52"/>
      <c r="H186" s="52"/>
      <c r="I186" s="52"/>
      <c r="J186" s="52"/>
      <c r="K186" s="12"/>
      <c r="L186" s="52"/>
      <c r="M186" s="11"/>
      <c r="N186" s="11"/>
      <c r="O186" s="12"/>
      <c r="P186" s="12"/>
      <c r="Q186" s="12"/>
      <c r="R186" s="12"/>
      <c r="S186" s="11"/>
      <c r="T186" s="12"/>
      <c r="U186" s="12"/>
    </row>
    <row r="187" spans="2:21" ht="15" x14ac:dyDescent="0.25">
      <c r="B187" s="47" t="s">
        <v>113</v>
      </c>
      <c r="C187" s="48"/>
      <c r="D187" s="48"/>
      <c r="E187" s="48"/>
      <c r="F187" s="48"/>
      <c r="G187" s="48"/>
      <c r="H187" s="48"/>
      <c r="I187" s="48"/>
      <c r="J187" s="48"/>
      <c r="K187" s="8"/>
      <c r="L187" s="48"/>
      <c r="M187" s="3"/>
      <c r="N187" s="3"/>
      <c r="O187" s="8">
        <v>229906770</v>
      </c>
      <c r="P187" s="8"/>
      <c r="Q187" s="8">
        <v>132926.32139000003</v>
      </c>
      <c r="R187" s="49"/>
      <c r="S187" s="3">
        <v>0.22968024503080386</v>
      </c>
      <c r="T187" s="49">
        <v>4.3087341589699985E-2</v>
      </c>
      <c r="U187" s="2">
        <v>10093</v>
      </c>
    </row>
    <row r="188" spans="2:21" ht="15" x14ac:dyDescent="0.25">
      <c r="B188" s="7" t="s">
        <v>217</v>
      </c>
      <c r="C188" s="48"/>
      <c r="D188" s="48"/>
      <c r="E188" s="48"/>
      <c r="F188" s="48"/>
      <c r="G188" s="48"/>
      <c r="H188" s="48"/>
      <c r="I188" s="48"/>
      <c r="J188" s="48"/>
      <c r="K188" s="8"/>
      <c r="L188" s="48"/>
      <c r="M188" s="3"/>
      <c r="N188" s="3"/>
      <c r="O188" s="8">
        <v>6429770</v>
      </c>
      <c r="P188" s="8"/>
      <c r="Q188" s="8">
        <v>26356.177029999999</v>
      </c>
      <c r="R188" s="49"/>
      <c r="S188" s="3">
        <v>4.5540214571687117E-2</v>
      </c>
      <c r="T188" s="49">
        <v>8.5432109368193676E-3</v>
      </c>
      <c r="U188" s="2">
        <v>90091</v>
      </c>
    </row>
    <row r="189" spans="2:21" x14ac:dyDescent="0.2">
      <c r="B189" s="9" t="s">
        <v>582</v>
      </c>
      <c r="C189" s="36" t="s">
        <v>583</v>
      </c>
      <c r="D189" s="36" t="s">
        <v>190</v>
      </c>
      <c r="E189" s="36" t="s">
        <v>584</v>
      </c>
      <c r="F189" s="36">
        <v>281</v>
      </c>
      <c r="G189" s="36" t="s">
        <v>585</v>
      </c>
      <c r="H189" s="36" t="s">
        <v>434</v>
      </c>
      <c r="I189" s="36" t="s">
        <v>586</v>
      </c>
      <c r="J189" s="62">
        <v>41975</v>
      </c>
      <c r="K189" s="10">
        <v>6.870000000000001</v>
      </c>
      <c r="L189" s="36" t="s">
        <v>41</v>
      </c>
      <c r="M189" s="11">
        <v>4.4999999999999998E-2</v>
      </c>
      <c r="N189" s="11">
        <v>3.6799999999999999E-2</v>
      </c>
      <c r="O189" s="10">
        <v>647000</v>
      </c>
      <c r="P189" s="10">
        <v>105.96599999999999</v>
      </c>
      <c r="Q189" s="10">
        <v>2612.6523399999996</v>
      </c>
      <c r="R189" s="50">
        <v>8.0875000000000001E-4</v>
      </c>
      <c r="S189" s="11">
        <v>4.514340149915909E-3</v>
      </c>
      <c r="T189" s="50">
        <v>8.4687699660646531E-4</v>
      </c>
      <c r="U189" s="12">
        <v>90091</v>
      </c>
    </row>
    <row r="190" spans="2:21" x14ac:dyDescent="0.2">
      <c r="B190" s="9" t="s">
        <v>587</v>
      </c>
      <c r="C190" s="36" t="s">
        <v>588</v>
      </c>
      <c r="D190" s="36" t="s">
        <v>589</v>
      </c>
      <c r="E190" s="36" t="s">
        <v>584</v>
      </c>
      <c r="F190" s="36">
        <v>7643</v>
      </c>
      <c r="G190" s="36" t="s">
        <v>590</v>
      </c>
      <c r="H190" s="36" t="s">
        <v>439</v>
      </c>
      <c r="I190" s="36" t="s">
        <v>591</v>
      </c>
      <c r="J190" s="62">
        <v>41778</v>
      </c>
      <c r="K190" s="10">
        <v>3.89</v>
      </c>
      <c r="L190" s="36" t="s">
        <v>41</v>
      </c>
      <c r="M190" s="11">
        <v>4.4349999999999994E-2</v>
      </c>
      <c r="N190" s="11">
        <v>2.9699999999999997E-2</v>
      </c>
      <c r="O190" s="10">
        <v>1860000</v>
      </c>
      <c r="P190" s="10">
        <v>105.852</v>
      </c>
      <c r="Q190" s="10">
        <v>7477.2891600000003</v>
      </c>
      <c r="R190" s="50">
        <v>4.6499999999999996E-3</v>
      </c>
      <c r="S190" s="11">
        <v>1.2919830989652074E-2</v>
      </c>
      <c r="T190" s="50">
        <v>2.4237224714631881E-3</v>
      </c>
      <c r="U190" s="12">
        <v>100047</v>
      </c>
    </row>
    <row r="191" spans="2:21" x14ac:dyDescent="0.2">
      <c r="B191" s="9" t="s">
        <v>592</v>
      </c>
      <c r="C191" s="36" t="s">
        <v>593</v>
      </c>
      <c r="D191" s="36" t="s">
        <v>589</v>
      </c>
      <c r="E191" s="36" t="s">
        <v>584</v>
      </c>
      <c r="F191" s="36">
        <v>7643</v>
      </c>
      <c r="G191" s="36" t="s">
        <v>590</v>
      </c>
      <c r="H191" s="36" t="s">
        <v>439</v>
      </c>
      <c r="I191" s="36" t="s">
        <v>591</v>
      </c>
      <c r="J191" s="62">
        <v>41778</v>
      </c>
      <c r="K191" s="10">
        <v>6.12</v>
      </c>
      <c r="L191" s="36" t="s">
        <v>41</v>
      </c>
      <c r="M191" s="11">
        <v>5.0819999999999997E-2</v>
      </c>
      <c r="N191" s="11">
        <v>3.9699999999999999E-2</v>
      </c>
      <c r="O191" s="10">
        <v>1393000</v>
      </c>
      <c r="P191" s="10">
        <v>107.125</v>
      </c>
      <c r="Q191" s="10">
        <v>5675.1285399999997</v>
      </c>
      <c r="R191" s="50">
        <v>3.4824999999999999E-3</v>
      </c>
      <c r="S191" s="11">
        <v>9.8059203024523558E-3</v>
      </c>
      <c r="T191" s="50">
        <v>1.8395619423711136E-3</v>
      </c>
      <c r="U191" s="12">
        <v>100048</v>
      </c>
    </row>
    <row r="192" spans="2:21" x14ac:dyDescent="0.2">
      <c r="B192" s="9" t="s">
        <v>594</v>
      </c>
      <c r="C192" s="36" t="s">
        <v>595</v>
      </c>
      <c r="D192" s="36" t="s">
        <v>190</v>
      </c>
      <c r="E192" s="36" t="s">
        <v>584</v>
      </c>
      <c r="F192" s="36">
        <v>7057</v>
      </c>
      <c r="G192" s="36" t="s">
        <v>596</v>
      </c>
      <c r="H192" s="36" t="s">
        <v>439</v>
      </c>
      <c r="I192" s="36" t="s">
        <v>597</v>
      </c>
      <c r="J192" s="62">
        <v>39575</v>
      </c>
      <c r="K192" s="10">
        <v>2.13</v>
      </c>
      <c r="L192" s="36" t="s">
        <v>41</v>
      </c>
      <c r="M192" s="11">
        <v>7.2499999999999995E-2</v>
      </c>
      <c r="N192" s="11">
        <v>2.2199999999999998E-2</v>
      </c>
      <c r="O192" s="10">
        <v>1224000</v>
      </c>
      <c r="P192" s="10">
        <v>111.167</v>
      </c>
      <c r="Q192" s="10">
        <v>5183.8531700000003</v>
      </c>
      <c r="R192" s="50">
        <v>0</v>
      </c>
      <c r="S192" s="11">
        <v>8.9570572166520496E-3</v>
      </c>
      <c r="T192" s="50">
        <v>1.6803177124816023E-3</v>
      </c>
      <c r="U192" s="12">
        <v>100118</v>
      </c>
    </row>
    <row r="193" spans="2:21" x14ac:dyDescent="0.2">
      <c r="B193" s="9" t="s">
        <v>598</v>
      </c>
      <c r="C193" s="36" t="s">
        <v>599</v>
      </c>
      <c r="D193" s="36" t="s">
        <v>190</v>
      </c>
      <c r="E193" s="36" t="s">
        <v>584</v>
      </c>
      <c r="F193" s="36">
        <v>1422</v>
      </c>
      <c r="G193" s="36" t="s">
        <v>600</v>
      </c>
      <c r="H193" s="36" t="s">
        <v>601</v>
      </c>
      <c r="I193" s="36" t="s">
        <v>586</v>
      </c>
      <c r="J193" s="62">
        <v>41689</v>
      </c>
      <c r="K193" s="10">
        <v>3.7499999999999996</v>
      </c>
      <c r="L193" s="36" t="s">
        <v>41</v>
      </c>
      <c r="M193" s="11">
        <v>7.3749999999999996E-2</v>
      </c>
      <c r="N193" s="11">
        <v>5.4299999999999994E-2</v>
      </c>
      <c r="O193" s="10">
        <v>1305770</v>
      </c>
      <c r="P193" s="10">
        <v>107.714</v>
      </c>
      <c r="Q193" s="10">
        <v>5407.2538199999999</v>
      </c>
      <c r="R193" s="50">
        <v>1.6322125E-3</v>
      </c>
      <c r="S193" s="11">
        <v>9.3430659130147309E-3</v>
      </c>
      <c r="T193" s="50">
        <v>1.7527318138969984E-3</v>
      </c>
      <c r="U193" s="12">
        <v>130021</v>
      </c>
    </row>
    <row r="194" spans="2:21" x14ac:dyDescent="0.2">
      <c r="B194" s="51"/>
      <c r="C194" s="52"/>
      <c r="D194" s="52"/>
      <c r="E194" s="52"/>
      <c r="F194" s="52"/>
      <c r="G194" s="52"/>
      <c r="H194" s="52"/>
      <c r="I194" s="52"/>
      <c r="J194" s="52"/>
      <c r="K194" s="12"/>
      <c r="L194" s="52"/>
      <c r="M194" s="11"/>
      <c r="N194" s="11"/>
      <c r="O194" s="12"/>
      <c r="P194" s="12"/>
      <c r="Q194" s="12"/>
      <c r="R194" s="12"/>
      <c r="S194" s="11"/>
      <c r="T194" s="12"/>
      <c r="U194" s="12"/>
    </row>
    <row r="195" spans="2:21" ht="15" x14ac:dyDescent="0.25">
      <c r="B195" s="7" t="s">
        <v>218</v>
      </c>
      <c r="C195" s="48"/>
      <c r="D195" s="48"/>
      <c r="E195" s="48"/>
      <c r="F195" s="48"/>
      <c r="G195" s="48"/>
      <c r="H195" s="48"/>
      <c r="I195" s="48"/>
      <c r="J195" s="48"/>
      <c r="K195" s="8"/>
      <c r="L195" s="48"/>
      <c r="M195" s="3"/>
      <c r="N195" s="3"/>
      <c r="O195" s="8">
        <v>223477000</v>
      </c>
      <c r="P195" s="8"/>
      <c r="Q195" s="8">
        <v>106570.14436000001</v>
      </c>
      <c r="R195" s="49"/>
      <c r="S195" s="3">
        <v>0.1841400304591167</v>
      </c>
      <c r="T195" s="49">
        <v>3.454413065288061E-2</v>
      </c>
      <c r="U195" s="2">
        <v>10093</v>
      </c>
    </row>
    <row r="196" spans="2:21" x14ac:dyDescent="0.2">
      <c r="B196" s="9" t="s">
        <v>602</v>
      </c>
      <c r="C196" s="36" t="s">
        <v>603</v>
      </c>
      <c r="D196" s="36" t="s">
        <v>604</v>
      </c>
      <c r="E196" s="36" t="s">
        <v>584</v>
      </c>
      <c r="F196" s="36">
        <v>7760</v>
      </c>
      <c r="G196" s="36" t="s">
        <v>605</v>
      </c>
      <c r="H196" s="36" t="s">
        <v>70</v>
      </c>
      <c r="I196" s="36" t="s">
        <v>591</v>
      </c>
      <c r="J196" s="62">
        <v>41620</v>
      </c>
      <c r="K196" s="10">
        <v>0.69</v>
      </c>
      <c r="L196" s="36" t="s">
        <v>46</v>
      </c>
      <c r="M196" s="11">
        <v>0.1</v>
      </c>
      <c r="N196" s="11">
        <v>0.11770000000000001</v>
      </c>
      <c r="O196" s="10">
        <v>1000000</v>
      </c>
      <c r="P196" s="10">
        <v>98.768000000000001</v>
      </c>
      <c r="Q196" s="10">
        <v>1172.27882</v>
      </c>
      <c r="R196" s="50">
        <v>1.0526315789473684E-3</v>
      </c>
      <c r="S196" s="11">
        <v>2.0255528311210534E-3</v>
      </c>
      <c r="T196" s="50">
        <v>3.7998778140798149E-4</v>
      </c>
      <c r="U196" s="12">
        <v>10093</v>
      </c>
    </row>
    <row r="197" spans="2:21" x14ac:dyDescent="0.2">
      <c r="B197" s="9" t="s">
        <v>606</v>
      </c>
      <c r="C197" s="36" t="s">
        <v>607</v>
      </c>
      <c r="D197" s="36" t="s">
        <v>190</v>
      </c>
      <c r="E197" s="36" t="s">
        <v>584</v>
      </c>
      <c r="F197" s="36">
        <v>7760</v>
      </c>
      <c r="G197" s="36" t="s">
        <v>605</v>
      </c>
      <c r="H197" s="36" t="s">
        <v>70</v>
      </c>
      <c r="I197" s="36" t="s">
        <v>608</v>
      </c>
      <c r="J197" s="62">
        <v>41604</v>
      </c>
      <c r="K197" s="10">
        <v>0.16999999999999998</v>
      </c>
      <c r="L197" s="36" t="s">
        <v>45</v>
      </c>
      <c r="M197" s="11">
        <v>7.7499999999999999E-2</v>
      </c>
      <c r="N197" s="11">
        <v>6.6000000000000003E-2</v>
      </c>
      <c r="O197" s="10">
        <v>40000000</v>
      </c>
      <c r="P197" s="10">
        <v>100.16200000000001</v>
      </c>
      <c r="Q197" s="10">
        <v>2317.6617700000002</v>
      </c>
      <c r="R197" s="50">
        <v>1.3333333333333333E-3</v>
      </c>
      <c r="S197" s="11">
        <v>4.0046329249593818E-3</v>
      </c>
      <c r="T197" s="50">
        <v>7.5125741334846903E-4</v>
      </c>
      <c r="U197" s="12">
        <v>10094</v>
      </c>
    </row>
    <row r="198" spans="2:21" x14ac:dyDescent="0.2">
      <c r="B198" s="9" t="s">
        <v>609</v>
      </c>
      <c r="C198" s="36" t="s">
        <v>610</v>
      </c>
      <c r="D198" s="36" t="s">
        <v>611</v>
      </c>
      <c r="E198" s="36" t="s">
        <v>584</v>
      </c>
      <c r="F198" s="36">
        <v>7277</v>
      </c>
      <c r="G198" s="36" t="s">
        <v>612</v>
      </c>
      <c r="H198" s="36" t="s">
        <v>64</v>
      </c>
      <c r="I198" s="36" t="s">
        <v>591</v>
      </c>
      <c r="J198" s="62">
        <v>41765</v>
      </c>
      <c r="K198" s="10">
        <v>4.3</v>
      </c>
      <c r="L198" s="36" t="s">
        <v>41</v>
      </c>
      <c r="M198" s="11">
        <v>2.8500000000000001E-2</v>
      </c>
      <c r="N198" s="11">
        <v>1.61E-2</v>
      </c>
      <c r="O198" s="10">
        <v>2210000</v>
      </c>
      <c r="P198" s="10">
        <v>105.5</v>
      </c>
      <c r="Q198" s="10">
        <v>8857.3014700000003</v>
      </c>
      <c r="R198" s="50">
        <v>7.3666666666666672E-4</v>
      </c>
      <c r="S198" s="11">
        <v>1.5304321602134865E-2</v>
      </c>
      <c r="T198" s="50">
        <v>2.8710459298812146E-3</v>
      </c>
      <c r="U198" s="12">
        <v>20005</v>
      </c>
    </row>
    <row r="199" spans="2:21" x14ac:dyDescent="0.2">
      <c r="B199" s="9" t="s">
        <v>613</v>
      </c>
      <c r="C199" s="36" t="s">
        <v>614</v>
      </c>
      <c r="D199" s="36" t="s">
        <v>611</v>
      </c>
      <c r="E199" s="36" t="s">
        <v>584</v>
      </c>
      <c r="F199" s="36">
        <v>7328</v>
      </c>
      <c r="G199" s="36" t="s">
        <v>615</v>
      </c>
      <c r="H199" s="36" t="s">
        <v>64</v>
      </c>
      <c r="I199" s="36" t="s">
        <v>192</v>
      </c>
      <c r="J199" s="62">
        <v>42047</v>
      </c>
      <c r="K199" s="10">
        <v>7.5400000000000009</v>
      </c>
      <c r="L199" s="36" t="s">
        <v>41</v>
      </c>
      <c r="M199" s="11">
        <v>2.7000000000000003E-2</v>
      </c>
      <c r="N199" s="11">
        <v>2.24E-2</v>
      </c>
      <c r="O199" s="10">
        <v>650000</v>
      </c>
      <c r="P199" s="10">
        <v>103.55</v>
      </c>
      <c r="Q199" s="10">
        <v>2538.3927699999999</v>
      </c>
      <c r="R199" s="50">
        <v>2.8888888888888888E-4</v>
      </c>
      <c r="S199" s="11">
        <v>4.3860287962642821E-3</v>
      </c>
      <c r="T199" s="50">
        <v>8.2280616228685305E-4</v>
      </c>
      <c r="U199" s="12">
        <v>20141</v>
      </c>
    </row>
    <row r="200" spans="2:21" x14ac:dyDescent="0.2">
      <c r="B200" s="9" t="s">
        <v>616</v>
      </c>
      <c r="C200" s="36" t="s">
        <v>617</v>
      </c>
      <c r="D200" s="36" t="s">
        <v>618</v>
      </c>
      <c r="E200" s="36" t="s">
        <v>584</v>
      </c>
      <c r="F200" s="36">
        <v>7648</v>
      </c>
      <c r="G200" s="36" t="s">
        <v>619</v>
      </c>
      <c r="H200" s="36" t="s">
        <v>264</v>
      </c>
      <c r="I200" s="36" t="s">
        <v>608</v>
      </c>
      <c r="J200" s="62">
        <v>41858</v>
      </c>
      <c r="K200" s="10">
        <v>0.85</v>
      </c>
      <c r="L200" s="36" t="s">
        <v>45</v>
      </c>
      <c r="M200" s="11">
        <v>6.4000000000000001E-2</v>
      </c>
      <c r="N200" s="11">
        <v>7.0800000000000002E-2</v>
      </c>
      <c r="O200" s="10">
        <v>54000000</v>
      </c>
      <c r="P200" s="10">
        <v>99.41</v>
      </c>
      <c r="Q200" s="10">
        <v>3057.7901200000001</v>
      </c>
      <c r="R200" s="50">
        <v>2.9950083194675542E-2</v>
      </c>
      <c r="S200" s="11">
        <v>5.2834831858004448E-3</v>
      </c>
      <c r="T200" s="50">
        <v>9.9116597850846221E-4</v>
      </c>
      <c r="U200" s="12">
        <v>30056</v>
      </c>
    </row>
    <row r="201" spans="2:21" x14ac:dyDescent="0.2">
      <c r="B201" s="9" t="s">
        <v>620</v>
      </c>
      <c r="C201" s="36" t="s">
        <v>621</v>
      </c>
      <c r="D201" s="36" t="s">
        <v>618</v>
      </c>
      <c r="E201" s="36" t="s">
        <v>584</v>
      </c>
      <c r="F201" s="36">
        <v>7648</v>
      </c>
      <c r="G201" s="36" t="s">
        <v>619</v>
      </c>
      <c r="H201" s="36" t="s">
        <v>264</v>
      </c>
      <c r="I201" s="36" t="s">
        <v>608</v>
      </c>
      <c r="J201" s="62">
        <v>41817</v>
      </c>
      <c r="K201" s="10">
        <v>0.73</v>
      </c>
      <c r="L201" s="36" t="s">
        <v>45</v>
      </c>
      <c r="M201" s="11">
        <v>7.0000000000000007E-2</v>
      </c>
      <c r="N201" s="11">
        <v>7.1099999999999997E-2</v>
      </c>
      <c r="O201" s="10">
        <v>87000000</v>
      </c>
      <c r="P201" s="10">
        <v>99.87</v>
      </c>
      <c r="Q201" s="10">
        <v>4991.6106799999998</v>
      </c>
      <c r="R201" s="50">
        <v>4.3499999999999997E-2</v>
      </c>
      <c r="S201" s="11">
        <v>8.6248859675960767E-3</v>
      </c>
      <c r="T201" s="50">
        <v>1.6180033585743584E-3</v>
      </c>
      <c r="U201" s="12">
        <v>30057</v>
      </c>
    </row>
    <row r="202" spans="2:21" x14ac:dyDescent="0.2">
      <c r="B202" s="9" t="s">
        <v>622</v>
      </c>
      <c r="C202" s="36" t="s">
        <v>623</v>
      </c>
      <c r="D202" s="36" t="s">
        <v>624</v>
      </c>
      <c r="E202" s="36" t="s">
        <v>584</v>
      </c>
      <c r="F202" s="36">
        <v>7349</v>
      </c>
      <c r="G202" s="36" t="s">
        <v>625</v>
      </c>
      <c r="H202" s="36" t="s">
        <v>290</v>
      </c>
      <c r="I202" s="36" t="s">
        <v>200</v>
      </c>
      <c r="J202" s="62">
        <v>42451</v>
      </c>
      <c r="K202" s="10">
        <v>4.26</v>
      </c>
      <c r="L202" s="36" t="s">
        <v>41</v>
      </c>
      <c r="M202" s="11">
        <v>2.4500000000000001E-2</v>
      </c>
      <c r="N202" s="11">
        <v>1.8800000000000001E-2</v>
      </c>
      <c r="O202" s="10">
        <v>1000000</v>
      </c>
      <c r="P202" s="10">
        <v>102.437</v>
      </c>
      <c r="Q202" s="10">
        <v>3851.8842300000001</v>
      </c>
      <c r="R202" s="50">
        <v>7.1428571428571429E-4</v>
      </c>
      <c r="S202" s="11">
        <v>6.6555796062467793E-3</v>
      </c>
      <c r="T202" s="50">
        <v>1.2485672502366724E-3</v>
      </c>
      <c r="U202" s="12">
        <v>40032</v>
      </c>
    </row>
    <row r="203" spans="2:21" x14ac:dyDescent="0.2">
      <c r="B203" s="9" t="s">
        <v>626</v>
      </c>
      <c r="C203" s="36" t="s">
        <v>627</v>
      </c>
      <c r="D203" s="36" t="s">
        <v>604</v>
      </c>
      <c r="E203" s="36" t="s">
        <v>584</v>
      </c>
      <c r="F203" s="36">
        <v>7761</v>
      </c>
      <c r="G203" s="36" t="s">
        <v>605</v>
      </c>
      <c r="H203" s="36" t="s">
        <v>290</v>
      </c>
      <c r="I203" s="36" t="s">
        <v>192</v>
      </c>
      <c r="J203" s="62">
        <v>41708</v>
      </c>
      <c r="K203" s="10">
        <v>3.44</v>
      </c>
      <c r="L203" s="36" t="s">
        <v>40</v>
      </c>
      <c r="M203" s="11">
        <v>4.7500000000000001E-2</v>
      </c>
      <c r="N203" s="11">
        <v>2.7099999999999999E-2</v>
      </c>
      <c r="O203" s="10">
        <v>1450000</v>
      </c>
      <c r="P203" s="10">
        <v>107.021</v>
      </c>
      <c r="Q203" s="10">
        <v>4500.6274699999994</v>
      </c>
      <c r="R203" s="50">
        <v>1.4500000000000001E-2</v>
      </c>
      <c r="S203" s="11">
        <v>7.7765276981458078E-3</v>
      </c>
      <c r="T203" s="50">
        <v>1.458853830754288E-3</v>
      </c>
      <c r="U203" s="12">
        <v>40035</v>
      </c>
    </row>
    <row r="204" spans="2:21" x14ac:dyDescent="0.2">
      <c r="B204" s="9" t="s">
        <v>628</v>
      </c>
      <c r="C204" s="36" t="s">
        <v>629</v>
      </c>
      <c r="D204" s="36" t="s">
        <v>190</v>
      </c>
      <c r="E204" s="36" t="s">
        <v>584</v>
      </c>
      <c r="F204" s="36">
        <v>7820</v>
      </c>
      <c r="G204" s="36" t="s">
        <v>630</v>
      </c>
      <c r="H204" s="36" t="s">
        <v>354</v>
      </c>
      <c r="I204" s="36" t="s">
        <v>597</v>
      </c>
      <c r="J204" s="62">
        <v>42129</v>
      </c>
      <c r="K204" s="10">
        <v>3.42</v>
      </c>
      <c r="L204" s="36" t="s">
        <v>41</v>
      </c>
      <c r="M204" s="11">
        <v>2.6249999999999999E-2</v>
      </c>
      <c r="N204" s="11">
        <v>1.9900000000000001E-2</v>
      </c>
      <c r="O204" s="10">
        <v>706000</v>
      </c>
      <c r="P204" s="10">
        <v>102.22</v>
      </c>
      <c r="Q204" s="10">
        <v>2740.2928500000003</v>
      </c>
      <c r="R204" s="50">
        <v>4.7066666666666665E-4</v>
      </c>
      <c r="S204" s="11">
        <v>4.7348871665345632E-3</v>
      </c>
      <c r="T204" s="50">
        <v>8.882509712831412E-4</v>
      </c>
      <c r="U204" s="12">
        <v>50041</v>
      </c>
    </row>
    <row r="205" spans="2:21" x14ac:dyDescent="0.2">
      <c r="B205" s="9" t="s">
        <v>631</v>
      </c>
      <c r="C205" s="36" t="s">
        <v>632</v>
      </c>
      <c r="D205" s="36" t="s">
        <v>633</v>
      </c>
      <c r="E205" s="36" t="s">
        <v>584</v>
      </c>
      <c r="F205" s="36">
        <v>7819</v>
      </c>
      <c r="G205" s="36" t="s">
        <v>634</v>
      </c>
      <c r="H205" s="36" t="s">
        <v>191</v>
      </c>
      <c r="I205" s="36" t="s">
        <v>591</v>
      </c>
      <c r="J205" s="62">
        <v>42116</v>
      </c>
      <c r="K205" s="10">
        <v>7.1</v>
      </c>
      <c r="L205" s="36" t="s">
        <v>41</v>
      </c>
      <c r="M205" s="11">
        <v>4.2500000000000003E-2</v>
      </c>
      <c r="N205" s="11">
        <v>4.6000000000000006E-2</v>
      </c>
      <c r="O205" s="10">
        <v>706000</v>
      </c>
      <c r="P205" s="10">
        <v>97.772000000000006</v>
      </c>
      <c r="Q205" s="10">
        <v>2757.9020299999997</v>
      </c>
      <c r="R205" s="50">
        <v>2.3533333333333331E-3</v>
      </c>
      <c r="S205" s="11">
        <v>4.7653136519356376E-3</v>
      </c>
      <c r="T205" s="50">
        <v>8.9395889087228266E-4</v>
      </c>
      <c r="U205" s="12">
        <v>60209</v>
      </c>
    </row>
    <row r="206" spans="2:21" x14ac:dyDescent="0.2">
      <c r="B206" s="9" t="s">
        <v>635</v>
      </c>
      <c r="C206" s="36" t="s">
        <v>636</v>
      </c>
      <c r="D206" s="36" t="s">
        <v>190</v>
      </c>
      <c r="E206" s="36" t="s">
        <v>584</v>
      </c>
      <c r="F206" s="36">
        <v>7797</v>
      </c>
      <c r="G206" s="36" t="s">
        <v>637</v>
      </c>
      <c r="H206" s="36" t="s">
        <v>199</v>
      </c>
      <c r="I206" s="36" t="s">
        <v>597</v>
      </c>
      <c r="J206" s="62">
        <v>42150</v>
      </c>
      <c r="K206" s="10">
        <v>3.4899999999999998</v>
      </c>
      <c r="L206" s="36" t="s">
        <v>41</v>
      </c>
      <c r="M206" s="11">
        <v>2.375E-2</v>
      </c>
      <c r="N206" s="11">
        <v>1.72E-2</v>
      </c>
      <c r="O206" s="10">
        <v>216000</v>
      </c>
      <c r="P206" s="10">
        <v>102.304</v>
      </c>
      <c r="Q206" s="10">
        <v>837.12414999999999</v>
      </c>
      <c r="R206" s="50">
        <v>1.2342857142857142E-4</v>
      </c>
      <c r="S206" s="11">
        <v>1.4464470082572211E-3</v>
      </c>
      <c r="T206" s="50">
        <v>2.713492243436952E-4</v>
      </c>
      <c r="U206" s="12">
        <v>70020</v>
      </c>
    </row>
    <row r="207" spans="2:21" x14ac:dyDescent="0.2">
      <c r="B207" s="9" t="s">
        <v>638</v>
      </c>
      <c r="C207" s="36" t="s">
        <v>639</v>
      </c>
      <c r="D207" s="36" t="s">
        <v>589</v>
      </c>
      <c r="E207" s="36" t="s">
        <v>584</v>
      </c>
      <c r="F207" s="36">
        <v>7784</v>
      </c>
      <c r="G207" s="36" t="s">
        <v>640</v>
      </c>
      <c r="H207" s="36" t="s">
        <v>199</v>
      </c>
      <c r="I207" s="36" t="s">
        <v>597</v>
      </c>
      <c r="J207" s="62">
        <v>41820</v>
      </c>
      <c r="K207" s="10">
        <v>4.29</v>
      </c>
      <c r="L207" s="36" t="s">
        <v>40</v>
      </c>
      <c r="M207" s="11">
        <v>4.4999999999999998E-2</v>
      </c>
      <c r="N207" s="11">
        <v>3.0600000000000002E-2</v>
      </c>
      <c r="O207" s="10">
        <v>672000</v>
      </c>
      <c r="P207" s="10">
        <v>106.38500000000001</v>
      </c>
      <c r="Q207" s="10">
        <v>2067.29124</v>
      </c>
      <c r="R207" s="50">
        <v>1.6800000000000001E-3</v>
      </c>
      <c r="S207" s="11">
        <v>3.5720236111864184E-3</v>
      </c>
      <c r="T207" s="50">
        <v>6.7010117252801259E-4</v>
      </c>
      <c r="U207" s="12">
        <v>70064</v>
      </c>
    </row>
    <row r="208" spans="2:21" x14ac:dyDescent="0.2">
      <c r="B208" s="9" t="s">
        <v>641</v>
      </c>
      <c r="C208" s="36" t="s">
        <v>642</v>
      </c>
      <c r="D208" s="36" t="s">
        <v>589</v>
      </c>
      <c r="E208" s="36" t="s">
        <v>584</v>
      </c>
      <c r="F208" s="36">
        <v>7773</v>
      </c>
      <c r="G208" s="36" t="s">
        <v>634</v>
      </c>
      <c r="H208" s="36" t="s">
        <v>199</v>
      </c>
      <c r="I208" s="36" t="s">
        <v>643</v>
      </c>
      <c r="J208" s="62">
        <v>40654</v>
      </c>
      <c r="K208" s="10">
        <v>4.6500000000000004</v>
      </c>
      <c r="L208" s="36" t="s">
        <v>43</v>
      </c>
      <c r="M208" s="11">
        <v>8.2500000000000004E-2</v>
      </c>
      <c r="N208" s="11">
        <v>2.9300000000000003E-2</v>
      </c>
      <c r="O208" s="10">
        <v>857000</v>
      </c>
      <c r="P208" s="10">
        <v>126.82</v>
      </c>
      <c r="Q208" s="10">
        <v>5448.6135199999999</v>
      </c>
      <c r="R208" s="50">
        <v>1.714E-3</v>
      </c>
      <c r="S208" s="11">
        <v>9.4145303598681829E-3</v>
      </c>
      <c r="T208" s="50">
        <v>1.7661383349179102E-3</v>
      </c>
      <c r="U208" s="12">
        <v>70069</v>
      </c>
    </row>
    <row r="209" spans="2:21" x14ac:dyDescent="0.2">
      <c r="B209" s="9" t="s">
        <v>644</v>
      </c>
      <c r="C209" s="36" t="s">
        <v>645</v>
      </c>
      <c r="D209" s="36" t="s">
        <v>611</v>
      </c>
      <c r="E209" s="36" t="s">
        <v>584</v>
      </c>
      <c r="F209" s="36">
        <v>7386</v>
      </c>
      <c r="G209" s="36" t="s">
        <v>646</v>
      </c>
      <c r="H209" s="36" t="s">
        <v>427</v>
      </c>
      <c r="I209" s="36" t="s">
        <v>608</v>
      </c>
      <c r="J209" s="62">
        <v>41978</v>
      </c>
      <c r="K209" s="10">
        <v>4.7700000000000005</v>
      </c>
      <c r="L209" s="36" t="s">
        <v>41</v>
      </c>
      <c r="M209" s="11">
        <v>3.3000000000000002E-2</v>
      </c>
      <c r="N209" s="11">
        <v>1.7799999999999996E-2</v>
      </c>
      <c r="O209" s="10">
        <v>1062000</v>
      </c>
      <c r="P209" s="10">
        <v>107.47499999999999</v>
      </c>
      <c r="Q209" s="10">
        <v>4331.7605300000005</v>
      </c>
      <c r="R209" s="50">
        <v>1.062E-3</v>
      </c>
      <c r="S209" s="11">
        <v>7.4847465087528719E-3</v>
      </c>
      <c r="T209" s="50">
        <v>1.4041165337998363E-3</v>
      </c>
      <c r="U209" s="12">
        <v>80015</v>
      </c>
    </row>
    <row r="210" spans="2:21" x14ac:dyDescent="0.2">
      <c r="B210" s="9" t="s">
        <v>647</v>
      </c>
      <c r="C210" s="36" t="s">
        <v>648</v>
      </c>
      <c r="D210" s="36" t="s">
        <v>611</v>
      </c>
      <c r="E210" s="36" t="s">
        <v>584</v>
      </c>
      <c r="F210" s="36">
        <v>7314</v>
      </c>
      <c r="G210" s="36" t="s">
        <v>649</v>
      </c>
      <c r="H210" s="36" t="s">
        <v>427</v>
      </c>
      <c r="I210" s="36" t="s">
        <v>591</v>
      </c>
      <c r="J210" s="62">
        <v>42415</v>
      </c>
      <c r="K210" s="10">
        <v>4.01</v>
      </c>
      <c r="L210" s="36" t="s">
        <v>41</v>
      </c>
      <c r="M210" s="11">
        <v>4.5999999999999999E-2</v>
      </c>
      <c r="N210" s="11">
        <v>2.2200000000000001E-2</v>
      </c>
      <c r="O210" s="10">
        <v>446000</v>
      </c>
      <c r="P210" s="10">
        <v>109.875</v>
      </c>
      <c r="Q210" s="10">
        <v>1851.43127</v>
      </c>
      <c r="R210" s="50">
        <v>4.8057496592335584E-4</v>
      </c>
      <c r="S210" s="11">
        <v>3.199044277345681E-3</v>
      </c>
      <c r="T210" s="50">
        <v>6.001313413788893E-4</v>
      </c>
      <c r="U210" s="12">
        <v>80019</v>
      </c>
    </row>
    <row r="211" spans="2:21" x14ac:dyDescent="0.2">
      <c r="B211" s="9" t="s">
        <v>650</v>
      </c>
      <c r="C211" s="36" t="s">
        <v>651</v>
      </c>
      <c r="D211" s="36" t="s">
        <v>611</v>
      </c>
      <c r="E211" s="36" t="s">
        <v>584</v>
      </c>
      <c r="F211" s="36">
        <v>7451</v>
      </c>
      <c r="G211" s="36" t="s">
        <v>605</v>
      </c>
      <c r="H211" s="36" t="s">
        <v>427</v>
      </c>
      <c r="I211" s="36" t="s">
        <v>608</v>
      </c>
      <c r="J211" s="62">
        <v>39149</v>
      </c>
      <c r="K211" s="10">
        <v>0.43</v>
      </c>
      <c r="L211" s="36" t="s">
        <v>46</v>
      </c>
      <c r="M211" s="11">
        <v>0.10710000000000001</v>
      </c>
      <c r="N211" s="11">
        <v>0.13229999999999997</v>
      </c>
      <c r="O211" s="10">
        <v>840000</v>
      </c>
      <c r="P211" s="10">
        <v>99.119</v>
      </c>
      <c r="Q211" s="10">
        <v>965.70315000000005</v>
      </c>
      <c r="R211" s="50">
        <v>1.3170272812793979E-3</v>
      </c>
      <c r="S211" s="11">
        <v>1.6686156195375257E-3</v>
      </c>
      <c r="T211" s="50">
        <v>3.1302740543175486E-4</v>
      </c>
      <c r="U211" s="12">
        <v>80022</v>
      </c>
    </row>
    <row r="212" spans="2:21" x14ac:dyDescent="0.2">
      <c r="B212" s="9" t="s">
        <v>652</v>
      </c>
      <c r="C212" s="36" t="s">
        <v>653</v>
      </c>
      <c r="D212" s="36" t="s">
        <v>190</v>
      </c>
      <c r="E212" s="36" t="s">
        <v>584</v>
      </c>
      <c r="F212" s="36">
        <v>7451</v>
      </c>
      <c r="G212" s="36" t="s">
        <v>637</v>
      </c>
      <c r="H212" s="36" t="s">
        <v>427</v>
      </c>
      <c r="I212" s="36" t="s">
        <v>597</v>
      </c>
      <c r="J212" s="62">
        <v>40410</v>
      </c>
      <c r="K212" s="10">
        <v>1.7300000000000004</v>
      </c>
      <c r="L212" s="36" t="s">
        <v>46</v>
      </c>
      <c r="M212" s="11">
        <v>0.1075</v>
      </c>
      <c r="N212" s="11">
        <v>0.12210000000000001</v>
      </c>
      <c r="O212" s="10">
        <v>650000</v>
      </c>
      <c r="P212" s="10">
        <v>98.135999999999996</v>
      </c>
      <c r="Q212" s="10">
        <v>743.73018999999999</v>
      </c>
      <c r="R212" s="50">
        <v>8.1250000000000003E-3</v>
      </c>
      <c r="S212" s="11">
        <v>1.2850737949395854E-3</v>
      </c>
      <c r="T212" s="50">
        <v>2.4107608193777358E-4</v>
      </c>
      <c r="U212" s="12">
        <v>80023</v>
      </c>
    </row>
    <row r="213" spans="2:21" x14ac:dyDescent="0.2">
      <c r="B213" s="9" t="s">
        <v>654</v>
      </c>
      <c r="C213" s="36" t="s">
        <v>655</v>
      </c>
      <c r="D213" s="36" t="s">
        <v>589</v>
      </c>
      <c r="E213" s="36" t="s">
        <v>584</v>
      </c>
      <c r="F213" s="36">
        <v>7745</v>
      </c>
      <c r="G213" s="36" t="s">
        <v>605</v>
      </c>
      <c r="H213" s="36" t="s">
        <v>427</v>
      </c>
      <c r="I213" s="36" t="s">
        <v>597</v>
      </c>
      <c r="J213" s="62">
        <v>40473</v>
      </c>
      <c r="K213" s="10">
        <v>3.22</v>
      </c>
      <c r="L213" s="36" t="s">
        <v>46</v>
      </c>
      <c r="M213" s="11">
        <v>0.115</v>
      </c>
      <c r="N213" s="11">
        <v>0.10060000000000002</v>
      </c>
      <c r="O213" s="10">
        <v>640000</v>
      </c>
      <c r="P213" s="10">
        <v>105.46</v>
      </c>
      <c r="Q213" s="10">
        <v>814.92161999999996</v>
      </c>
      <c r="R213" s="50">
        <v>7.8527607361963188E-4</v>
      </c>
      <c r="S213" s="11">
        <v>1.4080837820926895E-3</v>
      </c>
      <c r="T213" s="50">
        <v>2.6415239542176334E-4</v>
      </c>
      <c r="U213" s="12">
        <v>80140</v>
      </c>
    </row>
    <row r="214" spans="2:21" x14ac:dyDescent="0.2">
      <c r="B214" s="9" t="s">
        <v>656</v>
      </c>
      <c r="C214" s="36" t="s">
        <v>657</v>
      </c>
      <c r="D214" s="36" t="s">
        <v>611</v>
      </c>
      <c r="E214" s="36" t="s">
        <v>584</v>
      </c>
      <c r="F214" s="36">
        <v>7654</v>
      </c>
      <c r="G214" s="36" t="s">
        <v>658</v>
      </c>
      <c r="H214" s="36" t="s">
        <v>427</v>
      </c>
      <c r="I214" s="36" t="s">
        <v>597</v>
      </c>
      <c r="J214" s="62">
        <v>41535</v>
      </c>
      <c r="K214" s="10">
        <v>3.68</v>
      </c>
      <c r="L214" s="36" t="s">
        <v>41</v>
      </c>
      <c r="M214" s="11">
        <v>4.4999999999999998E-2</v>
      </c>
      <c r="N214" s="11">
        <v>1.8700000000000005E-2</v>
      </c>
      <c r="O214" s="10">
        <v>595000</v>
      </c>
      <c r="P214" s="10">
        <v>109.97199999999999</v>
      </c>
      <c r="Q214" s="10">
        <v>2463.45694</v>
      </c>
      <c r="R214" s="50">
        <v>1.4875000000000001E-4</v>
      </c>
      <c r="S214" s="11">
        <v>4.2565489489623356E-3</v>
      </c>
      <c r="T214" s="50">
        <v>7.9851612197915083E-4</v>
      </c>
      <c r="U214" s="12">
        <v>80202</v>
      </c>
    </row>
    <row r="215" spans="2:21" x14ac:dyDescent="0.2">
      <c r="B215" s="9" t="s">
        <v>659</v>
      </c>
      <c r="C215" s="36" t="s">
        <v>660</v>
      </c>
      <c r="D215" s="36" t="s">
        <v>190</v>
      </c>
      <c r="E215" s="36" t="s">
        <v>584</v>
      </c>
      <c r="F215" s="36">
        <v>7402</v>
      </c>
      <c r="G215" s="36" t="s">
        <v>646</v>
      </c>
      <c r="H215" s="36" t="s">
        <v>434</v>
      </c>
      <c r="I215" s="36" t="s">
        <v>192</v>
      </c>
      <c r="J215" s="62">
        <v>41114</v>
      </c>
      <c r="K215" s="10">
        <v>5.38</v>
      </c>
      <c r="L215" s="36" t="s">
        <v>41</v>
      </c>
      <c r="M215" s="11">
        <v>2.6000000000000002E-2</v>
      </c>
      <c r="N215" s="11">
        <v>2.4300000000000002E-2</v>
      </c>
      <c r="O215" s="10">
        <v>810000</v>
      </c>
      <c r="P215" s="10">
        <v>100.96299999999999</v>
      </c>
      <c r="Q215" s="10">
        <v>3090.0016000000001</v>
      </c>
      <c r="R215" s="50">
        <v>8.0999999999999996E-4</v>
      </c>
      <c r="S215" s="11">
        <v>5.3391406398083565E-3</v>
      </c>
      <c r="T215" s="50">
        <v>1.0016071539457763E-3</v>
      </c>
      <c r="U215" s="12">
        <v>90051</v>
      </c>
    </row>
    <row r="216" spans="2:21" x14ac:dyDescent="0.2">
      <c r="B216" s="9" t="s">
        <v>661</v>
      </c>
      <c r="C216" s="36" t="s">
        <v>662</v>
      </c>
      <c r="D216" s="36" t="s">
        <v>190</v>
      </c>
      <c r="E216" s="36" t="s">
        <v>584</v>
      </c>
      <c r="F216" s="36">
        <v>7839</v>
      </c>
      <c r="G216" s="36" t="s">
        <v>663</v>
      </c>
      <c r="H216" s="36" t="s">
        <v>434</v>
      </c>
      <c r="I216" s="36" t="s">
        <v>586</v>
      </c>
      <c r="J216" s="62">
        <v>41591</v>
      </c>
      <c r="K216" s="10">
        <v>6.160000000000001</v>
      </c>
      <c r="L216" s="36" t="s">
        <v>41</v>
      </c>
      <c r="M216" s="11">
        <v>4.2500000000000003E-2</v>
      </c>
      <c r="N216" s="11">
        <v>3.2099999999999997E-2</v>
      </c>
      <c r="O216" s="10">
        <v>730000</v>
      </c>
      <c r="P216" s="10">
        <v>106.691</v>
      </c>
      <c r="Q216" s="10">
        <v>2971.29765</v>
      </c>
      <c r="R216" s="50">
        <v>8.1111111111111108E-4</v>
      </c>
      <c r="S216" s="11">
        <v>5.1340348937301732E-3</v>
      </c>
      <c r="T216" s="50">
        <v>9.6312991641890199E-4</v>
      </c>
      <c r="U216" s="12">
        <v>90138</v>
      </c>
    </row>
    <row r="217" spans="2:21" x14ac:dyDescent="0.2">
      <c r="B217" s="9" t="s">
        <v>664</v>
      </c>
      <c r="C217" s="36" t="s">
        <v>665</v>
      </c>
      <c r="D217" s="36" t="s">
        <v>666</v>
      </c>
      <c r="E217" s="36" t="s">
        <v>584</v>
      </c>
      <c r="F217" s="36">
        <v>7851</v>
      </c>
      <c r="G217" s="36" t="s">
        <v>625</v>
      </c>
      <c r="H217" s="36" t="s">
        <v>439</v>
      </c>
      <c r="I217" s="36" t="s">
        <v>597</v>
      </c>
      <c r="J217" s="62">
        <v>42536</v>
      </c>
      <c r="K217" s="10">
        <v>7.28</v>
      </c>
      <c r="L217" s="36" t="s">
        <v>41</v>
      </c>
      <c r="M217" s="11">
        <v>6.7500000000000004E-2</v>
      </c>
      <c r="N217" s="11">
        <v>5.4000000000000013E-2</v>
      </c>
      <c r="O217" s="10">
        <v>500000</v>
      </c>
      <c r="P217" s="10">
        <v>110.634</v>
      </c>
      <c r="Q217" s="10">
        <v>2116.15798</v>
      </c>
      <c r="R217" s="50">
        <v>5.0000000000000001E-4</v>
      </c>
      <c r="S217" s="11">
        <v>3.6564592948019055E-3</v>
      </c>
      <c r="T217" s="50">
        <v>6.859410595927986E-4</v>
      </c>
      <c r="U217" s="12">
        <v>100016</v>
      </c>
    </row>
    <row r="218" spans="2:21" x14ac:dyDescent="0.2">
      <c r="B218" s="9" t="s">
        <v>667</v>
      </c>
      <c r="C218" s="36" t="s">
        <v>668</v>
      </c>
      <c r="D218" s="36" t="s">
        <v>611</v>
      </c>
      <c r="E218" s="36" t="s">
        <v>584</v>
      </c>
      <c r="F218" s="36">
        <v>7626</v>
      </c>
      <c r="G218" s="36" t="s">
        <v>646</v>
      </c>
      <c r="H218" s="36" t="s">
        <v>439</v>
      </c>
      <c r="I218" s="36" t="s">
        <v>586</v>
      </c>
      <c r="J218" s="62">
        <v>40613</v>
      </c>
      <c r="K218" s="10">
        <v>4.0199999999999996</v>
      </c>
      <c r="L218" s="36" t="s">
        <v>41</v>
      </c>
      <c r="M218" s="11">
        <v>5.5E-2</v>
      </c>
      <c r="N218" s="11">
        <v>2.8899999999999999E-2</v>
      </c>
      <c r="O218" s="10">
        <v>648000</v>
      </c>
      <c r="P218" s="10">
        <v>110.91500000000001</v>
      </c>
      <c r="Q218" s="10">
        <v>2706.9369900000002</v>
      </c>
      <c r="R218" s="50">
        <v>9.9692307692307689E-4</v>
      </c>
      <c r="S218" s="11">
        <v>4.6772523654063829E-3</v>
      </c>
      <c r="T218" s="50">
        <v>8.7743885131465519E-4</v>
      </c>
      <c r="U218" s="12">
        <v>100030</v>
      </c>
    </row>
    <row r="219" spans="2:21" x14ac:dyDescent="0.2">
      <c r="B219" s="9" t="s">
        <v>669</v>
      </c>
      <c r="C219" s="36" t="s">
        <v>670</v>
      </c>
      <c r="D219" s="36" t="s">
        <v>611</v>
      </c>
      <c r="E219" s="36" t="s">
        <v>584</v>
      </c>
      <c r="F219" s="36">
        <v>7847</v>
      </c>
      <c r="G219" s="36" t="s">
        <v>671</v>
      </c>
      <c r="H219" s="36" t="s">
        <v>439</v>
      </c>
      <c r="I219" s="36" t="s">
        <v>608</v>
      </c>
      <c r="J219" s="62">
        <v>41347</v>
      </c>
      <c r="K219" s="10">
        <v>5.61</v>
      </c>
      <c r="L219" s="36" t="s">
        <v>41</v>
      </c>
      <c r="M219" s="11">
        <v>0.05</v>
      </c>
      <c r="N219" s="11">
        <v>4.0899999999999992E-2</v>
      </c>
      <c r="O219" s="10">
        <v>370000</v>
      </c>
      <c r="P219" s="10">
        <v>105.324</v>
      </c>
      <c r="Q219" s="10">
        <v>1467.578</v>
      </c>
      <c r="R219" s="50">
        <v>4.6250000000000002E-4</v>
      </c>
      <c r="S219" s="11">
        <v>2.5357932959933316E-3</v>
      </c>
      <c r="T219" s="50">
        <v>4.7570739891313795E-4</v>
      </c>
      <c r="U219" s="12">
        <v>100036</v>
      </c>
    </row>
    <row r="220" spans="2:21" x14ac:dyDescent="0.2">
      <c r="B220" s="9" t="s">
        <v>672</v>
      </c>
      <c r="C220" s="36" t="s">
        <v>673</v>
      </c>
      <c r="D220" s="36" t="s">
        <v>190</v>
      </c>
      <c r="E220" s="36" t="s">
        <v>584</v>
      </c>
      <c r="F220" s="36">
        <v>7827</v>
      </c>
      <c r="G220" s="36" t="s">
        <v>674</v>
      </c>
      <c r="H220" s="36" t="s">
        <v>439</v>
      </c>
      <c r="I220" s="36" t="s">
        <v>643</v>
      </c>
      <c r="J220" s="62">
        <v>41501</v>
      </c>
      <c r="K220" s="10">
        <v>3.1599999999999997</v>
      </c>
      <c r="L220" s="36" t="s">
        <v>41</v>
      </c>
      <c r="M220" s="11">
        <v>4.6249999999999999E-2</v>
      </c>
      <c r="N220" s="11">
        <v>2.3E-2</v>
      </c>
      <c r="O220" s="10">
        <v>788000</v>
      </c>
      <c r="P220" s="10">
        <v>107.521</v>
      </c>
      <c r="Q220" s="10">
        <v>3201.5241499999997</v>
      </c>
      <c r="R220" s="50">
        <v>1.5759999999999999E-3</v>
      </c>
      <c r="S220" s="11">
        <v>5.5318378147742389E-3</v>
      </c>
      <c r="T220" s="50">
        <v>1.0377565798574896E-3</v>
      </c>
      <c r="U220" s="12">
        <v>100067</v>
      </c>
    </row>
    <row r="221" spans="2:21" x14ac:dyDescent="0.2">
      <c r="B221" s="9" t="s">
        <v>675</v>
      </c>
      <c r="C221" s="36" t="s">
        <v>676</v>
      </c>
      <c r="D221" s="36" t="s">
        <v>190</v>
      </c>
      <c r="E221" s="36" t="s">
        <v>584</v>
      </c>
      <c r="F221" s="36">
        <v>7544</v>
      </c>
      <c r="G221" s="36" t="s">
        <v>585</v>
      </c>
      <c r="H221" s="36" t="s">
        <v>439</v>
      </c>
      <c r="I221" s="36" t="s">
        <v>591</v>
      </c>
      <c r="J221" s="62">
        <v>39140</v>
      </c>
      <c r="K221" s="10">
        <v>2.2400000000000002</v>
      </c>
      <c r="L221" s="36" t="s">
        <v>43</v>
      </c>
      <c r="M221" s="11">
        <v>6.5000000000000002E-2</v>
      </c>
      <c r="N221" s="11">
        <v>1.8900000000000004E-2</v>
      </c>
      <c r="O221" s="10">
        <v>450000</v>
      </c>
      <c r="P221" s="10">
        <v>110.733</v>
      </c>
      <c r="Q221" s="10">
        <v>2511.87165</v>
      </c>
      <c r="R221" s="50">
        <v>6.9230769230769226E-4</v>
      </c>
      <c r="S221" s="11">
        <v>4.3402035806381044E-3</v>
      </c>
      <c r="T221" s="50">
        <v>8.1420948598653843E-4</v>
      </c>
      <c r="U221" s="12">
        <v>100082</v>
      </c>
    </row>
    <row r="222" spans="2:21" x14ac:dyDescent="0.2">
      <c r="B222" s="9" t="s">
        <v>677</v>
      </c>
      <c r="C222" s="36" t="s">
        <v>678</v>
      </c>
      <c r="D222" s="36" t="s">
        <v>633</v>
      </c>
      <c r="E222" s="36" t="s">
        <v>584</v>
      </c>
      <c r="F222" s="36">
        <v>7639</v>
      </c>
      <c r="G222" s="36" t="s">
        <v>630</v>
      </c>
      <c r="H222" s="36" t="s">
        <v>439</v>
      </c>
      <c r="I222" s="36" t="s">
        <v>608</v>
      </c>
      <c r="J222" s="62">
        <v>40884</v>
      </c>
      <c r="K222" s="10">
        <v>4.2200000000000006</v>
      </c>
      <c r="L222" s="36" t="s">
        <v>44</v>
      </c>
      <c r="M222" s="11">
        <v>7.6499999999999999E-2</v>
      </c>
      <c r="N222" s="11">
        <v>8.8800000000000004E-2</v>
      </c>
      <c r="O222" s="10">
        <v>16800000</v>
      </c>
      <c r="P222" s="10">
        <v>95.698999999999998</v>
      </c>
      <c r="Q222" s="10">
        <v>3199.8040899999996</v>
      </c>
      <c r="R222" s="50">
        <v>8.4000000000000003E-4</v>
      </c>
      <c r="S222" s="11">
        <v>5.5288657638054278E-3</v>
      </c>
      <c r="T222" s="50">
        <v>1.0371990317962795E-3</v>
      </c>
      <c r="U222" s="12">
        <v>100149</v>
      </c>
    </row>
    <row r="223" spans="2:21" x14ac:dyDescent="0.2">
      <c r="B223" s="9" t="s">
        <v>679</v>
      </c>
      <c r="C223" s="36" t="s">
        <v>680</v>
      </c>
      <c r="D223" s="36" t="s">
        <v>681</v>
      </c>
      <c r="E223" s="36" t="s">
        <v>584</v>
      </c>
      <c r="F223" s="36">
        <v>7608</v>
      </c>
      <c r="G223" s="36" t="s">
        <v>682</v>
      </c>
      <c r="H223" s="36" t="s">
        <v>439</v>
      </c>
      <c r="I223" s="36" t="s">
        <v>586</v>
      </c>
      <c r="J223" s="62">
        <v>41116</v>
      </c>
      <c r="K223" s="10">
        <v>5.2</v>
      </c>
      <c r="L223" s="36" t="s">
        <v>41</v>
      </c>
      <c r="M223" s="11">
        <v>0.04</v>
      </c>
      <c r="N223" s="11">
        <v>4.5600000000000002E-2</v>
      </c>
      <c r="O223" s="10">
        <v>1520000</v>
      </c>
      <c r="P223" s="10">
        <v>97.394000000000005</v>
      </c>
      <c r="Q223" s="10">
        <v>5604.5555899999999</v>
      </c>
      <c r="R223" s="50">
        <v>1.5200000000000001E-3</v>
      </c>
      <c r="S223" s="11">
        <v>9.6839789722549339E-3</v>
      </c>
      <c r="T223" s="50">
        <v>1.8166861058035669E-3</v>
      </c>
      <c r="U223" s="12">
        <v>100165</v>
      </c>
    </row>
    <row r="224" spans="2:21" x14ac:dyDescent="0.2">
      <c r="B224" s="9" t="s">
        <v>683</v>
      </c>
      <c r="C224" s="36" t="s">
        <v>684</v>
      </c>
      <c r="D224" s="36" t="s">
        <v>611</v>
      </c>
      <c r="E224" s="36" t="s">
        <v>584</v>
      </c>
      <c r="F224" s="36">
        <v>7780</v>
      </c>
      <c r="G224" s="36" t="s">
        <v>585</v>
      </c>
      <c r="H224" s="36" t="s">
        <v>685</v>
      </c>
      <c r="I224" s="36" t="s">
        <v>200</v>
      </c>
      <c r="J224" s="62">
        <v>41904</v>
      </c>
      <c r="K224" s="10">
        <v>6.55</v>
      </c>
      <c r="L224" s="36" t="s">
        <v>41</v>
      </c>
      <c r="M224" s="11">
        <v>5.1249999999999997E-2</v>
      </c>
      <c r="N224" s="11">
        <v>4.2099999999999999E-2</v>
      </c>
      <c r="O224" s="10">
        <v>269000</v>
      </c>
      <c r="P224" s="10">
        <v>106.41</v>
      </c>
      <c r="Q224" s="10">
        <v>1101.60518</v>
      </c>
      <c r="R224" s="50">
        <v>2.152E-4</v>
      </c>
      <c r="S224" s="11">
        <v>1.9034375210554583E-3</v>
      </c>
      <c r="T224" s="50">
        <v>3.5707930672648346E-4</v>
      </c>
      <c r="U224" s="12">
        <v>110003</v>
      </c>
    </row>
    <row r="225" spans="2:21" x14ac:dyDescent="0.2">
      <c r="B225" s="9" t="s">
        <v>686</v>
      </c>
      <c r="C225" s="36" t="s">
        <v>687</v>
      </c>
      <c r="D225" s="36" t="s">
        <v>611</v>
      </c>
      <c r="E225" s="36" t="s">
        <v>584</v>
      </c>
      <c r="F225" s="36">
        <v>7701</v>
      </c>
      <c r="G225" s="36" t="s">
        <v>649</v>
      </c>
      <c r="H225" s="36" t="s">
        <v>685</v>
      </c>
      <c r="I225" s="36" t="s">
        <v>608</v>
      </c>
      <c r="J225" s="62">
        <v>41869</v>
      </c>
      <c r="K225" s="10">
        <v>6.7099999999999991</v>
      </c>
      <c r="L225" s="36" t="s">
        <v>41</v>
      </c>
      <c r="M225" s="11">
        <v>4.4999999999999998E-2</v>
      </c>
      <c r="N225" s="11">
        <v>3.7400000000000003E-2</v>
      </c>
      <c r="O225" s="10">
        <v>1100000</v>
      </c>
      <c r="P225" s="10">
        <v>105.325</v>
      </c>
      <c r="Q225" s="10">
        <v>4377.6941999999999</v>
      </c>
      <c r="R225" s="50">
        <v>2.2000000000000001E-3</v>
      </c>
      <c r="S225" s="11">
        <v>7.5641142101264061E-3</v>
      </c>
      <c r="T225" s="50">
        <v>1.4190056822323109E-3</v>
      </c>
      <c r="U225" s="12">
        <v>110062</v>
      </c>
    </row>
    <row r="226" spans="2:21" x14ac:dyDescent="0.2">
      <c r="B226" s="9" t="s">
        <v>688</v>
      </c>
      <c r="C226" s="36" t="s">
        <v>689</v>
      </c>
      <c r="D226" s="36" t="s">
        <v>190</v>
      </c>
      <c r="E226" s="36" t="s">
        <v>584</v>
      </c>
      <c r="F226" s="36">
        <v>7837</v>
      </c>
      <c r="G226" s="36" t="s">
        <v>646</v>
      </c>
      <c r="H226" s="36" t="s">
        <v>685</v>
      </c>
      <c r="I226" s="36" t="s">
        <v>586</v>
      </c>
      <c r="J226" s="62">
        <v>40645</v>
      </c>
      <c r="K226" s="10">
        <v>3.95</v>
      </c>
      <c r="L226" s="36" t="s">
        <v>41</v>
      </c>
      <c r="M226" s="11">
        <v>5.9500000000000004E-2</v>
      </c>
      <c r="N226" s="11">
        <v>4.3300000000000005E-2</v>
      </c>
      <c r="O226" s="10">
        <v>696000</v>
      </c>
      <c r="P226" s="10">
        <v>106.776</v>
      </c>
      <c r="Q226" s="10">
        <v>2865.8567799999996</v>
      </c>
      <c r="R226" s="50">
        <v>5.5679999999999998E-4</v>
      </c>
      <c r="S226" s="11">
        <v>4.9518461097134425E-3</v>
      </c>
      <c r="T226" s="50">
        <v>9.2895183388643117E-4</v>
      </c>
      <c r="U226" s="12">
        <v>110087</v>
      </c>
    </row>
    <row r="227" spans="2:21" x14ac:dyDescent="0.2">
      <c r="B227" s="9" t="s">
        <v>690</v>
      </c>
      <c r="C227" s="36" t="s">
        <v>691</v>
      </c>
      <c r="D227" s="36" t="s">
        <v>611</v>
      </c>
      <c r="E227" s="36" t="s">
        <v>584</v>
      </c>
      <c r="F227" s="36">
        <v>7781</v>
      </c>
      <c r="G227" s="36" t="s">
        <v>692</v>
      </c>
      <c r="H227" s="36" t="s">
        <v>685</v>
      </c>
      <c r="I227" s="36" t="s">
        <v>200</v>
      </c>
      <c r="J227" s="62">
        <v>41715</v>
      </c>
      <c r="K227" s="10">
        <v>2.3600000000000003</v>
      </c>
      <c r="L227" s="36" t="s">
        <v>41</v>
      </c>
      <c r="M227" s="11">
        <v>3.7499999999999999E-2</v>
      </c>
      <c r="N227" s="11">
        <v>2.3699999999999999E-2</v>
      </c>
      <c r="O227" s="10">
        <v>269000</v>
      </c>
      <c r="P227" s="10">
        <v>103.30500000000001</v>
      </c>
      <c r="Q227" s="10">
        <v>1045.9971499999999</v>
      </c>
      <c r="R227" s="50">
        <v>1.7933333333333335E-4</v>
      </c>
      <c r="S227" s="11">
        <v>1.8073537219814764E-3</v>
      </c>
      <c r="T227" s="50">
        <v>3.3905426730099209E-4</v>
      </c>
      <c r="U227" s="12">
        <v>110088</v>
      </c>
    </row>
    <row r="228" spans="2:21" x14ac:dyDescent="0.2">
      <c r="B228" s="9" t="s">
        <v>693</v>
      </c>
      <c r="C228" s="36" t="s">
        <v>694</v>
      </c>
      <c r="D228" s="36" t="s">
        <v>604</v>
      </c>
      <c r="E228" s="36" t="s">
        <v>584</v>
      </c>
      <c r="F228" s="36">
        <v>7432</v>
      </c>
      <c r="G228" s="36" t="s">
        <v>590</v>
      </c>
      <c r="H228" s="36" t="s">
        <v>685</v>
      </c>
      <c r="I228" s="36" t="s">
        <v>608</v>
      </c>
      <c r="J228" s="62">
        <v>41388</v>
      </c>
      <c r="K228" s="10">
        <v>5.6499999999999995</v>
      </c>
      <c r="L228" s="36" t="s">
        <v>41</v>
      </c>
      <c r="M228" s="11">
        <v>4.5629999999999997E-2</v>
      </c>
      <c r="N228" s="11">
        <v>3.9599999999999996E-2</v>
      </c>
      <c r="O228" s="10">
        <v>381000</v>
      </c>
      <c r="P228" s="10">
        <v>103.66800000000001</v>
      </c>
      <c r="Q228" s="10">
        <v>1512.8087700000001</v>
      </c>
      <c r="R228" s="50">
        <v>2.5399999999999999E-4</v>
      </c>
      <c r="S228" s="11">
        <v>2.6139464730909824E-3</v>
      </c>
      <c r="T228" s="50">
        <v>4.903687061469194E-4</v>
      </c>
      <c r="U228" s="12">
        <v>110124</v>
      </c>
    </row>
    <row r="229" spans="2:21" x14ac:dyDescent="0.2">
      <c r="B229" s="9" t="s">
        <v>695</v>
      </c>
      <c r="C229" s="36" t="s">
        <v>696</v>
      </c>
      <c r="D229" s="36" t="s">
        <v>611</v>
      </c>
      <c r="E229" s="36" t="s">
        <v>584</v>
      </c>
      <c r="F229" s="36">
        <v>7703</v>
      </c>
      <c r="G229" s="36" t="s">
        <v>674</v>
      </c>
      <c r="H229" s="36" t="s">
        <v>685</v>
      </c>
      <c r="I229" s="36" t="s">
        <v>608</v>
      </c>
      <c r="J229" s="62">
        <v>42473</v>
      </c>
      <c r="K229" s="10">
        <v>5.18</v>
      </c>
      <c r="L229" s="36" t="s">
        <v>41</v>
      </c>
      <c r="M229" s="11">
        <v>7.3749999999999996E-2</v>
      </c>
      <c r="N229" s="11">
        <v>5.5399999999999998E-2</v>
      </c>
      <c r="O229" s="10">
        <v>1020000</v>
      </c>
      <c r="P229" s="10">
        <v>110.271</v>
      </c>
      <c r="Q229" s="10">
        <v>4358.7884699999995</v>
      </c>
      <c r="R229" s="50">
        <v>5.44E-4</v>
      </c>
      <c r="S229" s="11">
        <v>7.5314474466631615E-3</v>
      </c>
      <c r="T229" s="50">
        <v>1.4128774930370147E-3</v>
      </c>
      <c r="U229" s="12">
        <v>110203</v>
      </c>
    </row>
    <row r="230" spans="2:21" x14ac:dyDescent="0.2">
      <c r="B230" s="9" t="s">
        <v>697</v>
      </c>
      <c r="C230" s="36" t="s">
        <v>698</v>
      </c>
      <c r="D230" s="36" t="s">
        <v>666</v>
      </c>
      <c r="E230" s="36" t="s">
        <v>584</v>
      </c>
      <c r="F230" s="36">
        <v>7638</v>
      </c>
      <c r="G230" s="36" t="s">
        <v>585</v>
      </c>
      <c r="H230" s="36" t="s">
        <v>699</v>
      </c>
      <c r="I230" s="36" t="s">
        <v>591</v>
      </c>
      <c r="J230" s="62">
        <v>41605</v>
      </c>
      <c r="K230" s="10">
        <v>2.02</v>
      </c>
      <c r="L230" s="36" t="s">
        <v>40</v>
      </c>
      <c r="M230" s="11">
        <v>5.7500000000000002E-2</v>
      </c>
      <c r="N230" s="11">
        <v>4.1900000000000007E-2</v>
      </c>
      <c r="O230" s="10">
        <v>1470000</v>
      </c>
      <c r="P230" s="10">
        <v>103.25</v>
      </c>
      <c r="Q230" s="10">
        <v>4425.8046100000001</v>
      </c>
      <c r="R230" s="50">
        <v>2.9399999999999999E-3</v>
      </c>
      <c r="S230" s="11">
        <v>7.647243049033429E-3</v>
      </c>
      <c r="T230" s="50">
        <v>1.4346004090555152E-3</v>
      </c>
      <c r="U230" s="12">
        <v>120004</v>
      </c>
    </row>
    <row r="231" spans="2:21" x14ac:dyDescent="0.2">
      <c r="B231" s="9" t="s">
        <v>700</v>
      </c>
      <c r="C231" s="36" t="s">
        <v>701</v>
      </c>
      <c r="D231" s="36" t="s">
        <v>190</v>
      </c>
      <c r="E231" s="36" t="s">
        <v>584</v>
      </c>
      <c r="F231" s="36">
        <v>7584</v>
      </c>
      <c r="G231" s="36" t="s">
        <v>596</v>
      </c>
      <c r="H231" s="36" t="s">
        <v>699</v>
      </c>
      <c r="I231" s="36" t="s">
        <v>597</v>
      </c>
      <c r="J231" s="62">
        <v>41303</v>
      </c>
      <c r="K231" s="10">
        <v>5.410000000000001</v>
      </c>
      <c r="L231" s="36" t="s">
        <v>41</v>
      </c>
      <c r="M231" s="11">
        <v>5.2499999999999998E-2</v>
      </c>
      <c r="N231" s="11">
        <v>5.7099999999999998E-2</v>
      </c>
      <c r="O231" s="10">
        <v>402000</v>
      </c>
      <c r="P231" s="10">
        <v>97.947000000000003</v>
      </c>
      <c r="Q231" s="10">
        <v>1493.3603999999998</v>
      </c>
      <c r="R231" s="50">
        <v>1.34E-4</v>
      </c>
      <c r="S231" s="11">
        <v>2.5803420948133041E-3</v>
      </c>
      <c r="T231" s="50">
        <v>4.8406462315725852E-4</v>
      </c>
      <c r="U231" s="12">
        <v>120052</v>
      </c>
    </row>
    <row r="232" spans="2:21" x14ac:dyDescent="0.2">
      <c r="B232" s="9" t="s">
        <v>702</v>
      </c>
      <c r="C232" s="36" t="s">
        <v>703</v>
      </c>
      <c r="D232" s="36" t="s">
        <v>611</v>
      </c>
      <c r="E232" s="36" t="s">
        <v>584</v>
      </c>
      <c r="F232" s="36">
        <v>7763</v>
      </c>
      <c r="G232" s="36" t="s">
        <v>704</v>
      </c>
      <c r="H232" s="36" t="s">
        <v>705</v>
      </c>
      <c r="I232" s="36" t="s">
        <v>608</v>
      </c>
      <c r="J232" s="62">
        <v>41724</v>
      </c>
      <c r="K232" s="10">
        <v>6.5000000000000009</v>
      </c>
      <c r="L232" s="36" t="s">
        <v>41</v>
      </c>
      <c r="M232" s="11">
        <v>5.7500000000000002E-2</v>
      </c>
      <c r="N232" s="11">
        <v>5.2100000000000007E-2</v>
      </c>
      <c r="O232" s="10">
        <v>554000</v>
      </c>
      <c r="P232" s="10">
        <v>103.91800000000001</v>
      </c>
      <c r="Q232" s="10">
        <v>2208.7262799999999</v>
      </c>
      <c r="R232" s="50">
        <v>6.5176470588235299E-4</v>
      </c>
      <c r="S232" s="11">
        <v>3.8164058697447698E-3</v>
      </c>
      <c r="T232" s="50">
        <v>7.1594656881602962E-4</v>
      </c>
      <c r="U232" s="12">
        <v>140189</v>
      </c>
    </row>
    <row r="233" spans="2:21" x14ac:dyDescent="0.2">
      <c r="B233" s="53"/>
      <c r="C233" s="54"/>
      <c r="D233" s="54"/>
      <c r="E233" s="54"/>
      <c r="F233" s="54"/>
      <c r="G233" s="54"/>
      <c r="H233" s="54"/>
      <c r="I233" s="54"/>
      <c r="J233" s="54"/>
      <c r="K233" s="56"/>
      <c r="L233" s="54"/>
      <c r="M233" s="55"/>
      <c r="N233" s="55"/>
      <c r="O233" s="56"/>
      <c r="P233" s="56"/>
      <c r="Q233" s="56"/>
      <c r="R233" s="56"/>
      <c r="S233" s="55"/>
      <c r="T233" s="56"/>
      <c r="U233" s="12"/>
    </row>
    <row r="235" spans="2:21" x14ac:dyDescent="0.2">
      <c r="B235" s="40" t="s">
        <v>51</v>
      </c>
    </row>
    <row r="237" spans="2:21" x14ac:dyDescent="0.2">
      <c r="B237" s="41" t="s">
        <v>52</v>
      </c>
    </row>
  </sheetData>
  <hyperlinks>
    <hyperlink ref="B237" r:id="rId1"/>
  </hyperlinks>
  <pageMargins left="0.7" right="0.7" top="0.75" bottom="0.75" header="0.3" footer="0.3"/>
  <pageSetup paperSize="9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68"/>
  <sheetViews>
    <sheetView showGridLines="0" rightToLeft="1" topLeftCell="A124" zoomScale="80" zoomScaleNormal="80" workbookViewId="0">
      <selection activeCell="I166" sqref="I166"/>
    </sheetView>
  </sheetViews>
  <sheetFormatPr defaultRowHeight="14.25" x14ac:dyDescent="0.2"/>
  <cols>
    <col min="2" max="2" width="30.625" customWidth="1"/>
    <col min="3" max="3" width="20.625" customWidth="1"/>
    <col min="4" max="4" width="11.75" bestFit="1" customWidth="1"/>
    <col min="5" max="6" width="10.75" bestFit="1" customWidth="1"/>
    <col min="7" max="7" width="38.375" bestFit="1" customWidth="1"/>
    <col min="8" max="8" width="15.625" bestFit="1" customWidth="1"/>
    <col min="9" max="14" width="16.25" customWidth="1"/>
    <col min="15" max="15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996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130</v>
      </c>
      <c r="E8" s="19" t="s">
        <v>211</v>
      </c>
      <c r="F8" s="19" t="s">
        <v>116</v>
      </c>
      <c r="G8" s="19" t="s">
        <v>212</v>
      </c>
      <c r="H8" s="19" t="s">
        <v>55</v>
      </c>
      <c r="I8" s="19" t="s">
        <v>132</v>
      </c>
      <c r="J8" s="19" t="s">
        <v>133</v>
      </c>
      <c r="K8" s="19" t="s">
        <v>56</v>
      </c>
      <c r="L8" s="19" t="s">
        <v>134</v>
      </c>
      <c r="M8" s="19" t="s">
        <v>120</v>
      </c>
      <c r="N8" s="19" t="s">
        <v>1</v>
      </c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/>
      <c r="I9" s="65" t="s">
        <v>204</v>
      </c>
      <c r="J9" s="65" t="s">
        <v>205</v>
      </c>
      <c r="K9" s="65" t="s">
        <v>27</v>
      </c>
      <c r="L9" s="65" t="s">
        <v>28</v>
      </c>
      <c r="M9" s="65" t="s">
        <v>28</v>
      </c>
      <c r="N9" s="65" t="s">
        <v>28</v>
      </c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6" t="s">
        <v>128</v>
      </c>
      <c r="L10" s="66" t="s">
        <v>129</v>
      </c>
      <c r="M10" s="66" t="s">
        <v>206</v>
      </c>
      <c r="N10" s="66" t="s">
        <v>207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707</v>
      </c>
      <c r="C11" s="43"/>
      <c r="D11" s="43"/>
      <c r="E11" s="43"/>
      <c r="F11" s="43"/>
      <c r="G11" s="43"/>
      <c r="H11" s="43"/>
      <c r="I11" s="45">
        <v>45655064.82</v>
      </c>
      <c r="J11" s="45"/>
      <c r="K11" s="45">
        <v>429917.22534999996</v>
      </c>
      <c r="L11" s="46"/>
      <c r="M11" s="44">
        <v>1</v>
      </c>
      <c r="N11" s="46">
        <v>0.1393553221833537</v>
      </c>
      <c r="O11" s="2">
        <v>20026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8">
        <v>45414932.82</v>
      </c>
      <c r="J12" s="8"/>
      <c r="K12" s="8">
        <v>413463.63269999996</v>
      </c>
      <c r="L12" s="49"/>
      <c r="M12" s="3">
        <v>0.96172846380694565</v>
      </c>
      <c r="N12" s="49">
        <v>0.13402197992671874</v>
      </c>
      <c r="O12" s="2">
        <v>350419</v>
      </c>
    </row>
    <row r="13" spans="2:25" ht="15" x14ac:dyDescent="0.25">
      <c r="B13" s="7" t="s">
        <v>708</v>
      </c>
      <c r="C13" s="48"/>
      <c r="D13" s="48"/>
      <c r="E13" s="48"/>
      <c r="F13" s="48"/>
      <c r="G13" s="48"/>
      <c r="H13" s="48"/>
      <c r="I13" s="8">
        <v>24202931.760000002</v>
      </c>
      <c r="J13" s="8"/>
      <c r="K13" s="8">
        <v>286373.88889</v>
      </c>
      <c r="L13" s="49"/>
      <c r="M13" s="3">
        <v>0.66611401452188879</v>
      </c>
      <c r="N13" s="49">
        <v>9.2826533104544959E-2</v>
      </c>
      <c r="O13" s="2">
        <v>380256</v>
      </c>
    </row>
    <row r="14" spans="2:25" x14ac:dyDescent="0.2">
      <c r="B14" s="9" t="s">
        <v>709</v>
      </c>
      <c r="C14" s="36" t="s">
        <v>710</v>
      </c>
      <c r="D14" s="36" t="s">
        <v>141</v>
      </c>
      <c r="E14" s="36"/>
      <c r="F14" s="36">
        <v>1040</v>
      </c>
      <c r="G14" s="36" t="s">
        <v>465</v>
      </c>
      <c r="H14" s="36" t="s">
        <v>66</v>
      </c>
      <c r="I14" s="10">
        <v>33407</v>
      </c>
      <c r="J14" s="10">
        <v>35800</v>
      </c>
      <c r="K14" s="10">
        <v>11959.706</v>
      </c>
      <c r="L14" s="50">
        <v>7.5659856909628999E-4</v>
      </c>
      <c r="M14" s="11">
        <v>2.7818624830078586E-2</v>
      </c>
      <c r="N14" s="50">
        <v>3.8766734258934444E-3</v>
      </c>
      <c r="O14" s="12">
        <v>380256</v>
      </c>
    </row>
    <row r="15" spans="2:25" x14ac:dyDescent="0.2">
      <c r="B15" s="9" t="s">
        <v>711</v>
      </c>
      <c r="C15" s="36" t="s">
        <v>712</v>
      </c>
      <c r="D15" s="36" t="s">
        <v>141</v>
      </c>
      <c r="E15" s="36"/>
      <c r="F15" s="36">
        <v>273</v>
      </c>
      <c r="G15" s="36" t="s">
        <v>465</v>
      </c>
      <c r="H15" s="36" t="s">
        <v>66</v>
      </c>
      <c r="I15" s="10">
        <v>58182</v>
      </c>
      <c r="J15" s="10">
        <v>25090</v>
      </c>
      <c r="K15" s="10">
        <v>14597.863800000001</v>
      </c>
      <c r="L15" s="50">
        <v>8.0753527484437118E-4</v>
      </c>
      <c r="M15" s="11">
        <v>3.3955056785909737E-2</v>
      </c>
      <c r="N15" s="50">
        <v>4.7318178781545215E-3</v>
      </c>
      <c r="O15" s="12">
        <v>380678</v>
      </c>
    </row>
    <row r="16" spans="2:25" x14ac:dyDescent="0.2">
      <c r="B16" s="9" t="s">
        <v>713</v>
      </c>
      <c r="C16" s="36" t="s">
        <v>714</v>
      </c>
      <c r="D16" s="36" t="s">
        <v>141</v>
      </c>
      <c r="E16" s="36"/>
      <c r="F16" s="36">
        <v>1610</v>
      </c>
      <c r="G16" s="36" t="s">
        <v>715</v>
      </c>
      <c r="H16" s="36" t="s">
        <v>66</v>
      </c>
      <c r="I16" s="10">
        <v>156825.9</v>
      </c>
      <c r="J16" s="10">
        <v>4053</v>
      </c>
      <c r="K16" s="10">
        <v>6356.15373</v>
      </c>
      <c r="L16" s="50">
        <v>2.827054771700093E-4</v>
      </c>
      <c r="M16" s="11">
        <v>1.4784598883716258E-2</v>
      </c>
      <c r="N16" s="50">
        <v>2.0603125407919307E-3</v>
      </c>
      <c r="O16" s="12">
        <v>400236</v>
      </c>
    </row>
    <row r="17" spans="2:15" x14ac:dyDescent="0.2">
      <c r="B17" s="9" t="s">
        <v>716</v>
      </c>
      <c r="C17" s="36" t="s">
        <v>717</v>
      </c>
      <c r="D17" s="36" t="s">
        <v>141</v>
      </c>
      <c r="E17" s="36"/>
      <c r="F17" s="36">
        <v>593</v>
      </c>
      <c r="G17" s="36" t="s">
        <v>226</v>
      </c>
      <c r="H17" s="36" t="s">
        <v>66</v>
      </c>
      <c r="I17" s="10">
        <v>107589</v>
      </c>
      <c r="J17" s="10">
        <v>4790</v>
      </c>
      <c r="K17" s="10">
        <v>5153.5130999999992</v>
      </c>
      <c r="L17" s="50">
        <v>1.0723508133755355E-3</v>
      </c>
      <c r="M17" s="11">
        <v>1.198722171646989E-2</v>
      </c>
      <c r="N17" s="50">
        <v>1.6704831443819558E-3</v>
      </c>
      <c r="O17" s="12">
        <v>420351</v>
      </c>
    </row>
    <row r="18" spans="2:15" x14ac:dyDescent="0.2">
      <c r="B18" s="9" t="s">
        <v>718</v>
      </c>
      <c r="C18" s="36" t="s">
        <v>719</v>
      </c>
      <c r="D18" s="36" t="s">
        <v>141</v>
      </c>
      <c r="E18" s="36"/>
      <c r="F18" s="36">
        <v>691</v>
      </c>
      <c r="G18" s="36" t="s">
        <v>226</v>
      </c>
      <c r="H18" s="36" t="s">
        <v>66</v>
      </c>
      <c r="I18" s="10">
        <v>1803602.6</v>
      </c>
      <c r="J18" s="10">
        <v>689.6</v>
      </c>
      <c r="K18" s="10">
        <v>12437.643529999999</v>
      </c>
      <c r="L18" s="50">
        <v>1.7114101421846627E-3</v>
      </c>
      <c r="M18" s="11">
        <v>2.8930321458681699E-2</v>
      </c>
      <c r="N18" s="50">
        <v>4.0315942677425793E-3</v>
      </c>
      <c r="O18" s="12">
        <v>420396</v>
      </c>
    </row>
    <row r="19" spans="2:15" x14ac:dyDescent="0.2">
      <c r="B19" s="9" t="s">
        <v>720</v>
      </c>
      <c r="C19" s="36" t="s">
        <v>721</v>
      </c>
      <c r="D19" s="36" t="s">
        <v>141</v>
      </c>
      <c r="E19" s="36"/>
      <c r="F19" s="36">
        <v>604</v>
      </c>
      <c r="G19" s="36" t="s">
        <v>226</v>
      </c>
      <c r="H19" s="36" t="s">
        <v>66</v>
      </c>
      <c r="I19" s="10">
        <v>1808176</v>
      </c>
      <c r="J19" s="10">
        <v>1425</v>
      </c>
      <c r="K19" s="10">
        <v>25766.508000000002</v>
      </c>
      <c r="L19" s="50">
        <v>1.187267112818311E-3</v>
      </c>
      <c r="M19" s="11">
        <v>5.9933648806519038E-2</v>
      </c>
      <c r="N19" s="50">
        <v>8.3520729390564319E-3</v>
      </c>
      <c r="O19" s="12">
        <v>420549</v>
      </c>
    </row>
    <row r="20" spans="2:15" x14ac:dyDescent="0.2">
      <c r="B20" s="9" t="s">
        <v>722</v>
      </c>
      <c r="C20" s="36" t="s">
        <v>723</v>
      </c>
      <c r="D20" s="36" t="s">
        <v>141</v>
      </c>
      <c r="E20" s="36"/>
      <c r="F20" s="36">
        <v>695</v>
      </c>
      <c r="G20" s="36" t="s">
        <v>226</v>
      </c>
      <c r="H20" s="36" t="s">
        <v>66</v>
      </c>
      <c r="I20" s="10">
        <v>146226</v>
      </c>
      <c r="J20" s="10">
        <v>4765</v>
      </c>
      <c r="K20" s="10">
        <v>6967.6689000000006</v>
      </c>
      <c r="L20" s="50">
        <v>6.2367983960612478E-4</v>
      </c>
      <c r="M20" s="11">
        <v>1.6207000997290933E-2</v>
      </c>
      <c r="N20" s="50">
        <v>2.2585318456034131E-3</v>
      </c>
      <c r="O20" s="12">
        <v>420605</v>
      </c>
    </row>
    <row r="21" spans="2:15" x14ac:dyDescent="0.2">
      <c r="B21" s="9" t="s">
        <v>724</v>
      </c>
      <c r="C21" s="36" t="s">
        <v>725</v>
      </c>
      <c r="D21" s="36" t="s">
        <v>141</v>
      </c>
      <c r="E21" s="36"/>
      <c r="F21" s="36">
        <v>662</v>
      </c>
      <c r="G21" s="36" t="s">
        <v>226</v>
      </c>
      <c r="H21" s="36" t="s">
        <v>66</v>
      </c>
      <c r="I21" s="10">
        <v>1432924</v>
      </c>
      <c r="J21" s="10">
        <v>2126</v>
      </c>
      <c r="K21" s="10">
        <v>30463.964239999998</v>
      </c>
      <c r="L21" s="50">
        <v>1.0714434905563445E-3</v>
      </c>
      <c r="M21" s="11">
        <v>7.0860068970716339E-2</v>
      </c>
      <c r="N21" s="50">
        <v>9.8747277413488398E-3</v>
      </c>
      <c r="O21" s="12">
        <v>420847</v>
      </c>
    </row>
    <row r="22" spans="2:15" x14ac:dyDescent="0.2">
      <c r="B22" s="9" t="s">
        <v>726</v>
      </c>
      <c r="C22" s="36" t="s">
        <v>727</v>
      </c>
      <c r="D22" s="36" t="s">
        <v>141</v>
      </c>
      <c r="E22" s="36"/>
      <c r="F22" s="36">
        <v>1095</v>
      </c>
      <c r="G22" s="36" t="s">
        <v>366</v>
      </c>
      <c r="H22" s="36" t="s">
        <v>66</v>
      </c>
      <c r="I22" s="10">
        <v>8216</v>
      </c>
      <c r="J22" s="10">
        <v>77940</v>
      </c>
      <c r="K22" s="10">
        <v>6403.5504000000001</v>
      </c>
      <c r="L22" s="50">
        <v>6.8560394439231296E-4</v>
      </c>
      <c r="M22" s="11">
        <v>1.4894844919941985E-2</v>
      </c>
      <c r="N22" s="50">
        <v>2.0756759126896044E-3</v>
      </c>
      <c r="O22" s="12">
        <v>460409</v>
      </c>
    </row>
    <row r="23" spans="2:15" x14ac:dyDescent="0.2">
      <c r="B23" s="9" t="s">
        <v>728</v>
      </c>
      <c r="C23" s="36" t="s">
        <v>729</v>
      </c>
      <c r="D23" s="36" t="s">
        <v>141</v>
      </c>
      <c r="E23" s="36"/>
      <c r="F23" s="36">
        <v>576</v>
      </c>
      <c r="G23" s="36" t="s">
        <v>366</v>
      </c>
      <c r="H23" s="36" t="s">
        <v>66</v>
      </c>
      <c r="I23" s="10">
        <v>7457</v>
      </c>
      <c r="J23" s="10">
        <v>61440</v>
      </c>
      <c r="K23" s="10">
        <v>4581.5807999999997</v>
      </c>
      <c r="L23" s="50">
        <v>9.6863440474577608E-4</v>
      </c>
      <c r="M23" s="11">
        <v>1.0656890512516889E-2</v>
      </c>
      <c r="N23" s="50">
        <v>1.4850944108445163E-3</v>
      </c>
      <c r="O23" s="12">
        <v>460496</v>
      </c>
    </row>
    <row r="24" spans="2:15" x14ac:dyDescent="0.2">
      <c r="B24" s="9" t="s">
        <v>730</v>
      </c>
      <c r="C24" s="36" t="s">
        <v>731</v>
      </c>
      <c r="D24" s="36" t="s">
        <v>141</v>
      </c>
      <c r="E24" s="36"/>
      <c r="F24" s="36">
        <v>593</v>
      </c>
      <c r="G24" s="36" t="s">
        <v>366</v>
      </c>
      <c r="H24" s="36" t="s">
        <v>66</v>
      </c>
      <c r="I24" s="10">
        <v>9840</v>
      </c>
      <c r="J24" s="10">
        <v>58640</v>
      </c>
      <c r="K24" s="10">
        <v>5770.1760000000004</v>
      </c>
      <c r="L24" s="50">
        <v>7.7860254610945202E-4</v>
      </c>
      <c r="M24" s="11">
        <v>1.3421597600101837E-2</v>
      </c>
      <c r="N24" s="50">
        <v>1.8703710577775185E-3</v>
      </c>
      <c r="O24" s="12">
        <v>460870</v>
      </c>
    </row>
    <row r="25" spans="2:15" x14ac:dyDescent="0.2">
      <c r="B25" s="9" t="s">
        <v>732</v>
      </c>
      <c r="C25" s="36" t="s">
        <v>733</v>
      </c>
      <c r="D25" s="36" t="s">
        <v>141</v>
      </c>
      <c r="E25" s="36"/>
      <c r="F25" s="36">
        <v>268</v>
      </c>
      <c r="G25" s="36" t="s">
        <v>462</v>
      </c>
      <c r="H25" s="36" t="s">
        <v>66</v>
      </c>
      <c r="I25" s="10">
        <v>1459998</v>
      </c>
      <c r="J25" s="10">
        <v>260.5</v>
      </c>
      <c r="K25" s="10">
        <v>3803.2947899999999</v>
      </c>
      <c r="L25" s="50">
        <v>4.3780271599155375E-4</v>
      </c>
      <c r="M25" s="11">
        <v>8.8465745630538512E-3</v>
      </c>
      <c r="N25" s="50">
        <v>1.232817248453431E-3</v>
      </c>
      <c r="O25" s="12">
        <v>470216</v>
      </c>
    </row>
    <row r="26" spans="2:15" x14ac:dyDescent="0.2">
      <c r="B26" s="9" t="s">
        <v>734</v>
      </c>
      <c r="C26" s="36" t="s">
        <v>735</v>
      </c>
      <c r="D26" s="36" t="s">
        <v>141</v>
      </c>
      <c r="E26" s="36"/>
      <c r="F26" s="36">
        <v>475</v>
      </c>
      <c r="G26" s="36" t="s">
        <v>462</v>
      </c>
      <c r="H26" s="36" t="s">
        <v>66</v>
      </c>
      <c r="I26" s="10">
        <v>366573</v>
      </c>
      <c r="J26" s="10">
        <v>1385</v>
      </c>
      <c r="K26" s="10">
        <v>5077.0360499999997</v>
      </c>
      <c r="L26" s="50">
        <v>6.7019232687677707E-4</v>
      </c>
      <c r="M26" s="11">
        <v>1.1809333868552797E-2</v>
      </c>
      <c r="N26" s="50">
        <v>1.6456935260229658E-3</v>
      </c>
      <c r="O26" s="12">
        <v>470417</v>
      </c>
    </row>
    <row r="27" spans="2:15" x14ac:dyDescent="0.2">
      <c r="B27" s="9" t="s">
        <v>736</v>
      </c>
      <c r="C27" s="36" t="s">
        <v>737</v>
      </c>
      <c r="D27" s="36" t="s">
        <v>141</v>
      </c>
      <c r="E27" s="36"/>
      <c r="F27" s="36">
        <v>232</v>
      </c>
      <c r="G27" s="36" t="s">
        <v>462</v>
      </c>
      <c r="H27" s="36" t="s">
        <v>66</v>
      </c>
      <c r="I27" s="10">
        <v>12278264.75</v>
      </c>
      <c r="J27" s="10">
        <v>68.5</v>
      </c>
      <c r="K27" s="10">
        <v>8410.6113499999992</v>
      </c>
      <c r="L27" s="50">
        <v>9.4796128526978684E-4</v>
      </c>
      <c r="M27" s="11">
        <v>1.9563327203632828E-2</v>
      </c>
      <c r="N27" s="50">
        <v>2.7262537654406207E-3</v>
      </c>
      <c r="O27" s="12">
        <v>470532</v>
      </c>
    </row>
    <row r="28" spans="2:15" x14ac:dyDescent="0.2">
      <c r="B28" s="9" t="s">
        <v>738</v>
      </c>
      <c r="C28" s="36" t="s">
        <v>739</v>
      </c>
      <c r="D28" s="36" t="s">
        <v>141</v>
      </c>
      <c r="E28" s="36"/>
      <c r="F28" s="36">
        <v>629</v>
      </c>
      <c r="G28" s="36" t="s">
        <v>293</v>
      </c>
      <c r="H28" s="36" t="s">
        <v>66</v>
      </c>
      <c r="I28" s="10">
        <v>163906</v>
      </c>
      <c r="J28" s="10">
        <v>17990</v>
      </c>
      <c r="K28" s="10">
        <v>29486.689399999999</v>
      </c>
      <c r="L28" s="50">
        <v>1.4601216221287198E-4</v>
      </c>
      <c r="M28" s="11">
        <v>6.858689920133948E-2</v>
      </c>
      <c r="N28" s="50">
        <v>9.5579494357598688E-3</v>
      </c>
      <c r="O28" s="12">
        <v>490515</v>
      </c>
    </row>
    <row r="29" spans="2:15" x14ac:dyDescent="0.2">
      <c r="B29" s="9" t="s">
        <v>740</v>
      </c>
      <c r="C29" s="36" t="s">
        <v>741</v>
      </c>
      <c r="D29" s="36" t="s">
        <v>141</v>
      </c>
      <c r="E29" s="36"/>
      <c r="F29" s="36">
        <v>281</v>
      </c>
      <c r="G29" s="36" t="s">
        <v>293</v>
      </c>
      <c r="H29" s="36" t="s">
        <v>66</v>
      </c>
      <c r="I29" s="10">
        <v>643662</v>
      </c>
      <c r="J29" s="10">
        <v>1460</v>
      </c>
      <c r="K29" s="10">
        <v>9397.4651999999987</v>
      </c>
      <c r="L29" s="50">
        <v>4.947518244518309E-4</v>
      </c>
      <c r="M29" s="11">
        <v>2.1858778029536795E-2</v>
      </c>
      <c r="N29" s="50">
        <v>3.0461370548405136E-3</v>
      </c>
      <c r="O29" s="12">
        <v>490537</v>
      </c>
    </row>
    <row r="30" spans="2:15" x14ac:dyDescent="0.2">
      <c r="B30" s="9" t="s">
        <v>742</v>
      </c>
      <c r="C30" s="36" t="s">
        <v>743</v>
      </c>
      <c r="D30" s="36" t="s">
        <v>141</v>
      </c>
      <c r="E30" s="36"/>
      <c r="F30" s="36">
        <v>1655</v>
      </c>
      <c r="G30" s="36" t="s">
        <v>293</v>
      </c>
      <c r="H30" s="36" t="s">
        <v>66</v>
      </c>
      <c r="I30" s="10">
        <v>74365</v>
      </c>
      <c r="J30" s="10">
        <v>14690</v>
      </c>
      <c r="K30" s="10">
        <v>10924.218500000001</v>
      </c>
      <c r="L30" s="50">
        <v>1.512286225916674E-4</v>
      </c>
      <c r="M30" s="11">
        <v>2.5410050716405893E-2</v>
      </c>
      <c r="N30" s="50">
        <v>3.541025804280101E-3</v>
      </c>
      <c r="O30" s="12">
        <v>490619</v>
      </c>
    </row>
    <row r="31" spans="2:15" x14ac:dyDescent="0.2">
      <c r="B31" s="9" t="s">
        <v>744</v>
      </c>
      <c r="C31" s="36" t="s">
        <v>745</v>
      </c>
      <c r="D31" s="36" t="s">
        <v>141</v>
      </c>
      <c r="E31" s="36"/>
      <c r="F31" s="36">
        <v>1612</v>
      </c>
      <c r="G31" s="36" t="s">
        <v>293</v>
      </c>
      <c r="H31" s="36" t="s">
        <v>66</v>
      </c>
      <c r="I31" s="10">
        <v>66578.210000000006</v>
      </c>
      <c r="J31" s="10">
        <v>36310</v>
      </c>
      <c r="K31" s="10">
        <v>24174.548050000001</v>
      </c>
      <c r="L31" s="50">
        <v>4.7364688898467064E-4</v>
      </c>
      <c r="M31" s="11">
        <v>5.6230703550710852E-2</v>
      </c>
      <c r="N31" s="50">
        <v>7.8360478099059622E-3</v>
      </c>
      <c r="O31" s="12">
        <v>490942</v>
      </c>
    </row>
    <row r="32" spans="2:15" x14ac:dyDescent="0.2">
      <c r="B32" s="9" t="s">
        <v>746</v>
      </c>
      <c r="C32" s="36" t="s">
        <v>747</v>
      </c>
      <c r="D32" s="36" t="s">
        <v>141</v>
      </c>
      <c r="E32" s="36"/>
      <c r="F32" s="36">
        <v>1037</v>
      </c>
      <c r="G32" s="36" t="s">
        <v>287</v>
      </c>
      <c r="H32" s="36" t="s">
        <v>66</v>
      </c>
      <c r="I32" s="10">
        <v>53355</v>
      </c>
      <c r="J32" s="10">
        <v>19730</v>
      </c>
      <c r="K32" s="10">
        <v>10526.941500000001</v>
      </c>
      <c r="L32" s="50">
        <v>9.0149797688850143E-4</v>
      </c>
      <c r="M32" s="11">
        <v>2.4485972832165335E-2</v>
      </c>
      <c r="N32" s="50">
        <v>3.4122506329992458E-3</v>
      </c>
      <c r="O32" s="12">
        <v>530937</v>
      </c>
    </row>
    <row r="33" spans="2:15" x14ac:dyDescent="0.2">
      <c r="B33" s="9" t="s">
        <v>748</v>
      </c>
      <c r="C33" s="36" t="s">
        <v>749</v>
      </c>
      <c r="D33" s="36" t="s">
        <v>141</v>
      </c>
      <c r="E33" s="36"/>
      <c r="F33" s="36">
        <v>746</v>
      </c>
      <c r="G33" s="36" t="s">
        <v>287</v>
      </c>
      <c r="H33" s="36" t="s">
        <v>66</v>
      </c>
      <c r="I33" s="10">
        <v>33866</v>
      </c>
      <c r="J33" s="10">
        <v>5931</v>
      </c>
      <c r="K33" s="10">
        <v>2008.5924600000001</v>
      </c>
      <c r="L33" s="50">
        <v>3.1293414981554713E-4</v>
      </c>
      <c r="M33" s="11">
        <v>4.6720446206005928E-3</v>
      </c>
      <c r="N33" s="50">
        <v>6.5107428335880015E-4</v>
      </c>
      <c r="O33" s="12">
        <v>531024</v>
      </c>
    </row>
    <row r="34" spans="2:15" x14ac:dyDescent="0.2">
      <c r="B34" s="9" t="s">
        <v>750</v>
      </c>
      <c r="C34" s="36" t="s">
        <v>751</v>
      </c>
      <c r="D34" s="36" t="s">
        <v>141</v>
      </c>
      <c r="E34" s="36"/>
      <c r="F34" s="36">
        <v>126</v>
      </c>
      <c r="G34" s="36" t="s">
        <v>254</v>
      </c>
      <c r="H34" s="36" t="s">
        <v>66</v>
      </c>
      <c r="I34" s="10">
        <v>180993</v>
      </c>
      <c r="J34" s="10">
        <v>3837</v>
      </c>
      <c r="K34" s="10">
        <v>6944.7014100000006</v>
      </c>
      <c r="L34" s="50">
        <v>9.2080575960331982E-4</v>
      </c>
      <c r="M34" s="11">
        <v>1.6153577945955174E-2</v>
      </c>
      <c r="N34" s="50">
        <v>2.2510870590725005E-3</v>
      </c>
      <c r="O34" s="12">
        <v>660366</v>
      </c>
    </row>
    <row r="35" spans="2:15" x14ac:dyDescent="0.2">
      <c r="B35" s="9" t="s">
        <v>752</v>
      </c>
      <c r="C35" s="36" t="s">
        <v>753</v>
      </c>
      <c r="D35" s="36" t="s">
        <v>141</v>
      </c>
      <c r="E35" s="36"/>
      <c r="F35" s="36">
        <v>323</v>
      </c>
      <c r="G35" s="36" t="s">
        <v>254</v>
      </c>
      <c r="H35" s="36" t="s">
        <v>66</v>
      </c>
      <c r="I35" s="10">
        <v>18000.28</v>
      </c>
      <c r="J35" s="10">
        <v>16630</v>
      </c>
      <c r="K35" s="10">
        <v>2993.4465700000005</v>
      </c>
      <c r="L35" s="50">
        <v>4.0484842530806689E-4</v>
      </c>
      <c r="M35" s="11">
        <v>6.9628439929640068E-3</v>
      </c>
      <c r="N35" s="50">
        <v>9.7030936795192819E-4</v>
      </c>
      <c r="O35" s="12">
        <v>660623</v>
      </c>
    </row>
    <row r="36" spans="2:15" x14ac:dyDescent="0.2">
      <c r="B36" s="9" t="s">
        <v>754</v>
      </c>
      <c r="C36" s="36" t="s">
        <v>755</v>
      </c>
      <c r="D36" s="36" t="s">
        <v>141</v>
      </c>
      <c r="E36" s="36"/>
      <c r="F36" s="36">
        <v>1420</v>
      </c>
      <c r="G36" s="36" t="s">
        <v>254</v>
      </c>
      <c r="H36" s="36" t="s">
        <v>66</v>
      </c>
      <c r="I36" s="10">
        <v>68886</v>
      </c>
      <c r="J36" s="10">
        <v>16450</v>
      </c>
      <c r="K36" s="10">
        <v>11331.746999999999</v>
      </c>
      <c r="L36" s="50">
        <v>5.6802533396617676E-4</v>
      </c>
      <c r="M36" s="11">
        <v>2.6357973888519376E-2</v>
      </c>
      <c r="N36" s="50">
        <v>3.673123943335042E-3</v>
      </c>
      <c r="O36" s="12">
        <v>660706</v>
      </c>
    </row>
    <row r="37" spans="2:15" x14ac:dyDescent="0.2">
      <c r="B37" s="9" t="s">
        <v>756</v>
      </c>
      <c r="C37" s="36" t="s">
        <v>757</v>
      </c>
      <c r="D37" s="36" t="s">
        <v>141</v>
      </c>
      <c r="E37" s="36"/>
      <c r="F37" s="36">
        <v>2250</v>
      </c>
      <c r="G37" s="36" t="s">
        <v>758</v>
      </c>
      <c r="H37" s="36" t="s">
        <v>66</v>
      </c>
      <c r="I37" s="10">
        <v>46232.02</v>
      </c>
      <c r="J37" s="10">
        <v>18140</v>
      </c>
      <c r="K37" s="10">
        <v>8386.4884299999994</v>
      </c>
      <c r="L37" s="50">
        <v>9.3272023829950757E-4</v>
      </c>
      <c r="M37" s="11">
        <v>1.9507216588431586E-2</v>
      </c>
      <c r="N37" s="50">
        <v>2.7184344525813453E-3</v>
      </c>
      <c r="O37" s="12">
        <v>710237</v>
      </c>
    </row>
    <row r="38" spans="2:15" x14ac:dyDescent="0.2">
      <c r="B38" s="9" t="s">
        <v>759</v>
      </c>
      <c r="C38" s="36" t="s">
        <v>760</v>
      </c>
      <c r="D38" s="36" t="s">
        <v>141</v>
      </c>
      <c r="E38" s="36"/>
      <c r="F38" s="36">
        <v>230</v>
      </c>
      <c r="G38" s="36" t="s">
        <v>267</v>
      </c>
      <c r="H38" s="36" t="s">
        <v>66</v>
      </c>
      <c r="I38" s="10">
        <v>3175807</v>
      </c>
      <c r="J38" s="10">
        <v>706.9</v>
      </c>
      <c r="K38" s="10">
        <v>22449.77968</v>
      </c>
      <c r="L38" s="50">
        <v>1.1483894927306912E-3</v>
      </c>
      <c r="M38" s="11">
        <v>5.2218842038076994E-2</v>
      </c>
      <c r="N38" s="50">
        <v>7.2769735562578739E-3</v>
      </c>
      <c r="O38" s="12">
        <v>830330</v>
      </c>
    </row>
    <row r="39" spans="2:15" x14ac:dyDescent="0.2">
      <c r="B39" s="51"/>
      <c r="C39" s="52"/>
      <c r="D39" s="52"/>
      <c r="E39" s="52"/>
      <c r="F39" s="52"/>
      <c r="G39" s="52"/>
      <c r="H39" s="52"/>
      <c r="I39" s="12"/>
      <c r="J39" s="12"/>
      <c r="K39" s="12"/>
      <c r="L39" s="12"/>
      <c r="M39" s="11"/>
      <c r="N39" s="12"/>
      <c r="O39" s="12"/>
    </row>
    <row r="40" spans="2:15" ht="15" x14ac:dyDescent="0.25">
      <c r="B40" s="7" t="s">
        <v>761</v>
      </c>
      <c r="C40" s="48"/>
      <c r="D40" s="48"/>
      <c r="E40" s="48"/>
      <c r="F40" s="48"/>
      <c r="G40" s="48"/>
      <c r="H40" s="48"/>
      <c r="I40" s="8">
        <v>18282455.07</v>
      </c>
      <c r="J40" s="8"/>
      <c r="K40" s="8">
        <v>94673.130870000008</v>
      </c>
      <c r="L40" s="49"/>
      <c r="M40" s="3">
        <v>0.22021246251048829</v>
      </c>
      <c r="N40" s="49">
        <v>3.0687778661938794E-2</v>
      </c>
      <c r="O40" s="2">
        <v>350419</v>
      </c>
    </row>
    <row r="41" spans="2:15" x14ac:dyDescent="0.2">
      <c r="B41" s="9" t="s">
        <v>762</v>
      </c>
      <c r="C41" s="36" t="s">
        <v>763</v>
      </c>
      <c r="D41" s="36" t="s">
        <v>141</v>
      </c>
      <c r="E41" s="36"/>
      <c r="F41" s="36">
        <v>627</v>
      </c>
      <c r="G41" s="36" t="s">
        <v>764</v>
      </c>
      <c r="H41" s="36" t="s">
        <v>66</v>
      </c>
      <c r="I41" s="10">
        <v>24044</v>
      </c>
      <c r="J41" s="10">
        <v>10590</v>
      </c>
      <c r="K41" s="10">
        <v>2546.2596000000003</v>
      </c>
      <c r="L41" s="50">
        <v>8.9570461506550286E-4</v>
      </c>
      <c r="M41" s="11">
        <v>5.9226740634248012E-3</v>
      </c>
      <c r="N41" s="50">
        <v>8.253561522955558E-4</v>
      </c>
      <c r="O41" s="12">
        <v>350419</v>
      </c>
    </row>
    <row r="42" spans="2:15" x14ac:dyDescent="0.2">
      <c r="B42" s="9" t="s">
        <v>765</v>
      </c>
      <c r="C42" s="36" t="s">
        <v>766</v>
      </c>
      <c r="D42" s="36" t="s">
        <v>141</v>
      </c>
      <c r="E42" s="36"/>
      <c r="F42" s="36">
        <v>1140</v>
      </c>
      <c r="G42" s="36" t="s">
        <v>764</v>
      </c>
      <c r="H42" s="36" t="s">
        <v>66</v>
      </c>
      <c r="I42" s="10">
        <v>18924</v>
      </c>
      <c r="J42" s="10">
        <v>6180</v>
      </c>
      <c r="K42" s="10">
        <v>1169.5031999999999</v>
      </c>
      <c r="L42" s="50">
        <v>1.4042522783295692E-3</v>
      </c>
      <c r="M42" s="11">
        <v>2.7202985389754865E-3</v>
      </c>
      <c r="N42" s="50">
        <v>3.7908807933383526E-4</v>
      </c>
      <c r="O42" s="12">
        <v>350868</v>
      </c>
    </row>
    <row r="43" spans="2:15" x14ac:dyDescent="0.2">
      <c r="B43" s="9" t="s">
        <v>767</v>
      </c>
      <c r="C43" s="36" t="s">
        <v>768</v>
      </c>
      <c r="D43" s="36" t="s">
        <v>141</v>
      </c>
      <c r="E43" s="36"/>
      <c r="F43" s="36">
        <v>2030</v>
      </c>
      <c r="G43" s="36" t="s">
        <v>465</v>
      </c>
      <c r="H43" s="36" t="s">
        <v>66</v>
      </c>
      <c r="I43" s="10">
        <v>122307</v>
      </c>
      <c r="J43" s="10">
        <v>1816</v>
      </c>
      <c r="K43" s="10">
        <v>2221.09512</v>
      </c>
      <c r="L43" s="50">
        <v>2.2445495115704858E-3</v>
      </c>
      <c r="M43" s="11">
        <v>5.1663320030775322E-3</v>
      </c>
      <c r="N43" s="50">
        <v>7.1995586079504049E-4</v>
      </c>
      <c r="O43" s="12">
        <v>380376</v>
      </c>
    </row>
    <row r="44" spans="2:15" x14ac:dyDescent="0.2">
      <c r="B44" s="9" t="s">
        <v>769</v>
      </c>
      <c r="C44" s="36" t="s">
        <v>770</v>
      </c>
      <c r="D44" s="36" t="s">
        <v>141</v>
      </c>
      <c r="E44" s="36"/>
      <c r="F44" s="36">
        <v>2028</v>
      </c>
      <c r="G44" s="36" t="s">
        <v>465</v>
      </c>
      <c r="H44" s="36" t="s">
        <v>66</v>
      </c>
      <c r="I44" s="10">
        <v>61862.670000000006</v>
      </c>
      <c r="J44" s="10">
        <v>5606</v>
      </c>
      <c r="K44" s="10">
        <v>3468.0212799999999</v>
      </c>
      <c r="L44" s="50">
        <v>6.8460596247465512E-4</v>
      </c>
      <c r="M44" s="11">
        <v>8.0667186042072368E-3</v>
      </c>
      <c r="N44" s="50">
        <v>1.1241401700517529E-3</v>
      </c>
      <c r="O44" s="12">
        <v>380513</v>
      </c>
    </row>
    <row r="45" spans="2:15" x14ac:dyDescent="0.2">
      <c r="B45" s="9" t="s">
        <v>771</v>
      </c>
      <c r="C45" s="36" t="s">
        <v>772</v>
      </c>
      <c r="D45" s="36" t="s">
        <v>141</v>
      </c>
      <c r="E45" s="36"/>
      <c r="F45" s="36">
        <v>1212</v>
      </c>
      <c r="G45" s="36" t="s">
        <v>465</v>
      </c>
      <c r="H45" s="36" t="s">
        <v>66</v>
      </c>
      <c r="I45" s="10">
        <v>196128</v>
      </c>
      <c r="J45" s="10">
        <v>1316</v>
      </c>
      <c r="K45" s="10">
        <v>2581.04448</v>
      </c>
      <c r="L45" s="50">
        <v>1.9088911504867925E-3</v>
      </c>
      <c r="M45" s="11">
        <v>6.0035847084255476E-3</v>
      </c>
      <c r="N45" s="50">
        <v>8.3663148129769778E-4</v>
      </c>
      <c r="O45" s="12">
        <v>380618</v>
      </c>
    </row>
    <row r="46" spans="2:15" x14ac:dyDescent="0.2">
      <c r="B46" s="9" t="s">
        <v>773</v>
      </c>
      <c r="C46" s="36" t="s">
        <v>774</v>
      </c>
      <c r="D46" s="36" t="s">
        <v>141</v>
      </c>
      <c r="E46" s="36"/>
      <c r="F46" s="36">
        <v>1461</v>
      </c>
      <c r="G46" s="36" t="s">
        <v>775</v>
      </c>
      <c r="H46" s="36" t="s">
        <v>66</v>
      </c>
      <c r="I46" s="10">
        <v>30000</v>
      </c>
      <c r="J46" s="10">
        <v>2349</v>
      </c>
      <c r="K46" s="10">
        <v>704.7</v>
      </c>
      <c r="L46" s="50">
        <v>1.1783277714298643E-3</v>
      </c>
      <c r="M46" s="11">
        <v>1.6391527448715196E-3</v>
      </c>
      <c r="N46" s="50">
        <v>2.2842465886929917E-4</v>
      </c>
      <c r="O46" s="12">
        <v>390212</v>
      </c>
    </row>
    <row r="47" spans="2:15" x14ac:dyDescent="0.2">
      <c r="B47" s="9" t="s">
        <v>776</v>
      </c>
      <c r="C47" s="36" t="s">
        <v>777</v>
      </c>
      <c r="D47" s="36" t="s">
        <v>141</v>
      </c>
      <c r="E47" s="36"/>
      <c r="F47" s="36">
        <v>1487</v>
      </c>
      <c r="G47" s="36" t="s">
        <v>715</v>
      </c>
      <c r="H47" s="36" t="s">
        <v>66</v>
      </c>
      <c r="I47" s="10">
        <v>31105</v>
      </c>
      <c r="J47" s="10">
        <v>4576</v>
      </c>
      <c r="K47" s="10">
        <v>1423.3648000000001</v>
      </c>
      <c r="L47" s="50">
        <v>6.547126513427072E-4</v>
      </c>
      <c r="M47" s="11">
        <v>3.3107880216737638E-3</v>
      </c>
      <c r="N47" s="50">
        <v>4.6137593144113557E-4</v>
      </c>
      <c r="O47" s="12">
        <v>400602</v>
      </c>
    </row>
    <row r="48" spans="2:15" x14ac:dyDescent="0.2">
      <c r="B48" s="9" t="s">
        <v>778</v>
      </c>
      <c r="C48" s="36" t="s">
        <v>779</v>
      </c>
      <c r="D48" s="36" t="s">
        <v>141</v>
      </c>
      <c r="E48" s="36"/>
      <c r="F48" s="36">
        <v>1608</v>
      </c>
      <c r="G48" s="36" t="s">
        <v>278</v>
      </c>
      <c r="H48" s="36" t="s">
        <v>66</v>
      </c>
      <c r="I48" s="10">
        <v>4570</v>
      </c>
      <c r="J48" s="10">
        <v>17700</v>
      </c>
      <c r="K48" s="10">
        <v>808.89</v>
      </c>
      <c r="L48" s="50">
        <v>3.1141581554861687E-4</v>
      </c>
      <c r="M48" s="11">
        <v>1.8815017224338346E-3</v>
      </c>
      <c r="N48" s="50">
        <v>2.6219727871830195E-4</v>
      </c>
      <c r="O48" s="12">
        <v>410248</v>
      </c>
    </row>
    <row r="49" spans="2:15" x14ac:dyDescent="0.2">
      <c r="B49" s="9" t="s">
        <v>780</v>
      </c>
      <c r="C49" s="36" t="s">
        <v>781</v>
      </c>
      <c r="D49" s="36" t="s">
        <v>141</v>
      </c>
      <c r="E49" s="36"/>
      <c r="F49" s="36">
        <v>1089</v>
      </c>
      <c r="G49" s="36" t="s">
        <v>278</v>
      </c>
      <c r="H49" s="36" t="s">
        <v>66</v>
      </c>
      <c r="I49" s="10">
        <v>99543</v>
      </c>
      <c r="J49" s="10">
        <v>2990</v>
      </c>
      <c r="K49" s="10">
        <v>2976.3357000000001</v>
      </c>
      <c r="L49" s="50">
        <v>1.4925649295657736E-3</v>
      </c>
      <c r="M49" s="11">
        <v>6.9230436104925431E-3</v>
      </c>
      <c r="N49" s="50">
        <v>9.6476297282959659E-4</v>
      </c>
      <c r="O49" s="12">
        <v>410343</v>
      </c>
    </row>
    <row r="50" spans="2:15" x14ac:dyDescent="0.2">
      <c r="B50" s="9" t="s">
        <v>782</v>
      </c>
      <c r="C50" s="36" t="s">
        <v>783</v>
      </c>
      <c r="D50" s="36" t="s">
        <v>141</v>
      </c>
      <c r="E50" s="36"/>
      <c r="F50" s="36">
        <v>585</v>
      </c>
      <c r="G50" s="36" t="s">
        <v>278</v>
      </c>
      <c r="H50" s="36" t="s">
        <v>66</v>
      </c>
      <c r="I50" s="10">
        <v>154509</v>
      </c>
      <c r="J50" s="10">
        <v>1355</v>
      </c>
      <c r="K50" s="10">
        <v>2093.5969500000001</v>
      </c>
      <c r="L50" s="50">
        <v>6.9474912889941484E-4</v>
      </c>
      <c r="M50" s="11">
        <v>4.8697675425672503E-3</v>
      </c>
      <c r="N50" s="50">
        <v>6.7862802485249779E-4</v>
      </c>
      <c r="O50" s="12">
        <v>410480</v>
      </c>
    </row>
    <row r="51" spans="2:15" x14ac:dyDescent="0.2">
      <c r="B51" s="9" t="s">
        <v>784</v>
      </c>
      <c r="C51" s="36" t="s">
        <v>785</v>
      </c>
      <c r="D51" s="36" t="s">
        <v>141</v>
      </c>
      <c r="E51" s="36"/>
      <c r="F51" s="36">
        <v>224</v>
      </c>
      <c r="G51" s="36" t="s">
        <v>278</v>
      </c>
      <c r="H51" s="36" t="s">
        <v>66</v>
      </c>
      <c r="I51" s="10">
        <v>63349</v>
      </c>
      <c r="J51" s="10">
        <v>4036</v>
      </c>
      <c r="K51" s="10">
        <v>2556.7656400000001</v>
      </c>
      <c r="L51" s="50">
        <v>1.1432310880606098E-3</v>
      </c>
      <c r="M51" s="11">
        <v>5.9471114187586022E-3</v>
      </c>
      <c r="N51" s="50">
        <v>8.2876162782140675E-4</v>
      </c>
      <c r="O51" s="12">
        <v>410545</v>
      </c>
    </row>
    <row r="52" spans="2:15" x14ac:dyDescent="0.2">
      <c r="B52" s="9" t="s">
        <v>786</v>
      </c>
      <c r="C52" s="36" t="s">
        <v>787</v>
      </c>
      <c r="D52" s="36" t="s">
        <v>141</v>
      </c>
      <c r="E52" s="36"/>
      <c r="F52" s="36">
        <v>1041</v>
      </c>
      <c r="G52" s="36" t="s">
        <v>278</v>
      </c>
      <c r="H52" s="36" t="s">
        <v>66</v>
      </c>
      <c r="I52" s="10">
        <v>913852</v>
      </c>
      <c r="J52" s="10">
        <v>243.9</v>
      </c>
      <c r="K52" s="10">
        <v>2228.8850299999999</v>
      </c>
      <c r="L52" s="50">
        <v>8.6710775238140901E-4</v>
      </c>
      <c r="M52" s="11">
        <v>5.1844515608450957E-3</v>
      </c>
      <c r="N52" s="50">
        <v>7.224809176055592E-4</v>
      </c>
      <c r="O52" s="12">
        <v>410589</v>
      </c>
    </row>
    <row r="53" spans="2:15" x14ac:dyDescent="0.2">
      <c r="B53" s="9" t="s">
        <v>788</v>
      </c>
      <c r="C53" s="36" t="s">
        <v>789</v>
      </c>
      <c r="D53" s="36" t="s">
        <v>141</v>
      </c>
      <c r="E53" s="36"/>
      <c r="F53" s="36">
        <v>566</v>
      </c>
      <c r="G53" s="36" t="s">
        <v>278</v>
      </c>
      <c r="H53" s="36" t="s">
        <v>66</v>
      </c>
      <c r="I53" s="10">
        <v>44097</v>
      </c>
      <c r="J53" s="10">
        <v>3088</v>
      </c>
      <c r="K53" s="10">
        <v>1361.7153600000001</v>
      </c>
      <c r="L53" s="50">
        <v>6.9694411570906539E-4</v>
      </c>
      <c r="M53" s="11">
        <v>3.1673896269018157E-3</v>
      </c>
      <c r="N53" s="50">
        <v>4.4139260193711498E-4</v>
      </c>
      <c r="O53" s="12">
        <v>410661</v>
      </c>
    </row>
    <row r="54" spans="2:15" x14ac:dyDescent="0.2">
      <c r="B54" s="9" t="s">
        <v>790</v>
      </c>
      <c r="C54" s="36" t="s">
        <v>791</v>
      </c>
      <c r="D54" s="36" t="s">
        <v>141</v>
      </c>
      <c r="E54" s="36"/>
      <c r="F54" s="36">
        <v>767</v>
      </c>
      <c r="G54" s="36" t="s">
        <v>278</v>
      </c>
      <c r="H54" s="36" t="s">
        <v>66</v>
      </c>
      <c r="I54" s="10">
        <v>60356</v>
      </c>
      <c r="J54" s="10">
        <v>1030</v>
      </c>
      <c r="K54" s="10">
        <v>621.66680000000008</v>
      </c>
      <c r="L54" s="50">
        <v>2.4092974034742895E-4</v>
      </c>
      <c r="M54" s="11">
        <v>1.4460151009159841E-3</v>
      </c>
      <c r="N54" s="50">
        <v>2.0150990027014169E-4</v>
      </c>
      <c r="O54" s="12">
        <v>410904</v>
      </c>
    </row>
    <row r="55" spans="2:15" x14ac:dyDescent="0.2">
      <c r="B55" s="9" t="s">
        <v>792</v>
      </c>
      <c r="C55" s="36" t="s">
        <v>793</v>
      </c>
      <c r="D55" s="36" t="s">
        <v>141</v>
      </c>
      <c r="E55" s="36"/>
      <c r="F55" s="36">
        <v>593</v>
      </c>
      <c r="G55" s="36" t="s">
        <v>226</v>
      </c>
      <c r="H55" s="36" t="s">
        <v>66</v>
      </c>
      <c r="I55" s="10">
        <v>72027.89</v>
      </c>
      <c r="J55" s="10">
        <v>5845</v>
      </c>
      <c r="K55" s="10">
        <v>4210.03017</v>
      </c>
      <c r="L55" s="50">
        <v>2.031665060768394E-3</v>
      </c>
      <c r="M55" s="11">
        <v>9.7926529149246627E-3</v>
      </c>
      <c r="N55" s="50">
        <v>1.3646583019890841E-3</v>
      </c>
      <c r="O55" s="12">
        <v>420900</v>
      </c>
    </row>
    <row r="56" spans="2:15" x14ac:dyDescent="0.2">
      <c r="B56" s="9" t="s">
        <v>794</v>
      </c>
      <c r="C56" s="36" t="s">
        <v>795</v>
      </c>
      <c r="D56" s="36" t="s">
        <v>141</v>
      </c>
      <c r="E56" s="36"/>
      <c r="F56" s="36">
        <v>694</v>
      </c>
      <c r="G56" s="36" t="s">
        <v>366</v>
      </c>
      <c r="H56" s="36" t="s">
        <v>66</v>
      </c>
      <c r="I56" s="10">
        <v>38941</v>
      </c>
      <c r="J56" s="10">
        <v>4987</v>
      </c>
      <c r="K56" s="10">
        <v>1941.98767</v>
      </c>
      <c r="L56" s="50">
        <v>1.1328006184804548E-3</v>
      </c>
      <c r="M56" s="11">
        <v>4.5171199372600343E-3</v>
      </c>
      <c r="N56" s="50">
        <v>6.2948470419772263E-4</v>
      </c>
      <c r="O56" s="12">
        <v>460269</v>
      </c>
    </row>
    <row r="57" spans="2:15" x14ac:dyDescent="0.2">
      <c r="B57" s="9" t="s">
        <v>796</v>
      </c>
      <c r="C57" s="36" t="s">
        <v>797</v>
      </c>
      <c r="D57" s="36" t="s">
        <v>141</v>
      </c>
      <c r="E57" s="36"/>
      <c r="F57" s="36">
        <v>127</v>
      </c>
      <c r="G57" s="36" t="s">
        <v>366</v>
      </c>
      <c r="H57" s="36" t="s">
        <v>66</v>
      </c>
      <c r="I57" s="10">
        <v>17367</v>
      </c>
      <c r="J57" s="10">
        <v>7876</v>
      </c>
      <c r="K57" s="10">
        <v>1367.82492</v>
      </c>
      <c r="L57" s="50">
        <v>1.6463867938676714E-3</v>
      </c>
      <c r="M57" s="11">
        <v>3.1816006415803411E-3</v>
      </c>
      <c r="N57" s="50">
        <v>4.4337298246619329E-4</v>
      </c>
      <c r="O57" s="12">
        <v>460578</v>
      </c>
    </row>
    <row r="58" spans="2:15" x14ac:dyDescent="0.2">
      <c r="B58" s="9" t="s">
        <v>798</v>
      </c>
      <c r="C58" s="36" t="s">
        <v>799</v>
      </c>
      <c r="D58" s="36" t="s">
        <v>141</v>
      </c>
      <c r="E58" s="36"/>
      <c r="F58" s="36">
        <v>1635</v>
      </c>
      <c r="G58" s="36" t="s">
        <v>366</v>
      </c>
      <c r="H58" s="36" t="s">
        <v>66</v>
      </c>
      <c r="I58" s="10">
        <v>18732</v>
      </c>
      <c r="J58" s="10">
        <v>4300</v>
      </c>
      <c r="K58" s="10">
        <v>805.476</v>
      </c>
      <c r="L58" s="50">
        <v>3.4869910865233025E-4</v>
      </c>
      <c r="M58" s="11">
        <v>1.8735606589018476E-3</v>
      </c>
      <c r="N58" s="50">
        <v>2.6109064925132339E-4</v>
      </c>
      <c r="O58" s="12">
        <v>460951</v>
      </c>
    </row>
    <row r="59" spans="2:15" x14ac:dyDescent="0.2">
      <c r="B59" s="9" t="s">
        <v>800</v>
      </c>
      <c r="C59" s="36" t="s">
        <v>801</v>
      </c>
      <c r="D59" s="36" t="s">
        <v>141</v>
      </c>
      <c r="E59" s="36"/>
      <c r="F59" s="36">
        <v>394</v>
      </c>
      <c r="G59" s="36" t="s">
        <v>462</v>
      </c>
      <c r="H59" s="36" t="s">
        <v>66</v>
      </c>
      <c r="I59" s="10">
        <v>11894271</v>
      </c>
      <c r="J59" s="10">
        <v>30.3</v>
      </c>
      <c r="K59" s="10">
        <v>3603.9641099999999</v>
      </c>
      <c r="L59" s="50">
        <v>1.4727727459232119E-3</v>
      </c>
      <c r="M59" s="11">
        <v>8.382925590073708E-3</v>
      </c>
      <c r="N59" s="50">
        <v>1.1682052964438021E-3</v>
      </c>
      <c r="O59" s="12">
        <v>471018</v>
      </c>
    </row>
    <row r="60" spans="2:15" x14ac:dyDescent="0.2">
      <c r="B60" s="9" t="s">
        <v>802</v>
      </c>
      <c r="C60" s="36" t="s">
        <v>803</v>
      </c>
      <c r="D60" s="36" t="s">
        <v>141</v>
      </c>
      <c r="E60" s="36"/>
      <c r="F60" s="36">
        <v>259</v>
      </c>
      <c r="G60" s="36" t="s">
        <v>293</v>
      </c>
      <c r="H60" s="36" t="s">
        <v>66</v>
      </c>
      <c r="I60" s="10">
        <v>1450187</v>
      </c>
      <c r="J60" s="10">
        <v>138.69999999999999</v>
      </c>
      <c r="K60" s="10">
        <v>2011.4093700000001</v>
      </c>
      <c r="L60" s="50">
        <v>4.5355941515197825E-4</v>
      </c>
      <c r="M60" s="11">
        <v>4.6785968353849775E-3</v>
      </c>
      <c r="N60" s="50">
        <v>6.5198736936109263E-4</v>
      </c>
      <c r="O60" s="12">
        <v>490325</v>
      </c>
    </row>
    <row r="61" spans="2:15" x14ac:dyDescent="0.2">
      <c r="B61" s="9" t="s">
        <v>804</v>
      </c>
      <c r="C61" s="36" t="s">
        <v>805</v>
      </c>
      <c r="D61" s="36" t="s">
        <v>141</v>
      </c>
      <c r="E61" s="36"/>
      <c r="F61" s="36">
        <v>1057</v>
      </c>
      <c r="G61" s="36" t="s">
        <v>293</v>
      </c>
      <c r="H61" s="36" t="s">
        <v>66</v>
      </c>
      <c r="I61" s="10">
        <v>10415</v>
      </c>
      <c r="J61" s="10">
        <v>10080</v>
      </c>
      <c r="K61" s="10">
        <v>1049.8320000000001</v>
      </c>
      <c r="L61" s="50">
        <v>1.0908094979500845E-3</v>
      </c>
      <c r="M61" s="11">
        <v>2.4419398388732185E-3</v>
      </c>
      <c r="N61" s="50">
        <v>3.4029731299854422E-4</v>
      </c>
      <c r="O61" s="12">
        <v>490903</v>
      </c>
    </row>
    <row r="62" spans="2:15" x14ac:dyDescent="0.2">
      <c r="B62" s="9" t="s">
        <v>806</v>
      </c>
      <c r="C62" s="36" t="s">
        <v>807</v>
      </c>
      <c r="D62" s="36" t="s">
        <v>141</v>
      </c>
      <c r="E62" s="36"/>
      <c r="F62" s="36">
        <v>621</v>
      </c>
      <c r="G62" s="36" t="s">
        <v>287</v>
      </c>
      <c r="H62" s="36" t="s">
        <v>66</v>
      </c>
      <c r="I62" s="10">
        <v>31230</v>
      </c>
      <c r="J62" s="10">
        <v>8819</v>
      </c>
      <c r="K62" s="10">
        <v>2754.1737000000003</v>
      </c>
      <c r="L62" s="50">
        <v>2.4829986545852312E-3</v>
      </c>
      <c r="M62" s="11">
        <v>6.4062883215665516E-3</v>
      </c>
      <c r="N62" s="50">
        <v>8.9275037305136301E-4</v>
      </c>
      <c r="O62" s="12">
        <v>530984</v>
      </c>
    </row>
    <row r="63" spans="2:15" x14ac:dyDescent="0.2">
      <c r="B63" s="9" t="s">
        <v>808</v>
      </c>
      <c r="C63" s="36" t="s">
        <v>809</v>
      </c>
      <c r="D63" s="36" t="s">
        <v>141</v>
      </c>
      <c r="E63" s="36"/>
      <c r="F63" s="36">
        <v>1110</v>
      </c>
      <c r="G63" s="36" t="s">
        <v>363</v>
      </c>
      <c r="H63" s="36" t="s">
        <v>66</v>
      </c>
      <c r="I63" s="10">
        <v>28343</v>
      </c>
      <c r="J63" s="10">
        <v>5937</v>
      </c>
      <c r="K63" s="10">
        <v>1682.7239099999999</v>
      </c>
      <c r="L63" s="50">
        <v>1.2278497622733315E-3</v>
      </c>
      <c r="M63" s="11">
        <v>3.914064872906819E-3</v>
      </c>
      <c r="N63" s="50">
        <v>5.4544577141047714E-4</v>
      </c>
      <c r="O63" s="12">
        <v>540503</v>
      </c>
    </row>
    <row r="64" spans="2:15" x14ac:dyDescent="0.2">
      <c r="B64" s="9" t="s">
        <v>810</v>
      </c>
      <c r="C64" s="36" t="s">
        <v>811</v>
      </c>
      <c r="D64" s="36" t="s">
        <v>141</v>
      </c>
      <c r="E64" s="36"/>
      <c r="F64" s="36">
        <v>445</v>
      </c>
      <c r="G64" s="36" t="s">
        <v>363</v>
      </c>
      <c r="H64" s="36" t="s">
        <v>66</v>
      </c>
      <c r="I64" s="10">
        <v>65762</v>
      </c>
      <c r="J64" s="10">
        <v>2702</v>
      </c>
      <c r="K64" s="10">
        <v>1776.88924</v>
      </c>
      <c r="L64" s="50">
        <v>1.072539096294234E-3</v>
      </c>
      <c r="M64" s="11">
        <v>4.1330961757892262E-3</v>
      </c>
      <c r="N64" s="50">
        <v>5.7596894919189473E-4</v>
      </c>
      <c r="O64" s="12">
        <v>540615</v>
      </c>
    </row>
    <row r="65" spans="2:15" x14ac:dyDescent="0.2">
      <c r="B65" s="9" t="s">
        <v>812</v>
      </c>
      <c r="C65" s="36" t="s">
        <v>813</v>
      </c>
      <c r="D65" s="36" t="s">
        <v>141</v>
      </c>
      <c r="E65" s="36"/>
      <c r="F65" s="36">
        <v>829</v>
      </c>
      <c r="G65" s="36" t="s">
        <v>468</v>
      </c>
      <c r="H65" s="36" t="s">
        <v>66</v>
      </c>
      <c r="I65" s="10">
        <v>41186</v>
      </c>
      <c r="J65" s="10">
        <v>3280</v>
      </c>
      <c r="K65" s="10">
        <v>1350.9008000000001</v>
      </c>
      <c r="L65" s="50">
        <v>4.419053241716107E-4</v>
      </c>
      <c r="M65" s="11">
        <v>3.1422346450534011E-3</v>
      </c>
      <c r="N65" s="50">
        <v>4.3788712133711275E-4</v>
      </c>
      <c r="O65" s="12">
        <v>620418</v>
      </c>
    </row>
    <row r="66" spans="2:15" x14ac:dyDescent="0.2">
      <c r="B66" s="9" t="s">
        <v>814</v>
      </c>
      <c r="C66" s="36" t="s">
        <v>815</v>
      </c>
      <c r="D66" s="36" t="s">
        <v>141</v>
      </c>
      <c r="E66" s="36"/>
      <c r="F66" s="36">
        <v>1445</v>
      </c>
      <c r="G66" s="36" t="s">
        <v>468</v>
      </c>
      <c r="H66" s="36" t="s">
        <v>66</v>
      </c>
      <c r="I66" s="10">
        <v>10475</v>
      </c>
      <c r="J66" s="10">
        <v>15150</v>
      </c>
      <c r="K66" s="10">
        <v>1586.9625000000001</v>
      </c>
      <c r="L66" s="50">
        <v>7.7714812087068181E-4</v>
      </c>
      <c r="M66" s="11">
        <v>3.6913210414121879E-3</v>
      </c>
      <c r="N66" s="50">
        <v>5.1440523300818816E-4</v>
      </c>
      <c r="O66" s="12">
        <v>621017</v>
      </c>
    </row>
    <row r="67" spans="2:15" x14ac:dyDescent="0.2">
      <c r="B67" s="9" t="s">
        <v>816</v>
      </c>
      <c r="C67" s="36" t="s">
        <v>817</v>
      </c>
      <c r="D67" s="36" t="s">
        <v>141</v>
      </c>
      <c r="E67" s="36"/>
      <c r="F67" s="36">
        <v>777</v>
      </c>
      <c r="G67" s="36" t="s">
        <v>468</v>
      </c>
      <c r="H67" s="36" t="s">
        <v>66</v>
      </c>
      <c r="I67" s="10">
        <v>121544</v>
      </c>
      <c r="J67" s="10">
        <v>1444</v>
      </c>
      <c r="K67" s="10">
        <v>1755.09536</v>
      </c>
      <c r="L67" s="50">
        <v>5.4952198902220146E-4</v>
      </c>
      <c r="M67" s="11">
        <v>4.0824029755289733E-3</v>
      </c>
      <c r="N67" s="50">
        <v>5.6890458193712193E-4</v>
      </c>
      <c r="O67" s="12">
        <v>621021</v>
      </c>
    </row>
    <row r="68" spans="2:15" x14ac:dyDescent="0.2">
      <c r="B68" s="9" t="s">
        <v>818</v>
      </c>
      <c r="C68" s="36" t="s">
        <v>819</v>
      </c>
      <c r="D68" s="36" t="s">
        <v>141</v>
      </c>
      <c r="E68" s="36"/>
      <c r="F68" s="36">
        <v>1616</v>
      </c>
      <c r="G68" s="36" t="s">
        <v>820</v>
      </c>
      <c r="H68" s="36" t="s">
        <v>66</v>
      </c>
      <c r="I68" s="10">
        <v>154196</v>
      </c>
      <c r="J68" s="10">
        <v>1292</v>
      </c>
      <c r="K68" s="10">
        <v>1992.2123200000001</v>
      </c>
      <c r="L68" s="50">
        <v>1.4170491052416922E-3</v>
      </c>
      <c r="M68" s="11">
        <v>4.6339439374128823E-3</v>
      </c>
      <c r="N68" s="50">
        <v>6.4576475037777083E-4</v>
      </c>
      <c r="O68" s="12">
        <v>650253</v>
      </c>
    </row>
    <row r="69" spans="2:15" x14ac:dyDescent="0.2">
      <c r="B69" s="9" t="s">
        <v>821</v>
      </c>
      <c r="C69" s="36" t="s">
        <v>822</v>
      </c>
      <c r="D69" s="36" t="s">
        <v>141</v>
      </c>
      <c r="E69" s="36"/>
      <c r="F69" s="36">
        <v>1633</v>
      </c>
      <c r="G69" s="36" t="s">
        <v>820</v>
      </c>
      <c r="H69" s="36" t="s">
        <v>66</v>
      </c>
      <c r="I69" s="10">
        <v>174460</v>
      </c>
      <c r="J69" s="10">
        <v>788.1</v>
      </c>
      <c r="K69" s="10">
        <v>1374.9192600000001</v>
      </c>
      <c r="L69" s="50">
        <v>4.9831476720936876E-4</v>
      </c>
      <c r="M69" s="11">
        <v>3.1981022832492101E-3</v>
      </c>
      <c r="N69" s="50">
        <v>4.4567257405751277E-4</v>
      </c>
      <c r="O69" s="12">
        <v>651038</v>
      </c>
    </row>
    <row r="70" spans="2:15" x14ac:dyDescent="0.2">
      <c r="B70" s="9" t="s">
        <v>823</v>
      </c>
      <c r="C70" s="36" t="s">
        <v>824</v>
      </c>
      <c r="D70" s="36" t="s">
        <v>141</v>
      </c>
      <c r="E70" s="36"/>
      <c r="F70" s="36">
        <v>1300</v>
      </c>
      <c r="G70" s="36" t="s">
        <v>254</v>
      </c>
      <c r="H70" s="36" t="s">
        <v>66</v>
      </c>
      <c r="I70" s="10">
        <v>60830.17</v>
      </c>
      <c r="J70" s="10">
        <v>4272</v>
      </c>
      <c r="K70" s="10">
        <v>2598.6648599999999</v>
      </c>
      <c r="L70" s="50">
        <v>5.6372410057343634E-4</v>
      </c>
      <c r="M70" s="11">
        <v>6.0445702260112991E-3</v>
      </c>
      <c r="N70" s="50">
        <v>8.4234303130571167E-4</v>
      </c>
      <c r="O70" s="12">
        <v>660254</v>
      </c>
    </row>
    <row r="71" spans="2:15" x14ac:dyDescent="0.2">
      <c r="B71" s="9" t="s">
        <v>825</v>
      </c>
      <c r="C71" s="36" t="s">
        <v>826</v>
      </c>
      <c r="D71" s="36" t="s">
        <v>141</v>
      </c>
      <c r="E71" s="36"/>
      <c r="F71" s="36">
        <v>390</v>
      </c>
      <c r="G71" s="36" t="s">
        <v>254</v>
      </c>
      <c r="H71" s="36" t="s">
        <v>66</v>
      </c>
      <c r="I71" s="10">
        <v>119670</v>
      </c>
      <c r="J71" s="10">
        <v>3392</v>
      </c>
      <c r="K71" s="10">
        <v>4059.2064</v>
      </c>
      <c r="L71" s="50">
        <v>7.7175208598939508E-4</v>
      </c>
      <c r="M71" s="11">
        <v>9.4418324287782584E-3</v>
      </c>
      <c r="N71" s="50">
        <v>1.3157696001136312E-3</v>
      </c>
      <c r="O71" s="12">
        <v>660264</v>
      </c>
    </row>
    <row r="72" spans="2:15" x14ac:dyDescent="0.2">
      <c r="B72" s="9" t="s">
        <v>827</v>
      </c>
      <c r="C72" s="36" t="s">
        <v>828</v>
      </c>
      <c r="D72" s="36" t="s">
        <v>141</v>
      </c>
      <c r="E72" s="36"/>
      <c r="F72" s="36">
        <v>387</v>
      </c>
      <c r="G72" s="36" t="s">
        <v>254</v>
      </c>
      <c r="H72" s="36" t="s">
        <v>66</v>
      </c>
      <c r="I72" s="10">
        <v>15014.79</v>
      </c>
      <c r="J72" s="10">
        <v>8415</v>
      </c>
      <c r="K72" s="10">
        <v>1263.49458</v>
      </c>
      <c r="L72" s="50">
        <v>5.8643372924966134E-4</v>
      </c>
      <c r="M72" s="11">
        <v>2.9389252290865442E-3</v>
      </c>
      <c r="N72" s="50">
        <v>4.0955487217214192E-4</v>
      </c>
      <c r="O72" s="12">
        <v>660277</v>
      </c>
    </row>
    <row r="73" spans="2:15" x14ac:dyDescent="0.2">
      <c r="B73" s="9" t="s">
        <v>829</v>
      </c>
      <c r="C73" s="36" t="s">
        <v>830</v>
      </c>
      <c r="D73" s="36" t="s">
        <v>141</v>
      </c>
      <c r="E73" s="36"/>
      <c r="F73" s="36">
        <v>1328</v>
      </c>
      <c r="G73" s="36" t="s">
        <v>254</v>
      </c>
      <c r="H73" s="36" t="s">
        <v>66</v>
      </c>
      <c r="I73" s="10">
        <v>80184</v>
      </c>
      <c r="J73" s="10">
        <v>1673</v>
      </c>
      <c r="K73" s="10">
        <v>1341.4783200000002</v>
      </c>
      <c r="L73" s="50">
        <v>2.7410173807110831E-4</v>
      </c>
      <c r="M73" s="11">
        <v>3.1203176818697812E-3</v>
      </c>
      <c r="N73" s="50">
        <v>4.3483287587137869E-4</v>
      </c>
      <c r="O73" s="12">
        <v>660278</v>
      </c>
    </row>
    <row r="74" spans="2:15" x14ac:dyDescent="0.2">
      <c r="B74" s="9" t="s">
        <v>831</v>
      </c>
      <c r="C74" s="36" t="s">
        <v>832</v>
      </c>
      <c r="D74" s="36" t="s">
        <v>141</v>
      </c>
      <c r="E74" s="36"/>
      <c r="F74" s="36">
        <v>1172</v>
      </c>
      <c r="G74" s="36" t="s">
        <v>254</v>
      </c>
      <c r="H74" s="36" t="s">
        <v>66</v>
      </c>
      <c r="I74" s="10">
        <v>29604.55</v>
      </c>
      <c r="J74" s="10">
        <v>6290</v>
      </c>
      <c r="K74" s="10">
        <v>1862.1261999999999</v>
      </c>
      <c r="L74" s="50">
        <v>1.0389736321645437E-3</v>
      </c>
      <c r="M74" s="11">
        <v>4.3313598297533302E-3</v>
      </c>
      <c r="N74" s="50">
        <v>6.0359804456731132E-4</v>
      </c>
      <c r="O74" s="12">
        <v>660304</v>
      </c>
    </row>
    <row r="75" spans="2:15" x14ac:dyDescent="0.2">
      <c r="B75" s="9" t="s">
        <v>833</v>
      </c>
      <c r="C75" s="36" t="s">
        <v>834</v>
      </c>
      <c r="D75" s="36" t="s">
        <v>141</v>
      </c>
      <c r="E75" s="36"/>
      <c r="F75" s="36">
        <v>1327</v>
      </c>
      <c r="G75" s="36" t="s">
        <v>254</v>
      </c>
      <c r="H75" s="36" t="s">
        <v>66</v>
      </c>
      <c r="I75" s="10">
        <v>7519</v>
      </c>
      <c r="J75" s="10">
        <v>25690</v>
      </c>
      <c r="K75" s="10">
        <v>1931.6311000000001</v>
      </c>
      <c r="L75" s="50">
        <v>5.6274708593707077E-4</v>
      </c>
      <c r="M75" s="11">
        <v>4.4930302535038918E-3</v>
      </c>
      <c r="N75" s="50">
        <v>6.2612767855659023E-4</v>
      </c>
      <c r="O75" s="12">
        <v>660338</v>
      </c>
    </row>
    <row r="76" spans="2:15" x14ac:dyDescent="0.2">
      <c r="B76" s="9" t="s">
        <v>835</v>
      </c>
      <c r="C76" s="36" t="s">
        <v>836</v>
      </c>
      <c r="D76" s="36" t="s">
        <v>141</v>
      </c>
      <c r="E76" s="36"/>
      <c r="F76" s="36">
        <v>1560</v>
      </c>
      <c r="G76" s="36" t="s">
        <v>254</v>
      </c>
      <c r="H76" s="36" t="s">
        <v>66</v>
      </c>
      <c r="I76" s="10">
        <v>4821</v>
      </c>
      <c r="J76" s="10">
        <v>33960</v>
      </c>
      <c r="K76" s="10">
        <v>1637.2116000000001</v>
      </c>
      <c r="L76" s="50">
        <v>7.249269772529914E-4</v>
      </c>
      <c r="M76" s="11">
        <v>3.8082019129778519E-3</v>
      </c>
      <c r="N76" s="50">
        <v>5.3069320452229249E-4</v>
      </c>
      <c r="O76" s="12">
        <v>660358</v>
      </c>
    </row>
    <row r="77" spans="2:15" x14ac:dyDescent="0.2">
      <c r="B77" s="9" t="s">
        <v>837</v>
      </c>
      <c r="C77" s="36" t="s">
        <v>838</v>
      </c>
      <c r="D77" s="36" t="s">
        <v>141</v>
      </c>
      <c r="E77" s="36"/>
      <c r="F77" s="36">
        <v>759</v>
      </c>
      <c r="G77" s="36" t="s">
        <v>254</v>
      </c>
      <c r="H77" s="36" t="s">
        <v>66</v>
      </c>
      <c r="I77" s="10">
        <v>665</v>
      </c>
      <c r="J77" s="10">
        <v>151900</v>
      </c>
      <c r="K77" s="10">
        <v>1010.135</v>
      </c>
      <c r="L77" s="50">
        <v>3.3146665271017604E-4</v>
      </c>
      <c r="M77" s="11">
        <v>2.3496034595441922E-3</v>
      </c>
      <c r="N77" s="50">
        <v>3.2742974710790339E-4</v>
      </c>
      <c r="O77" s="12">
        <v>660361</v>
      </c>
    </row>
    <row r="78" spans="2:15" x14ac:dyDescent="0.2">
      <c r="B78" s="9" t="s">
        <v>839</v>
      </c>
      <c r="C78" s="36" t="s">
        <v>840</v>
      </c>
      <c r="D78" s="36" t="s">
        <v>141</v>
      </c>
      <c r="E78" s="36"/>
      <c r="F78" s="36">
        <v>198</v>
      </c>
      <c r="G78" s="36" t="s">
        <v>254</v>
      </c>
      <c r="H78" s="36" t="s">
        <v>66</v>
      </c>
      <c r="I78" s="10">
        <v>33374</v>
      </c>
      <c r="J78" s="10">
        <v>861.7</v>
      </c>
      <c r="K78" s="10">
        <v>287.58375999999998</v>
      </c>
      <c r="L78" s="50">
        <v>1.2961293741395387E-4</v>
      </c>
      <c r="M78" s="11">
        <v>6.68928209996413E-4</v>
      </c>
      <c r="N78" s="50">
        <v>9.3218706221584211E-5</v>
      </c>
      <c r="O78" s="12">
        <v>660539</v>
      </c>
    </row>
    <row r="79" spans="2:15" x14ac:dyDescent="0.2">
      <c r="B79" s="9" t="s">
        <v>841</v>
      </c>
      <c r="C79" s="36" t="s">
        <v>842</v>
      </c>
      <c r="D79" s="36" t="s">
        <v>141</v>
      </c>
      <c r="E79" s="36"/>
      <c r="F79" s="36">
        <v>226</v>
      </c>
      <c r="G79" s="36" t="s">
        <v>254</v>
      </c>
      <c r="H79" s="36" t="s">
        <v>66</v>
      </c>
      <c r="I79" s="10">
        <v>72115</v>
      </c>
      <c r="J79" s="10">
        <v>450.2</v>
      </c>
      <c r="K79" s="10">
        <v>324.66172999999998</v>
      </c>
      <c r="L79" s="50">
        <v>1.6416967732812453E-4</v>
      </c>
      <c r="M79" s="11">
        <v>7.5517264919006111E-4</v>
      </c>
      <c r="N79" s="50">
        <v>1.0523732783193771E-4</v>
      </c>
      <c r="O79" s="12">
        <v>660581</v>
      </c>
    </row>
    <row r="80" spans="2:15" x14ac:dyDescent="0.2">
      <c r="B80" s="9" t="s">
        <v>843</v>
      </c>
      <c r="C80" s="36" t="s">
        <v>844</v>
      </c>
      <c r="D80" s="36" t="s">
        <v>141</v>
      </c>
      <c r="E80" s="36"/>
      <c r="F80" s="36">
        <v>723</v>
      </c>
      <c r="G80" s="36" t="s">
        <v>254</v>
      </c>
      <c r="H80" s="36" t="s">
        <v>66</v>
      </c>
      <c r="I80" s="10">
        <v>18130</v>
      </c>
      <c r="J80" s="10">
        <v>7079</v>
      </c>
      <c r="K80" s="10">
        <v>1283.4226999999998</v>
      </c>
      <c r="L80" s="50">
        <v>6.2395458354008498E-4</v>
      </c>
      <c r="M80" s="11">
        <v>2.9852786171923034E-3</v>
      </c>
      <c r="N80" s="50">
        <v>4.1601446350591006E-4</v>
      </c>
      <c r="O80" s="12">
        <v>660677</v>
      </c>
    </row>
    <row r="81" spans="2:15" x14ac:dyDescent="0.2">
      <c r="B81" s="9" t="s">
        <v>845</v>
      </c>
      <c r="C81" s="36" t="s">
        <v>846</v>
      </c>
      <c r="D81" s="36" t="s">
        <v>141</v>
      </c>
      <c r="E81" s="36"/>
      <c r="F81" s="36">
        <v>699</v>
      </c>
      <c r="G81" s="36" t="s">
        <v>254</v>
      </c>
      <c r="H81" s="36" t="s">
        <v>66</v>
      </c>
      <c r="I81" s="10">
        <v>7475</v>
      </c>
      <c r="J81" s="10">
        <v>31470</v>
      </c>
      <c r="K81" s="10">
        <v>2352.3825000000002</v>
      </c>
      <c r="L81" s="50">
        <v>1.1868975403354625E-3</v>
      </c>
      <c r="M81" s="11">
        <v>5.4717102765186989E-3</v>
      </c>
      <c r="N81" s="50">
        <v>7.6251194847823064E-4</v>
      </c>
      <c r="O81" s="12">
        <v>660685</v>
      </c>
    </row>
    <row r="82" spans="2:15" x14ac:dyDescent="0.2">
      <c r="B82" s="9" t="s">
        <v>847</v>
      </c>
      <c r="C82" s="36" t="s">
        <v>848</v>
      </c>
      <c r="D82" s="36" t="s">
        <v>141</v>
      </c>
      <c r="E82" s="36"/>
      <c r="F82" s="36">
        <v>1349</v>
      </c>
      <c r="G82" s="36" t="s">
        <v>254</v>
      </c>
      <c r="H82" s="36" t="s">
        <v>66</v>
      </c>
      <c r="I82" s="10">
        <v>9778</v>
      </c>
      <c r="J82" s="10">
        <v>15240</v>
      </c>
      <c r="K82" s="10">
        <v>1490.1671999999999</v>
      </c>
      <c r="L82" s="50">
        <v>7.788691788131653E-4</v>
      </c>
      <c r="M82" s="11">
        <v>3.4661723516354564E-3</v>
      </c>
      <c r="N82" s="50">
        <v>4.8302956480519182E-4</v>
      </c>
      <c r="O82" s="12">
        <v>661005</v>
      </c>
    </row>
    <row r="83" spans="2:15" x14ac:dyDescent="0.2">
      <c r="B83" s="9" t="s">
        <v>849</v>
      </c>
      <c r="C83" s="36" t="s">
        <v>850</v>
      </c>
      <c r="D83" s="36" t="s">
        <v>141</v>
      </c>
      <c r="E83" s="36"/>
      <c r="F83" s="36">
        <v>1357</v>
      </c>
      <c r="G83" s="36" t="s">
        <v>254</v>
      </c>
      <c r="H83" s="36" t="s">
        <v>66</v>
      </c>
      <c r="I83" s="10">
        <v>217288</v>
      </c>
      <c r="J83" s="10">
        <v>1159</v>
      </c>
      <c r="K83" s="10">
        <v>2518.3679200000001</v>
      </c>
      <c r="L83" s="50">
        <v>1.3264708251322732E-3</v>
      </c>
      <c r="M83" s="11">
        <v>5.8577972025888733E-3</v>
      </c>
      <c r="N83" s="50">
        <v>8.1631521645152052E-4</v>
      </c>
      <c r="O83" s="12">
        <v>661013</v>
      </c>
    </row>
    <row r="84" spans="2:15" x14ac:dyDescent="0.2">
      <c r="B84" s="9" t="s">
        <v>851</v>
      </c>
      <c r="C84" s="36" t="s">
        <v>852</v>
      </c>
      <c r="D84" s="36" t="s">
        <v>141</v>
      </c>
      <c r="E84" s="36"/>
      <c r="F84" s="36">
        <v>1068</v>
      </c>
      <c r="G84" s="36" t="s">
        <v>254</v>
      </c>
      <c r="H84" s="36" t="s">
        <v>66</v>
      </c>
      <c r="I84" s="10">
        <v>306755</v>
      </c>
      <c r="J84" s="10">
        <v>685.1</v>
      </c>
      <c r="K84" s="10">
        <v>2101.5785000000001</v>
      </c>
      <c r="L84" s="50">
        <v>7.500358978322863E-4</v>
      </c>
      <c r="M84" s="11">
        <v>4.8883328605618991E-3</v>
      </c>
      <c r="N84" s="50">
        <v>6.8121520072307856E-4</v>
      </c>
      <c r="O84" s="12">
        <v>661027</v>
      </c>
    </row>
    <row r="85" spans="2:15" x14ac:dyDescent="0.2">
      <c r="B85" s="9" t="s">
        <v>853</v>
      </c>
      <c r="C85" s="36" t="s">
        <v>854</v>
      </c>
      <c r="D85" s="36" t="s">
        <v>141</v>
      </c>
      <c r="E85" s="36"/>
      <c r="F85" s="36">
        <v>1390</v>
      </c>
      <c r="G85" s="36" t="s">
        <v>531</v>
      </c>
      <c r="H85" s="36" t="s">
        <v>66</v>
      </c>
      <c r="I85" s="10">
        <v>160841</v>
      </c>
      <c r="J85" s="10">
        <v>460.9</v>
      </c>
      <c r="K85" s="10">
        <v>741.31617000000006</v>
      </c>
      <c r="L85" s="50">
        <v>5.3487451613927267E-4</v>
      </c>
      <c r="M85" s="11">
        <v>1.7243230238018193E-3</v>
      </c>
      <c r="N85" s="50">
        <v>2.4029359053007719E-4</v>
      </c>
      <c r="O85" s="12">
        <v>680210</v>
      </c>
    </row>
    <row r="86" spans="2:15" x14ac:dyDescent="0.2">
      <c r="B86" s="9" t="s">
        <v>855</v>
      </c>
      <c r="C86" s="36" t="s">
        <v>856</v>
      </c>
      <c r="D86" s="36" t="s">
        <v>141</v>
      </c>
      <c r="E86" s="36"/>
      <c r="F86" s="36">
        <v>1581</v>
      </c>
      <c r="G86" s="36" t="s">
        <v>758</v>
      </c>
      <c r="H86" s="36" t="s">
        <v>66</v>
      </c>
      <c r="I86" s="10">
        <v>727589.67</v>
      </c>
      <c r="J86" s="10">
        <v>259</v>
      </c>
      <c r="K86" s="10">
        <v>1884.4572499999999</v>
      </c>
      <c r="L86" s="50">
        <v>2.2770546712127041E-3</v>
      </c>
      <c r="M86" s="11">
        <v>4.3833025030942741E-3</v>
      </c>
      <c r="N86" s="50">
        <v>6.1083653254580326E-4</v>
      </c>
      <c r="O86" s="12">
        <v>710290</v>
      </c>
    </row>
    <row r="87" spans="2:15" x14ac:dyDescent="0.2">
      <c r="B87" s="9" t="s">
        <v>857</v>
      </c>
      <c r="C87" s="36" t="s">
        <v>858</v>
      </c>
      <c r="D87" s="36" t="s">
        <v>141</v>
      </c>
      <c r="E87" s="36"/>
      <c r="F87" s="36">
        <v>1064</v>
      </c>
      <c r="G87" s="36" t="s">
        <v>373</v>
      </c>
      <c r="H87" s="36" t="s">
        <v>66</v>
      </c>
      <c r="I87" s="10">
        <v>116700</v>
      </c>
      <c r="J87" s="10">
        <v>1494</v>
      </c>
      <c r="K87" s="10">
        <v>1743.498</v>
      </c>
      <c r="L87" s="50">
        <v>1.7332283277174461E-3</v>
      </c>
      <c r="M87" s="11">
        <v>4.0554271780587547E-3</v>
      </c>
      <c r="N87" s="50">
        <v>5.651453609895067E-4</v>
      </c>
      <c r="O87" s="12">
        <v>780617</v>
      </c>
    </row>
    <row r="88" spans="2:15" x14ac:dyDescent="0.2">
      <c r="B88" s="9" t="s">
        <v>859</v>
      </c>
      <c r="C88" s="36" t="s">
        <v>860</v>
      </c>
      <c r="D88" s="36" t="s">
        <v>141</v>
      </c>
      <c r="E88" s="36"/>
      <c r="F88" s="36">
        <v>505</v>
      </c>
      <c r="G88" s="36" t="s">
        <v>396</v>
      </c>
      <c r="H88" s="36" t="s">
        <v>66</v>
      </c>
      <c r="I88" s="10">
        <v>22361.33</v>
      </c>
      <c r="J88" s="10">
        <v>5052</v>
      </c>
      <c r="K88" s="10">
        <v>1129.6943899999999</v>
      </c>
      <c r="L88" s="50">
        <v>5.8996309783966572E-4</v>
      </c>
      <c r="M88" s="11">
        <v>2.6277020863267439E-3</v>
      </c>
      <c r="N88" s="50">
        <v>3.6618427084193414E-4</v>
      </c>
      <c r="O88" s="12">
        <v>790247</v>
      </c>
    </row>
    <row r="89" spans="2:15" x14ac:dyDescent="0.2">
      <c r="B89" s="9" t="s">
        <v>861</v>
      </c>
      <c r="C89" s="36" t="s">
        <v>862</v>
      </c>
      <c r="D89" s="36" t="s">
        <v>141</v>
      </c>
      <c r="E89" s="36"/>
      <c r="F89" s="36">
        <v>1422</v>
      </c>
      <c r="G89" s="36" t="s">
        <v>267</v>
      </c>
      <c r="H89" s="36" t="s">
        <v>66</v>
      </c>
      <c r="I89" s="10">
        <v>8441</v>
      </c>
      <c r="J89" s="10">
        <v>8790</v>
      </c>
      <c r="K89" s="10">
        <v>741.96389999999997</v>
      </c>
      <c r="L89" s="50">
        <v>2.8222958361858049E-4</v>
      </c>
      <c r="M89" s="11">
        <v>1.7258296626657833E-3</v>
      </c>
      <c r="N89" s="50">
        <v>2.4050354867437886E-4</v>
      </c>
      <c r="O89" s="12">
        <v>830335</v>
      </c>
    </row>
    <row r="90" spans="2:15" x14ac:dyDescent="0.2">
      <c r="B90" s="9" t="s">
        <v>863</v>
      </c>
      <c r="C90" s="36" t="s">
        <v>864</v>
      </c>
      <c r="D90" s="36" t="s">
        <v>141</v>
      </c>
      <c r="E90" s="36"/>
      <c r="F90" s="36">
        <v>1132</v>
      </c>
      <c r="G90" s="36" t="s">
        <v>267</v>
      </c>
      <c r="H90" s="36" t="s">
        <v>66</v>
      </c>
      <c r="I90" s="10">
        <v>24335</v>
      </c>
      <c r="J90" s="10">
        <v>2694</v>
      </c>
      <c r="K90" s="10">
        <v>655.58490000000006</v>
      </c>
      <c r="L90" s="50">
        <v>1.1803736577463532E-3</v>
      </c>
      <c r="M90" s="11">
        <v>1.5249095903665682E-3</v>
      </c>
      <c r="N90" s="50">
        <v>2.1250426726601905E-4</v>
      </c>
      <c r="O90" s="12">
        <v>830504</v>
      </c>
    </row>
    <row r="91" spans="2:15" x14ac:dyDescent="0.2">
      <c r="B91" s="9" t="s">
        <v>865</v>
      </c>
      <c r="C91" s="36" t="s">
        <v>866</v>
      </c>
      <c r="D91" s="36" t="s">
        <v>141</v>
      </c>
      <c r="E91" s="36"/>
      <c r="F91" s="36">
        <v>2066</v>
      </c>
      <c r="G91" s="36" t="s">
        <v>267</v>
      </c>
      <c r="H91" s="36" t="s">
        <v>66</v>
      </c>
      <c r="I91" s="10">
        <v>73690</v>
      </c>
      <c r="J91" s="10">
        <v>2800</v>
      </c>
      <c r="K91" s="10">
        <v>2063.3200000000002</v>
      </c>
      <c r="L91" s="50">
        <v>7.3247163762269352E-4</v>
      </c>
      <c r="M91" s="11">
        <v>4.7993424741710001E-3</v>
      </c>
      <c r="N91" s="50">
        <v>6.6881391675635365E-4</v>
      </c>
      <c r="O91" s="12">
        <v>830697</v>
      </c>
    </row>
    <row r="92" spans="2:15" x14ac:dyDescent="0.2">
      <c r="B92" s="9" t="s">
        <v>867</v>
      </c>
      <c r="C92" s="36" t="s">
        <v>868</v>
      </c>
      <c r="D92" s="36" t="s">
        <v>141</v>
      </c>
      <c r="E92" s="36"/>
      <c r="F92" s="36">
        <v>2095</v>
      </c>
      <c r="G92" s="36" t="s">
        <v>267</v>
      </c>
      <c r="H92" s="36" t="s">
        <v>66</v>
      </c>
      <c r="I92" s="10">
        <v>211490</v>
      </c>
      <c r="J92" s="10">
        <v>1714</v>
      </c>
      <c r="K92" s="10">
        <v>3624.9385999999995</v>
      </c>
      <c r="L92" s="50">
        <v>1.3170603569048608E-3</v>
      </c>
      <c r="M92" s="11">
        <v>8.4317128653054099E-3</v>
      </c>
      <c r="N92" s="50">
        <v>1.1750040629021636E-3</v>
      </c>
      <c r="O92" s="12">
        <v>830938</v>
      </c>
    </row>
    <row r="93" spans="2:15" x14ac:dyDescent="0.2">
      <c r="B93" s="51"/>
      <c r="C93" s="52"/>
      <c r="D93" s="52"/>
      <c r="E93" s="52"/>
      <c r="F93" s="52"/>
      <c r="G93" s="52"/>
      <c r="H93" s="52"/>
      <c r="I93" s="12"/>
      <c r="J93" s="12"/>
      <c r="K93" s="12"/>
      <c r="L93" s="12"/>
      <c r="M93" s="11"/>
      <c r="N93" s="12"/>
      <c r="O93" s="12"/>
    </row>
    <row r="94" spans="2:15" ht="15" x14ac:dyDescent="0.25">
      <c r="B94" s="7" t="s">
        <v>869</v>
      </c>
      <c r="C94" s="48"/>
      <c r="D94" s="48"/>
      <c r="E94" s="48"/>
      <c r="F94" s="48"/>
      <c r="G94" s="48"/>
      <c r="H94" s="48"/>
      <c r="I94" s="8">
        <v>2929545.9899999998</v>
      </c>
      <c r="J94" s="8"/>
      <c r="K94" s="8">
        <v>32416.61294000001</v>
      </c>
      <c r="L94" s="49"/>
      <c r="M94" s="3">
        <v>7.5401986774568802E-2</v>
      </c>
      <c r="N94" s="49">
        <v>1.0507668160235009E-2</v>
      </c>
      <c r="O94" s="2">
        <v>380295</v>
      </c>
    </row>
    <row r="95" spans="2:15" x14ac:dyDescent="0.2">
      <c r="B95" s="9" t="s">
        <v>870</v>
      </c>
      <c r="C95" s="36" t="s">
        <v>871</v>
      </c>
      <c r="D95" s="36" t="s">
        <v>141</v>
      </c>
      <c r="E95" s="36"/>
      <c r="F95" s="36">
        <v>578</v>
      </c>
      <c r="G95" s="36" t="s">
        <v>465</v>
      </c>
      <c r="H95" s="36" t="s">
        <v>66</v>
      </c>
      <c r="I95" s="10">
        <v>4000</v>
      </c>
      <c r="J95" s="10">
        <v>18140</v>
      </c>
      <c r="K95" s="10">
        <v>725.6</v>
      </c>
      <c r="L95" s="50">
        <v>8.5674257477274369E-4</v>
      </c>
      <c r="M95" s="11">
        <v>1.6877667541915348E-3</v>
      </c>
      <c r="N95" s="50">
        <v>2.3519927980071445E-4</v>
      </c>
      <c r="O95" s="12">
        <v>380295</v>
      </c>
    </row>
    <row r="96" spans="2:15" x14ac:dyDescent="0.2">
      <c r="B96" s="9" t="s">
        <v>872</v>
      </c>
      <c r="C96" s="36" t="s">
        <v>873</v>
      </c>
      <c r="D96" s="36" t="s">
        <v>141</v>
      </c>
      <c r="E96" s="36"/>
      <c r="F96" s="36">
        <v>1219</v>
      </c>
      <c r="G96" s="36" t="s">
        <v>465</v>
      </c>
      <c r="H96" s="36" t="s">
        <v>66</v>
      </c>
      <c r="I96" s="10">
        <v>64789</v>
      </c>
      <c r="J96" s="10">
        <v>3778</v>
      </c>
      <c r="K96" s="10">
        <v>2447.7284199999999</v>
      </c>
      <c r="L96" s="50">
        <v>2.6197773070004249E-3</v>
      </c>
      <c r="M96" s="11">
        <v>5.6934876661601068E-3</v>
      </c>
      <c r="N96" s="50">
        <v>7.9341780806469224E-4</v>
      </c>
      <c r="O96" s="12">
        <v>380308</v>
      </c>
    </row>
    <row r="97" spans="2:15" x14ac:dyDescent="0.2">
      <c r="B97" s="9" t="s">
        <v>874</v>
      </c>
      <c r="C97" s="36" t="s">
        <v>875</v>
      </c>
      <c r="D97" s="36" t="s">
        <v>141</v>
      </c>
      <c r="E97" s="36"/>
      <c r="F97" s="36">
        <v>338</v>
      </c>
      <c r="G97" s="36" t="s">
        <v>465</v>
      </c>
      <c r="H97" s="36" t="s">
        <v>66</v>
      </c>
      <c r="I97" s="10">
        <v>54100</v>
      </c>
      <c r="J97" s="10">
        <v>2847</v>
      </c>
      <c r="K97" s="10">
        <v>1540.2270000000001</v>
      </c>
      <c r="L97" s="50">
        <v>4.6305319128812925E-3</v>
      </c>
      <c r="M97" s="11">
        <v>3.5826129058822561E-3</v>
      </c>
      <c r="N97" s="50">
        <v>4.9925617575746284E-4</v>
      </c>
      <c r="O97" s="12">
        <v>380673</v>
      </c>
    </row>
    <row r="98" spans="2:15" x14ac:dyDescent="0.2">
      <c r="B98" s="9" t="s">
        <v>876</v>
      </c>
      <c r="C98" s="36" t="s">
        <v>877</v>
      </c>
      <c r="D98" s="36" t="s">
        <v>141</v>
      </c>
      <c r="E98" s="36"/>
      <c r="F98" s="36">
        <v>328</v>
      </c>
      <c r="G98" s="36" t="s">
        <v>465</v>
      </c>
      <c r="H98" s="36" t="s">
        <v>66</v>
      </c>
      <c r="I98" s="10">
        <v>5908</v>
      </c>
      <c r="J98" s="10">
        <v>1536</v>
      </c>
      <c r="K98" s="10">
        <v>90.746880000000004</v>
      </c>
      <c r="L98" s="50">
        <v>5.0484913231405308E-4</v>
      </c>
      <c r="M98" s="11">
        <v>2.1107988852068455E-4</v>
      </c>
      <c r="N98" s="50">
        <v>2.9415105871226376E-5</v>
      </c>
      <c r="O98" s="12">
        <v>380943</v>
      </c>
    </row>
    <row r="99" spans="2:15" x14ac:dyDescent="0.2">
      <c r="B99" s="9" t="s">
        <v>878</v>
      </c>
      <c r="C99" s="36" t="s">
        <v>879</v>
      </c>
      <c r="D99" s="36" t="s">
        <v>141</v>
      </c>
      <c r="E99" s="36"/>
      <c r="F99" s="36">
        <v>1427</v>
      </c>
      <c r="G99" s="36" t="s">
        <v>465</v>
      </c>
      <c r="H99" s="36" t="s">
        <v>66</v>
      </c>
      <c r="I99" s="10">
        <v>23109</v>
      </c>
      <c r="J99" s="10">
        <v>2631</v>
      </c>
      <c r="K99" s="10">
        <v>607.99779000000001</v>
      </c>
      <c r="L99" s="50">
        <v>1.8203377309796212E-3</v>
      </c>
      <c r="M99" s="11">
        <v>1.4142205851487408E-3</v>
      </c>
      <c r="N99" s="50">
        <v>1.9707916528173376E-4</v>
      </c>
      <c r="O99" s="12">
        <v>381037</v>
      </c>
    </row>
    <row r="100" spans="2:15" x14ac:dyDescent="0.2">
      <c r="B100" s="9" t="s">
        <v>880</v>
      </c>
      <c r="C100" s="36" t="s">
        <v>881</v>
      </c>
      <c r="D100" s="36" t="s">
        <v>141</v>
      </c>
      <c r="E100" s="36"/>
      <c r="F100" s="36">
        <v>1394</v>
      </c>
      <c r="G100" s="36" t="s">
        <v>715</v>
      </c>
      <c r="H100" s="36" t="s">
        <v>66</v>
      </c>
      <c r="I100" s="10">
        <v>12377</v>
      </c>
      <c r="J100" s="10">
        <v>421.5</v>
      </c>
      <c r="K100" s="10">
        <v>52.169059999999995</v>
      </c>
      <c r="L100" s="50">
        <v>2.1932362133299219E-4</v>
      </c>
      <c r="M100" s="11">
        <v>1.2134675450030791E-4</v>
      </c>
      <c r="N100" s="50">
        <v>1.6910316069294732E-5</v>
      </c>
      <c r="O100" s="12">
        <v>400342</v>
      </c>
    </row>
    <row r="101" spans="2:15" x14ac:dyDescent="0.2">
      <c r="B101" s="9" t="s">
        <v>882</v>
      </c>
      <c r="C101" s="36" t="s">
        <v>883</v>
      </c>
      <c r="D101" s="36" t="s">
        <v>141</v>
      </c>
      <c r="E101" s="36"/>
      <c r="F101" s="36">
        <v>1386</v>
      </c>
      <c r="G101" s="36" t="s">
        <v>715</v>
      </c>
      <c r="H101" s="36" t="s">
        <v>66</v>
      </c>
      <c r="I101" s="10">
        <v>37259</v>
      </c>
      <c r="J101" s="10">
        <v>1603</v>
      </c>
      <c r="K101" s="10">
        <v>597.26177000000007</v>
      </c>
      <c r="L101" s="50">
        <v>2.5711760803266352E-3</v>
      </c>
      <c r="M101" s="11">
        <v>1.3892482896300869E-3</v>
      </c>
      <c r="N101" s="50">
        <v>1.9359914299407383E-4</v>
      </c>
      <c r="O101" s="12">
        <v>400360</v>
      </c>
    </row>
    <row r="102" spans="2:15" x14ac:dyDescent="0.2">
      <c r="B102" s="9" t="s">
        <v>884</v>
      </c>
      <c r="C102" s="36" t="s">
        <v>885</v>
      </c>
      <c r="D102" s="36" t="s">
        <v>141</v>
      </c>
      <c r="E102" s="36"/>
      <c r="F102" s="36">
        <v>1447</v>
      </c>
      <c r="G102" s="36" t="s">
        <v>715</v>
      </c>
      <c r="H102" s="36" t="s">
        <v>66</v>
      </c>
      <c r="I102" s="10">
        <v>41598</v>
      </c>
      <c r="J102" s="10">
        <v>292.5</v>
      </c>
      <c r="K102" s="10">
        <v>121.67415</v>
      </c>
      <c r="L102" s="50">
        <v>3.0548189081643356E-4</v>
      </c>
      <c r="M102" s="11">
        <v>2.8301762019640838E-4</v>
      </c>
      <c r="N102" s="50">
        <v>3.944001164603652E-5</v>
      </c>
      <c r="O102" s="12">
        <v>400544</v>
      </c>
    </row>
    <row r="103" spans="2:15" x14ac:dyDescent="0.2">
      <c r="B103" s="9" t="s">
        <v>886</v>
      </c>
      <c r="C103" s="36" t="s">
        <v>887</v>
      </c>
      <c r="D103" s="36" t="s">
        <v>141</v>
      </c>
      <c r="E103" s="36"/>
      <c r="F103" s="36">
        <v>1318</v>
      </c>
      <c r="G103" s="36" t="s">
        <v>715</v>
      </c>
      <c r="H103" s="36" t="s">
        <v>66</v>
      </c>
      <c r="I103" s="10">
        <v>9060</v>
      </c>
      <c r="J103" s="10">
        <v>118.4</v>
      </c>
      <c r="K103" s="10">
        <v>10.727040000000001</v>
      </c>
      <c r="L103" s="50">
        <v>4.9993221117864989E-4</v>
      </c>
      <c r="M103" s="11">
        <v>2.4951407776850554E-5</v>
      </c>
      <c r="N103" s="50">
        <v>3.4771114696712458E-6</v>
      </c>
      <c r="O103" s="12">
        <v>400596</v>
      </c>
    </row>
    <row r="104" spans="2:15" x14ac:dyDescent="0.2">
      <c r="B104" s="9" t="s">
        <v>888</v>
      </c>
      <c r="C104" s="36" t="s">
        <v>889</v>
      </c>
      <c r="D104" s="36" t="s">
        <v>141</v>
      </c>
      <c r="E104" s="36"/>
      <c r="F104" s="36">
        <v>1554</v>
      </c>
      <c r="G104" s="36" t="s">
        <v>715</v>
      </c>
      <c r="H104" s="36" t="s">
        <v>66</v>
      </c>
      <c r="I104" s="10">
        <v>38005.46</v>
      </c>
      <c r="J104" s="10">
        <v>214.1</v>
      </c>
      <c r="K104" s="10">
        <v>81.369690000000006</v>
      </c>
      <c r="L104" s="50">
        <v>3.8081471760077268E-4</v>
      </c>
      <c r="M104" s="11">
        <v>1.892682711974523E-4</v>
      </c>
      <c r="N104" s="50">
        <v>2.637554091180733E-5</v>
      </c>
      <c r="O104" s="12">
        <v>400936</v>
      </c>
    </row>
    <row r="105" spans="2:15" x14ac:dyDescent="0.2">
      <c r="B105" s="9" t="s">
        <v>890</v>
      </c>
      <c r="C105" s="36" t="s">
        <v>891</v>
      </c>
      <c r="D105" s="36" t="s">
        <v>141</v>
      </c>
      <c r="E105" s="36"/>
      <c r="F105" s="36">
        <v>639</v>
      </c>
      <c r="G105" s="36" t="s">
        <v>366</v>
      </c>
      <c r="H105" s="36" t="s">
        <v>66</v>
      </c>
      <c r="I105" s="10">
        <v>13232.01</v>
      </c>
      <c r="J105" s="10">
        <v>1153</v>
      </c>
      <c r="K105" s="10">
        <v>152.56507999999999</v>
      </c>
      <c r="L105" s="50">
        <v>1.3051948065398851E-4</v>
      </c>
      <c r="M105" s="11">
        <v>3.5487082397267337E-4</v>
      </c>
      <c r="N105" s="50">
        <v>4.94531380081841E-5</v>
      </c>
      <c r="O105" s="12">
        <v>460421</v>
      </c>
    </row>
    <row r="106" spans="2:15" x14ac:dyDescent="0.2">
      <c r="B106" s="9" t="s">
        <v>892</v>
      </c>
      <c r="C106" s="36" t="s">
        <v>893</v>
      </c>
      <c r="D106" s="36" t="s">
        <v>141</v>
      </c>
      <c r="E106" s="36"/>
      <c r="F106" s="36">
        <v>612</v>
      </c>
      <c r="G106" s="36" t="s">
        <v>366</v>
      </c>
      <c r="H106" s="36" t="s">
        <v>66</v>
      </c>
      <c r="I106" s="10">
        <v>74000</v>
      </c>
      <c r="J106" s="10">
        <v>2091</v>
      </c>
      <c r="K106" s="10">
        <v>1547.34</v>
      </c>
      <c r="L106" s="50">
        <v>2.6170625333299712E-3</v>
      </c>
      <c r="M106" s="11">
        <v>3.5991579512551393E-3</v>
      </c>
      <c r="N106" s="50">
        <v>5.0156181588593919E-4</v>
      </c>
      <c r="O106" s="12">
        <v>460445</v>
      </c>
    </row>
    <row r="107" spans="2:15" x14ac:dyDescent="0.2">
      <c r="B107" s="9" t="s">
        <v>894</v>
      </c>
      <c r="C107" s="36" t="s">
        <v>895</v>
      </c>
      <c r="D107" s="36" t="s">
        <v>141</v>
      </c>
      <c r="E107" s="36"/>
      <c r="F107" s="36">
        <v>565</v>
      </c>
      <c r="G107" s="36" t="s">
        <v>462</v>
      </c>
      <c r="H107" s="36" t="s">
        <v>66</v>
      </c>
      <c r="I107" s="10">
        <v>817</v>
      </c>
      <c r="J107" s="10">
        <v>202500</v>
      </c>
      <c r="K107" s="10">
        <v>1654.425</v>
      </c>
      <c r="L107" s="50">
        <v>1.5884036038291995E-4</v>
      </c>
      <c r="M107" s="11">
        <v>3.8482407832184807E-3</v>
      </c>
      <c r="N107" s="50">
        <v>5.3627283418453283E-4</v>
      </c>
      <c r="O107" s="12">
        <v>470407</v>
      </c>
    </row>
    <row r="108" spans="2:15" x14ac:dyDescent="0.2">
      <c r="B108" s="9" t="s">
        <v>896</v>
      </c>
      <c r="C108" s="36" t="s">
        <v>897</v>
      </c>
      <c r="D108" s="36" t="s">
        <v>141</v>
      </c>
      <c r="E108" s="36"/>
      <c r="F108" s="36">
        <v>1561</v>
      </c>
      <c r="G108" s="36" t="s">
        <v>462</v>
      </c>
      <c r="H108" s="36" t="s">
        <v>66</v>
      </c>
      <c r="I108" s="10">
        <v>7922.63</v>
      </c>
      <c r="J108" s="10">
        <v>156.19999999999999</v>
      </c>
      <c r="K108" s="10">
        <v>12.37515</v>
      </c>
      <c r="L108" s="50">
        <v>3.0429844410312704E-4</v>
      </c>
      <c r="M108" s="11">
        <v>2.8784959685961095E-5</v>
      </c>
      <c r="N108" s="50">
        <v>4.0113373310719563E-6</v>
      </c>
      <c r="O108" s="12">
        <v>470443</v>
      </c>
    </row>
    <row r="109" spans="2:15" x14ac:dyDescent="0.2">
      <c r="B109" s="9" t="s">
        <v>898</v>
      </c>
      <c r="C109" s="36" t="s">
        <v>899</v>
      </c>
      <c r="D109" s="36" t="s">
        <v>141</v>
      </c>
      <c r="E109" s="36"/>
      <c r="F109" s="36">
        <v>1267</v>
      </c>
      <c r="G109" s="36" t="s">
        <v>293</v>
      </c>
      <c r="H109" s="36" t="s">
        <v>66</v>
      </c>
      <c r="I109" s="10">
        <v>46211</v>
      </c>
      <c r="J109" s="10">
        <v>1927</v>
      </c>
      <c r="K109" s="10">
        <v>890.48596999999995</v>
      </c>
      <c r="L109" s="50">
        <v>1.26887966830045E-3</v>
      </c>
      <c r="M109" s="11">
        <v>2.0712963275082695E-3</v>
      </c>
      <c r="N109" s="50">
        <v>2.8864616705711216E-4</v>
      </c>
      <c r="O109" s="12">
        <v>490949</v>
      </c>
    </row>
    <row r="110" spans="2:15" x14ac:dyDescent="0.2">
      <c r="B110" s="9" t="s">
        <v>900</v>
      </c>
      <c r="C110" s="36" t="s">
        <v>901</v>
      </c>
      <c r="D110" s="36" t="s">
        <v>141</v>
      </c>
      <c r="E110" s="36"/>
      <c r="F110" s="36">
        <v>1436</v>
      </c>
      <c r="G110" s="36" t="s">
        <v>293</v>
      </c>
      <c r="H110" s="36" t="s">
        <v>66</v>
      </c>
      <c r="I110" s="10">
        <v>245688</v>
      </c>
      <c r="J110" s="10">
        <v>832</v>
      </c>
      <c r="K110" s="10">
        <v>2044.1241599999998</v>
      </c>
      <c r="L110" s="50">
        <v>3.1564700467067324E-3</v>
      </c>
      <c r="M110" s="11">
        <v>4.7546923906941797E-3</v>
      </c>
      <c r="N110" s="50">
        <v>6.6259168998792771E-4</v>
      </c>
      <c r="O110" s="12">
        <v>491008</v>
      </c>
    </row>
    <row r="111" spans="2:15" x14ac:dyDescent="0.2">
      <c r="B111" s="9" t="s">
        <v>902</v>
      </c>
      <c r="C111" s="36" t="s">
        <v>903</v>
      </c>
      <c r="D111" s="36" t="s">
        <v>141</v>
      </c>
      <c r="E111" s="36"/>
      <c r="F111" s="36">
        <v>2252</v>
      </c>
      <c r="G111" s="36" t="s">
        <v>363</v>
      </c>
      <c r="H111" s="36" t="s">
        <v>66</v>
      </c>
      <c r="I111" s="10">
        <v>13761</v>
      </c>
      <c r="J111" s="10">
        <v>1953</v>
      </c>
      <c r="K111" s="10">
        <v>268.75233000000003</v>
      </c>
      <c r="L111" s="50">
        <v>4.097596463840654E-4</v>
      </c>
      <c r="M111" s="11">
        <v>6.2512575480362772E-4</v>
      </c>
      <c r="N111" s="50">
        <v>8.7114600965771701E-5</v>
      </c>
      <c r="O111" s="12">
        <v>540262</v>
      </c>
    </row>
    <row r="112" spans="2:15" x14ac:dyDescent="0.2">
      <c r="B112" s="9" t="s">
        <v>904</v>
      </c>
      <c r="C112" s="36" t="s">
        <v>905</v>
      </c>
      <c r="D112" s="36" t="s">
        <v>141</v>
      </c>
      <c r="E112" s="36"/>
      <c r="F112" s="36">
        <v>382</v>
      </c>
      <c r="G112" s="36" t="s">
        <v>363</v>
      </c>
      <c r="H112" s="36" t="s">
        <v>66</v>
      </c>
      <c r="I112" s="10">
        <v>10977</v>
      </c>
      <c r="J112" s="10">
        <v>1296</v>
      </c>
      <c r="K112" s="10">
        <v>142.26192</v>
      </c>
      <c r="L112" s="50">
        <v>2.0988983221720015E-4</v>
      </c>
      <c r="M112" s="11">
        <v>3.3090537343364907E-4</v>
      </c>
      <c r="N112" s="50">
        <v>4.6113424927049138E-5</v>
      </c>
      <c r="O112" s="12">
        <v>540288</v>
      </c>
    </row>
    <row r="113" spans="2:15" x14ac:dyDescent="0.2">
      <c r="B113" s="9" t="s">
        <v>906</v>
      </c>
      <c r="C113" s="36" t="s">
        <v>907</v>
      </c>
      <c r="D113" s="36" t="s">
        <v>141</v>
      </c>
      <c r="E113" s="36"/>
      <c r="F113" s="36">
        <v>1397</v>
      </c>
      <c r="G113" s="36" t="s">
        <v>363</v>
      </c>
      <c r="H113" s="36" t="s">
        <v>66</v>
      </c>
      <c r="I113" s="10">
        <v>89858</v>
      </c>
      <c r="J113" s="10">
        <v>250.4</v>
      </c>
      <c r="K113" s="10">
        <v>225.00442999999999</v>
      </c>
      <c r="L113" s="50">
        <v>1.6192659527105432E-3</v>
      </c>
      <c r="M113" s="11">
        <v>5.233668639743886E-4</v>
      </c>
      <c r="N113" s="50">
        <v>7.2933957949242366E-5</v>
      </c>
      <c r="O113" s="12">
        <v>540319</v>
      </c>
    </row>
    <row r="114" spans="2:15" x14ac:dyDescent="0.2">
      <c r="B114" s="9" t="s">
        <v>908</v>
      </c>
      <c r="C114" s="36" t="s">
        <v>909</v>
      </c>
      <c r="D114" s="36" t="s">
        <v>141</v>
      </c>
      <c r="E114" s="36"/>
      <c r="F114" s="36">
        <v>501</v>
      </c>
      <c r="G114" s="36" t="s">
        <v>468</v>
      </c>
      <c r="H114" s="36" t="s">
        <v>66</v>
      </c>
      <c r="I114" s="10">
        <v>47524</v>
      </c>
      <c r="J114" s="10">
        <v>5217</v>
      </c>
      <c r="K114" s="10">
        <v>2479.32708</v>
      </c>
      <c r="L114" s="50">
        <v>2.1851797782128047E-3</v>
      </c>
      <c r="M114" s="11">
        <v>5.7669870705495804E-3</v>
      </c>
      <c r="N114" s="50">
        <v>8.0366034124367187E-4</v>
      </c>
      <c r="O114" s="12">
        <v>620271</v>
      </c>
    </row>
    <row r="115" spans="2:15" x14ac:dyDescent="0.2">
      <c r="B115" s="9" t="s">
        <v>910</v>
      </c>
      <c r="C115" s="36" t="s">
        <v>911</v>
      </c>
      <c r="D115" s="36" t="s">
        <v>141</v>
      </c>
      <c r="E115" s="36"/>
      <c r="F115" s="36">
        <v>371</v>
      </c>
      <c r="G115" s="36" t="s">
        <v>468</v>
      </c>
      <c r="H115" s="36" t="s">
        <v>66</v>
      </c>
      <c r="I115" s="10">
        <v>42462.16</v>
      </c>
      <c r="J115" s="10">
        <v>1661</v>
      </c>
      <c r="K115" s="10">
        <v>705.29647999999997</v>
      </c>
      <c r="L115" s="50">
        <v>3.1905078878401928E-3</v>
      </c>
      <c r="M115" s="11">
        <v>1.6405401747413377E-3</v>
      </c>
      <c r="N115" s="50">
        <v>2.2861800460581449E-4</v>
      </c>
      <c r="O115" s="12">
        <v>620493</v>
      </c>
    </row>
    <row r="116" spans="2:15" x14ac:dyDescent="0.2">
      <c r="B116" s="9" t="s">
        <v>912</v>
      </c>
      <c r="C116" s="36" t="s">
        <v>913</v>
      </c>
      <c r="D116" s="36" t="s">
        <v>141</v>
      </c>
      <c r="E116" s="36"/>
      <c r="F116" s="36">
        <v>1583</v>
      </c>
      <c r="G116" s="36" t="s">
        <v>468</v>
      </c>
      <c r="H116" s="36" t="s">
        <v>66</v>
      </c>
      <c r="I116" s="10">
        <v>25739</v>
      </c>
      <c r="J116" s="10">
        <v>3769</v>
      </c>
      <c r="K116" s="10">
        <v>970.10291000000007</v>
      </c>
      <c r="L116" s="50">
        <v>1.9983590148747662E-3</v>
      </c>
      <c r="M116" s="11">
        <v>2.2564876511059298E-3</v>
      </c>
      <c r="N116" s="50">
        <v>3.1445356362262586E-4</v>
      </c>
      <c r="O116" s="12">
        <v>620494</v>
      </c>
    </row>
    <row r="117" spans="2:15" x14ac:dyDescent="0.2">
      <c r="B117" s="9" t="s">
        <v>914</v>
      </c>
      <c r="C117" s="36" t="s">
        <v>915</v>
      </c>
      <c r="D117" s="36" t="s">
        <v>141</v>
      </c>
      <c r="E117" s="36"/>
      <c r="F117" s="36">
        <v>253</v>
      </c>
      <c r="G117" s="36" t="s">
        <v>468</v>
      </c>
      <c r="H117" s="36" t="s">
        <v>66</v>
      </c>
      <c r="I117" s="10">
        <v>22785</v>
      </c>
      <c r="J117" s="10">
        <v>1206</v>
      </c>
      <c r="K117" s="10">
        <v>274.78709999999995</v>
      </c>
      <c r="L117" s="50">
        <v>1.5828614968055165E-3</v>
      </c>
      <c r="M117" s="11">
        <v>6.3916280576172078E-4</v>
      </c>
      <c r="N117" s="50">
        <v>8.9070738724540916E-5</v>
      </c>
      <c r="O117" s="12">
        <v>620595</v>
      </c>
    </row>
    <row r="118" spans="2:15" x14ac:dyDescent="0.2">
      <c r="B118" s="9" t="s">
        <v>916</v>
      </c>
      <c r="C118" s="36" t="s">
        <v>917</v>
      </c>
      <c r="D118" s="36" t="s">
        <v>141</v>
      </c>
      <c r="E118" s="36"/>
      <c r="F118" s="36">
        <v>1232</v>
      </c>
      <c r="G118" s="36" t="s">
        <v>468</v>
      </c>
      <c r="H118" s="36" t="s">
        <v>66</v>
      </c>
      <c r="I118" s="10">
        <v>24000</v>
      </c>
      <c r="J118" s="10">
        <v>2880</v>
      </c>
      <c r="K118" s="10">
        <v>691.2</v>
      </c>
      <c r="L118" s="50">
        <v>1.9159649777568441E-3</v>
      </c>
      <c r="M118" s="11">
        <v>1.6077513512916053E-3</v>
      </c>
      <c r="N118" s="50">
        <v>2.2404870754996395E-4</v>
      </c>
      <c r="O118" s="12">
        <v>620710</v>
      </c>
    </row>
    <row r="119" spans="2:15" x14ac:dyDescent="0.2">
      <c r="B119" s="9" t="s">
        <v>918</v>
      </c>
      <c r="C119" s="36" t="s">
        <v>919</v>
      </c>
      <c r="D119" s="36" t="s">
        <v>141</v>
      </c>
      <c r="E119" s="36"/>
      <c r="F119" s="36">
        <v>800</v>
      </c>
      <c r="G119" s="36" t="s">
        <v>820</v>
      </c>
      <c r="H119" s="36" t="s">
        <v>66</v>
      </c>
      <c r="I119" s="10">
        <v>11000</v>
      </c>
      <c r="J119" s="10">
        <v>9090</v>
      </c>
      <c r="K119" s="10">
        <v>999.9</v>
      </c>
      <c r="L119" s="50">
        <v>6.2964326130023627E-3</v>
      </c>
      <c r="M119" s="11">
        <v>2.3257965511523089E-3</v>
      </c>
      <c r="N119" s="50">
        <v>3.2411212771876291E-4</v>
      </c>
      <c r="O119" s="12">
        <v>650307</v>
      </c>
    </row>
    <row r="120" spans="2:15" x14ac:dyDescent="0.2">
      <c r="B120" s="9" t="s">
        <v>920</v>
      </c>
      <c r="C120" s="36" t="s">
        <v>921</v>
      </c>
      <c r="D120" s="36" t="s">
        <v>141</v>
      </c>
      <c r="E120" s="36"/>
      <c r="F120" s="36">
        <v>68</v>
      </c>
      <c r="G120" s="36" t="s">
        <v>820</v>
      </c>
      <c r="H120" s="36" t="s">
        <v>66</v>
      </c>
      <c r="I120" s="10">
        <v>49668</v>
      </c>
      <c r="J120" s="10">
        <v>4360</v>
      </c>
      <c r="K120" s="10">
        <v>2165.5247999999997</v>
      </c>
      <c r="L120" s="50">
        <v>3.4483371500078036E-3</v>
      </c>
      <c r="M120" s="11">
        <v>5.0370738186566585E-3</v>
      </c>
      <c r="N120" s="50">
        <v>7.0194304486023446E-4</v>
      </c>
      <c r="O120" s="12">
        <v>650478</v>
      </c>
    </row>
    <row r="121" spans="2:15" x14ac:dyDescent="0.2">
      <c r="B121" s="9" t="s">
        <v>922</v>
      </c>
      <c r="C121" s="36" t="s">
        <v>923</v>
      </c>
      <c r="D121" s="36" t="s">
        <v>141</v>
      </c>
      <c r="E121" s="36"/>
      <c r="F121" s="36">
        <v>106</v>
      </c>
      <c r="G121" s="36" t="s">
        <v>254</v>
      </c>
      <c r="H121" s="36" t="s">
        <v>66</v>
      </c>
      <c r="I121" s="10">
        <v>130000</v>
      </c>
      <c r="J121" s="10">
        <v>29.7</v>
      </c>
      <c r="K121" s="10">
        <v>38.61</v>
      </c>
      <c r="L121" s="50">
        <v>3.4734596793426002E-4</v>
      </c>
      <c r="M121" s="11">
        <v>8.9807985638554514E-5</v>
      </c>
      <c r="N121" s="50">
        <v>1.2515220773298766E-5</v>
      </c>
      <c r="O121" s="12">
        <v>660215</v>
      </c>
    </row>
    <row r="122" spans="2:15" x14ac:dyDescent="0.2">
      <c r="B122" s="9" t="s">
        <v>924</v>
      </c>
      <c r="C122" s="36" t="s">
        <v>925</v>
      </c>
      <c r="D122" s="36" t="s">
        <v>141</v>
      </c>
      <c r="E122" s="36"/>
      <c r="F122" s="36">
        <v>182</v>
      </c>
      <c r="G122" s="36" t="s">
        <v>254</v>
      </c>
      <c r="H122" s="36" t="s">
        <v>66</v>
      </c>
      <c r="I122" s="10">
        <v>195693</v>
      </c>
      <c r="J122" s="10">
        <v>595.29999999999995</v>
      </c>
      <c r="K122" s="10">
        <v>1164.9604299999999</v>
      </c>
      <c r="L122" s="50">
        <v>1.7040947561430678E-3</v>
      </c>
      <c r="M122" s="11">
        <v>2.709731923515262E-3</v>
      </c>
      <c r="N122" s="50">
        <v>3.776155652319881E-4</v>
      </c>
      <c r="O122" s="12">
        <v>660226</v>
      </c>
    </row>
    <row r="123" spans="2:15" x14ac:dyDescent="0.2">
      <c r="B123" s="9" t="s">
        <v>926</v>
      </c>
      <c r="C123" s="36" t="s">
        <v>927</v>
      </c>
      <c r="D123" s="36" t="s">
        <v>141</v>
      </c>
      <c r="E123" s="36"/>
      <c r="F123" s="36">
        <v>1424</v>
      </c>
      <c r="G123" s="36" t="s">
        <v>254</v>
      </c>
      <c r="H123" s="36" t="s">
        <v>66</v>
      </c>
      <c r="I123" s="10">
        <v>600000</v>
      </c>
      <c r="J123" s="10">
        <v>10.1</v>
      </c>
      <c r="K123" s="10">
        <v>60.6</v>
      </c>
      <c r="L123" s="50">
        <v>2.964883914911785E-3</v>
      </c>
      <c r="M123" s="11">
        <v>1.4095736673650359E-4</v>
      </c>
      <c r="N123" s="50">
        <v>1.96431592556826E-5</v>
      </c>
      <c r="O123" s="12">
        <v>660240</v>
      </c>
    </row>
    <row r="124" spans="2:15" x14ac:dyDescent="0.2">
      <c r="B124" s="9" t="s">
        <v>928</v>
      </c>
      <c r="C124" s="36" t="s">
        <v>929</v>
      </c>
      <c r="D124" s="36" t="s">
        <v>141</v>
      </c>
      <c r="E124" s="36"/>
      <c r="F124" s="36">
        <v>1039</v>
      </c>
      <c r="G124" s="36" t="s">
        <v>254</v>
      </c>
      <c r="H124" s="36" t="s">
        <v>66</v>
      </c>
      <c r="I124" s="10">
        <v>5687.3</v>
      </c>
      <c r="J124" s="10">
        <v>1417</v>
      </c>
      <c r="K124" s="10">
        <v>80.589039999999997</v>
      </c>
      <c r="L124" s="50">
        <v>6.1880304756665571E-4</v>
      </c>
      <c r="M124" s="11">
        <v>1.8745245653832931E-4</v>
      </c>
      <c r="N124" s="50">
        <v>2.6122497474959987E-5</v>
      </c>
      <c r="O124" s="12">
        <v>660255</v>
      </c>
    </row>
    <row r="125" spans="2:15" x14ac:dyDescent="0.2">
      <c r="B125" s="9" t="s">
        <v>930</v>
      </c>
      <c r="C125" s="36" t="s">
        <v>931</v>
      </c>
      <c r="D125" s="36" t="s">
        <v>141</v>
      </c>
      <c r="E125" s="36"/>
      <c r="F125" s="36">
        <v>1264</v>
      </c>
      <c r="G125" s="36" t="s">
        <v>254</v>
      </c>
      <c r="H125" s="36" t="s">
        <v>66</v>
      </c>
      <c r="I125" s="10">
        <v>83794.11</v>
      </c>
      <c r="J125" s="10">
        <v>640.20000000000005</v>
      </c>
      <c r="K125" s="10">
        <v>536.44988999999998</v>
      </c>
      <c r="L125" s="50">
        <v>1.4762847257849738E-3</v>
      </c>
      <c r="M125" s="11">
        <v>1.2477980838364192E-3</v>
      </c>
      <c r="N125" s="50">
        <v>1.738873039927956E-4</v>
      </c>
      <c r="O125" s="12">
        <v>660273</v>
      </c>
    </row>
    <row r="126" spans="2:15" x14ac:dyDescent="0.2">
      <c r="B126" s="9" t="s">
        <v>932</v>
      </c>
      <c r="C126" s="36" t="s">
        <v>933</v>
      </c>
      <c r="D126" s="36" t="s">
        <v>141</v>
      </c>
      <c r="E126" s="36"/>
      <c r="F126" s="36">
        <v>611</v>
      </c>
      <c r="G126" s="36" t="s">
        <v>254</v>
      </c>
      <c r="H126" s="36" t="s">
        <v>66</v>
      </c>
      <c r="I126" s="10">
        <v>58634.33</v>
      </c>
      <c r="J126" s="10">
        <v>121.1</v>
      </c>
      <c r="K126" s="10">
        <v>71.006169999999997</v>
      </c>
      <c r="L126" s="50">
        <v>2.6896622426817379E-4</v>
      </c>
      <c r="M126" s="11">
        <v>1.6516242153868842E-4</v>
      </c>
      <c r="N126" s="50">
        <v>2.3016262466106803E-5</v>
      </c>
      <c r="O126" s="12">
        <v>660300</v>
      </c>
    </row>
    <row r="127" spans="2:15" x14ac:dyDescent="0.2">
      <c r="B127" s="9" t="s">
        <v>934</v>
      </c>
      <c r="C127" s="36" t="s">
        <v>935</v>
      </c>
      <c r="D127" s="36" t="s">
        <v>141</v>
      </c>
      <c r="E127" s="36"/>
      <c r="F127" s="36">
        <v>1618</v>
      </c>
      <c r="G127" s="36" t="s">
        <v>254</v>
      </c>
      <c r="H127" s="36" t="s">
        <v>66</v>
      </c>
      <c r="I127" s="10">
        <v>241562</v>
      </c>
      <c r="J127" s="10">
        <v>954.7</v>
      </c>
      <c r="K127" s="10">
        <v>2306.1924100000001</v>
      </c>
      <c r="L127" s="50">
        <v>2.9249185816010779E-3</v>
      </c>
      <c r="M127" s="11">
        <v>5.3642707805496874E-3</v>
      </c>
      <c r="N127" s="50">
        <v>7.4753968290225186E-4</v>
      </c>
      <c r="O127" s="12">
        <v>660316</v>
      </c>
    </row>
    <row r="128" spans="2:15" x14ac:dyDescent="0.2">
      <c r="B128" s="9" t="s">
        <v>936</v>
      </c>
      <c r="C128" s="36" t="s">
        <v>937</v>
      </c>
      <c r="D128" s="36" t="s">
        <v>141</v>
      </c>
      <c r="E128" s="36"/>
      <c r="F128" s="36">
        <v>686</v>
      </c>
      <c r="G128" s="36" t="s">
        <v>254</v>
      </c>
      <c r="H128" s="36" t="s">
        <v>66</v>
      </c>
      <c r="I128" s="10">
        <v>8859</v>
      </c>
      <c r="J128" s="10">
        <v>16400</v>
      </c>
      <c r="K128" s="10">
        <v>1452.876</v>
      </c>
      <c r="L128" s="50">
        <v>2.6645019405538459E-3</v>
      </c>
      <c r="M128" s="11">
        <v>3.3794319332452866E-3</v>
      </c>
      <c r="N128" s="50">
        <v>4.7094182585411079E-4</v>
      </c>
      <c r="O128" s="12">
        <v>660597</v>
      </c>
    </row>
    <row r="129" spans="2:15" x14ac:dyDescent="0.2">
      <c r="B129" s="9" t="s">
        <v>938</v>
      </c>
      <c r="C129" s="36" t="s">
        <v>939</v>
      </c>
      <c r="D129" s="36" t="s">
        <v>141</v>
      </c>
      <c r="E129" s="36"/>
      <c r="F129" s="36">
        <v>1467</v>
      </c>
      <c r="G129" s="36" t="s">
        <v>254</v>
      </c>
      <c r="H129" s="36" t="s">
        <v>66</v>
      </c>
      <c r="I129" s="10">
        <v>192000</v>
      </c>
      <c r="J129" s="10">
        <v>623</v>
      </c>
      <c r="K129" s="10">
        <v>1196.1600000000001</v>
      </c>
      <c r="L129" s="50">
        <v>6.2864326603226956E-3</v>
      </c>
      <c r="M129" s="11">
        <v>2.7823030329296393E-3</v>
      </c>
      <c r="N129" s="50">
        <v>3.8772873556563206E-4</v>
      </c>
      <c r="O129" s="12">
        <v>660621</v>
      </c>
    </row>
    <row r="130" spans="2:15" x14ac:dyDescent="0.2">
      <c r="B130" s="9" t="s">
        <v>940</v>
      </c>
      <c r="C130" s="36" t="s">
        <v>941</v>
      </c>
      <c r="D130" s="36" t="s">
        <v>141</v>
      </c>
      <c r="E130" s="36"/>
      <c r="F130" s="36">
        <v>1476</v>
      </c>
      <c r="G130" s="36" t="s">
        <v>254</v>
      </c>
      <c r="H130" s="36" t="s">
        <v>66</v>
      </c>
      <c r="I130" s="10">
        <v>1497.59</v>
      </c>
      <c r="J130" s="10">
        <v>1011</v>
      </c>
      <c r="K130" s="10">
        <v>15.14063</v>
      </c>
      <c r="L130" s="50">
        <v>2.184475968051242E-4</v>
      </c>
      <c r="M130" s="11">
        <v>3.5217546790952284E-5</v>
      </c>
      <c r="N130" s="50">
        <v>4.9077525795604892E-6</v>
      </c>
      <c r="O130" s="12">
        <v>660902</v>
      </c>
    </row>
    <row r="131" spans="2:15" x14ac:dyDescent="0.2">
      <c r="B131" s="9" t="s">
        <v>942</v>
      </c>
      <c r="C131" s="36" t="s">
        <v>943</v>
      </c>
      <c r="D131" s="36" t="s">
        <v>141</v>
      </c>
      <c r="E131" s="36"/>
      <c r="F131" s="36">
        <v>526</v>
      </c>
      <c r="G131" s="36" t="s">
        <v>254</v>
      </c>
      <c r="H131" s="36" t="s">
        <v>66</v>
      </c>
      <c r="I131" s="10">
        <v>384094</v>
      </c>
      <c r="J131" s="10">
        <v>675</v>
      </c>
      <c r="K131" s="10">
        <v>2592.6345000000001</v>
      </c>
      <c r="L131" s="50">
        <v>1.4370851969868257E-2</v>
      </c>
      <c r="M131" s="11">
        <v>6.0305434328417756E-3</v>
      </c>
      <c r="N131" s="50">
        <v>8.4038832302437349E-4</v>
      </c>
      <c r="O131" s="12">
        <v>661003</v>
      </c>
    </row>
    <row r="132" spans="2:15" x14ac:dyDescent="0.2">
      <c r="B132" s="9" t="s">
        <v>944</v>
      </c>
      <c r="C132" s="36" t="s">
        <v>945</v>
      </c>
      <c r="D132" s="36" t="s">
        <v>141</v>
      </c>
      <c r="E132" s="36"/>
      <c r="F132" s="36">
        <v>632</v>
      </c>
      <c r="G132" s="36" t="s">
        <v>531</v>
      </c>
      <c r="H132" s="36" t="s">
        <v>66</v>
      </c>
      <c r="I132" s="10">
        <v>10002</v>
      </c>
      <c r="J132" s="10">
        <v>13930</v>
      </c>
      <c r="K132" s="10">
        <v>1393.2786000000001</v>
      </c>
      <c r="L132" s="50">
        <v>1.5664763413051558E-3</v>
      </c>
      <c r="M132" s="11">
        <v>3.2408066433386516E-3</v>
      </c>
      <c r="N132" s="50">
        <v>4.5162365391641088E-4</v>
      </c>
      <c r="O132" s="12">
        <v>680679</v>
      </c>
    </row>
    <row r="133" spans="2:15" x14ac:dyDescent="0.2">
      <c r="B133" s="9" t="s">
        <v>946</v>
      </c>
      <c r="C133" s="36" t="s">
        <v>947</v>
      </c>
      <c r="D133" s="36" t="s">
        <v>141</v>
      </c>
      <c r="E133" s="36"/>
      <c r="F133" s="36">
        <v>1599</v>
      </c>
      <c r="G133" s="36" t="s">
        <v>531</v>
      </c>
      <c r="H133" s="36" t="s">
        <v>66</v>
      </c>
      <c r="I133" s="10">
        <v>1872.4</v>
      </c>
      <c r="J133" s="10">
        <v>488.2</v>
      </c>
      <c r="K133" s="10">
        <v>9.1410599999999995</v>
      </c>
      <c r="L133" s="50">
        <v>4.5176998335419183E-4</v>
      </c>
      <c r="M133" s="11">
        <v>2.1262372059082234E-5</v>
      </c>
      <c r="N133" s="50">
        <v>2.9630247086757422E-6</v>
      </c>
      <c r="O133" s="12">
        <v>680846</v>
      </c>
    </row>
    <row r="134" spans="2:15" x14ac:dyDescent="0.2">
      <c r="B134" s="51"/>
      <c r="C134" s="52"/>
      <c r="D134" s="52"/>
      <c r="E134" s="52"/>
      <c r="F134" s="52"/>
      <c r="G134" s="52"/>
      <c r="H134" s="52"/>
      <c r="I134" s="12"/>
      <c r="J134" s="12"/>
      <c r="K134" s="12"/>
      <c r="L134" s="12"/>
      <c r="M134" s="11"/>
      <c r="N134" s="12"/>
      <c r="O134" s="12"/>
    </row>
    <row r="135" spans="2:15" ht="15" x14ac:dyDescent="0.25">
      <c r="B135" s="7" t="s">
        <v>948</v>
      </c>
      <c r="C135" s="48"/>
      <c r="D135" s="48"/>
      <c r="E135" s="48"/>
      <c r="F135" s="48"/>
      <c r="G135" s="48"/>
      <c r="H135" s="48"/>
      <c r="I135" s="8">
        <v>0</v>
      </c>
      <c r="J135" s="8"/>
      <c r="K135" s="8">
        <v>0</v>
      </c>
      <c r="L135" s="49"/>
      <c r="M135" s="3">
        <v>0</v>
      </c>
      <c r="N135" s="49">
        <v>0</v>
      </c>
      <c r="O135" s="2">
        <v>990001</v>
      </c>
    </row>
    <row r="136" spans="2:15" x14ac:dyDescent="0.2">
      <c r="B136" s="9"/>
      <c r="C136" s="36"/>
      <c r="D136" s="36"/>
      <c r="E136" s="36"/>
      <c r="F136" s="36" t="s">
        <v>60</v>
      </c>
      <c r="G136" s="36" t="s">
        <v>60</v>
      </c>
      <c r="H136" s="36" t="s">
        <v>60</v>
      </c>
      <c r="I136" s="10">
        <v>0</v>
      </c>
      <c r="J136" s="10">
        <v>0</v>
      </c>
      <c r="K136" s="10">
        <v>0</v>
      </c>
      <c r="L136" s="50">
        <v>0</v>
      </c>
      <c r="M136" s="11">
        <v>0</v>
      </c>
      <c r="N136" s="50">
        <v>0</v>
      </c>
      <c r="O136" s="12">
        <v>990001</v>
      </c>
    </row>
    <row r="137" spans="2:15" x14ac:dyDescent="0.2">
      <c r="B137" s="51"/>
      <c r="C137" s="52"/>
      <c r="D137" s="52"/>
      <c r="E137" s="52"/>
      <c r="F137" s="52"/>
      <c r="G137" s="52"/>
      <c r="H137" s="52"/>
      <c r="I137" s="12"/>
      <c r="J137" s="12"/>
      <c r="K137" s="12"/>
      <c r="L137" s="12"/>
      <c r="M137" s="11"/>
      <c r="N137" s="12"/>
      <c r="O137" s="12"/>
    </row>
    <row r="138" spans="2:15" ht="15" x14ac:dyDescent="0.25">
      <c r="B138" s="47" t="s">
        <v>113</v>
      </c>
      <c r="C138" s="48"/>
      <c r="D138" s="48"/>
      <c r="E138" s="48"/>
      <c r="F138" s="48"/>
      <c r="G138" s="48"/>
      <c r="H138" s="48"/>
      <c r="I138" s="8">
        <v>240132</v>
      </c>
      <c r="J138" s="8"/>
      <c r="K138" s="8">
        <v>16453.592649999999</v>
      </c>
      <c r="L138" s="49"/>
      <c r="M138" s="3">
        <v>3.8271536193054283E-2</v>
      </c>
      <c r="N138" s="49">
        <v>5.333342256634962E-3</v>
      </c>
      <c r="O138" s="2">
        <v>20026</v>
      </c>
    </row>
    <row r="139" spans="2:15" ht="15" x14ac:dyDescent="0.25">
      <c r="B139" s="7" t="s">
        <v>217</v>
      </c>
      <c r="C139" s="48"/>
      <c r="D139" s="48"/>
      <c r="E139" s="48"/>
      <c r="F139" s="48"/>
      <c r="G139" s="48"/>
      <c r="H139" s="48"/>
      <c r="I139" s="8">
        <v>5000</v>
      </c>
      <c r="J139" s="8"/>
      <c r="K139" s="8">
        <v>1458.2918999999999</v>
      </c>
      <c r="L139" s="49"/>
      <c r="M139" s="3">
        <v>3.392029474540802E-3</v>
      </c>
      <c r="N139" s="49">
        <v>4.7269736028006544E-4</v>
      </c>
      <c r="O139" s="2">
        <v>270037</v>
      </c>
    </row>
    <row r="140" spans="2:15" x14ac:dyDescent="0.2">
      <c r="B140" s="9" t="s">
        <v>949</v>
      </c>
      <c r="C140" s="36" t="s">
        <v>950</v>
      </c>
      <c r="D140" s="36" t="s">
        <v>951</v>
      </c>
      <c r="E140" s="36" t="s">
        <v>584</v>
      </c>
      <c r="F140" s="36">
        <v>7743</v>
      </c>
      <c r="G140" s="36" t="s">
        <v>615</v>
      </c>
      <c r="H140" s="36" t="s">
        <v>41</v>
      </c>
      <c r="I140" s="10">
        <v>5000</v>
      </c>
      <c r="J140" s="10">
        <v>7761</v>
      </c>
      <c r="K140" s="10">
        <v>1458.2918999999999</v>
      </c>
      <c r="L140" s="50">
        <v>2.3954447762209985E-5</v>
      </c>
      <c r="M140" s="11">
        <v>3.392029474540802E-3</v>
      </c>
      <c r="N140" s="50">
        <v>4.7269736028006544E-4</v>
      </c>
      <c r="O140" s="12">
        <v>270037</v>
      </c>
    </row>
    <row r="141" spans="2:15" x14ac:dyDescent="0.2">
      <c r="B141" s="51"/>
      <c r="C141" s="52"/>
      <c r="D141" s="52"/>
      <c r="E141" s="52"/>
      <c r="F141" s="52"/>
      <c r="G141" s="52"/>
      <c r="H141" s="52"/>
      <c r="I141" s="12"/>
      <c r="J141" s="12"/>
      <c r="K141" s="12"/>
      <c r="L141" s="12"/>
      <c r="M141" s="11"/>
      <c r="N141" s="12"/>
      <c r="O141" s="12"/>
    </row>
    <row r="142" spans="2:15" ht="15" x14ac:dyDescent="0.25">
      <c r="B142" s="7" t="s">
        <v>218</v>
      </c>
      <c r="C142" s="48"/>
      <c r="D142" s="48"/>
      <c r="E142" s="48"/>
      <c r="F142" s="48"/>
      <c r="G142" s="48"/>
      <c r="H142" s="48"/>
      <c r="I142" s="8">
        <v>235132</v>
      </c>
      <c r="J142" s="8"/>
      <c r="K142" s="8">
        <v>14995.300749999999</v>
      </c>
      <c r="L142" s="49"/>
      <c r="M142" s="3">
        <v>3.4879506718513482E-2</v>
      </c>
      <c r="N142" s="49">
        <v>4.8606448963548965E-3</v>
      </c>
      <c r="O142" s="2">
        <v>20026</v>
      </c>
    </row>
    <row r="143" spans="2:15" x14ac:dyDescent="0.2">
      <c r="B143" s="9" t="s">
        <v>952</v>
      </c>
      <c r="C143" s="36" t="s">
        <v>953</v>
      </c>
      <c r="D143" s="36" t="s">
        <v>611</v>
      </c>
      <c r="E143" s="36" t="s">
        <v>584</v>
      </c>
      <c r="F143" s="36">
        <v>7612</v>
      </c>
      <c r="G143" s="36" t="s">
        <v>625</v>
      </c>
      <c r="H143" s="36" t="s">
        <v>41</v>
      </c>
      <c r="I143" s="10">
        <v>28710</v>
      </c>
      <c r="J143" s="10">
        <v>907</v>
      </c>
      <c r="K143" s="10">
        <v>978.58206999999993</v>
      </c>
      <c r="L143" s="50">
        <v>0</v>
      </c>
      <c r="M143" s="11">
        <v>2.2762104244679342E-3</v>
      </c>
      <c r="N143" s="50">
        <v>3.1720203705883727E-4</v>
      </c>
      <c r="O143" s="12">
        <v>20026</v>
      </c>
    </row>
    <row r="144" spans="2:15" x14ac:dyDescent="0.2">
      <c r="B144" s="9" t="s">
        <v>954</v>
      </c>
      <c r="C144" s="36" t="s">
        <v>955</v>
      </c>
      <c r="D144" s="36" t="s">
        <v>956</v>
      </c>
      <c r="E144" s="36" t="s">
        <v>584</v>
      </c>
      <c r="F144" s="36">
        <v>7604</v>
      </c>
      <c r="G144" s="36" t="s">
        <v>625</v>
      </c>
      <c r="H144" s="36" t="s">
        <v>39</v>
      </c>
      <c r="I144" s="10">
        <v>25000</v>
      </c>
      <c r="J144" s="10">
        <v>110.1</v>
      </c>
      <c r="K144" s="10">
        <v>115.68758</v>
      </c>
      <c r="L144" s="50">
        <v>0</v>
      </c>
      <c r="M144" s="11">
        <v>2.6909268384354122E-4</v>
      </c>
      <c r="N144" s="50">
        <v>3.7499497654200023E-5</v>
      </c>
      <c r="O144" s="12">
        <v>20027</v>
      </c>
    </row>
    <row r="145" spans="2:15" x14ac:dyDescent="0.2">
      <c r="B145" s="9" t="s">
        <v>957</v>
      </c>
      <c r="C145" s="36" t="s">
        <v>958</v>
      </c>
      <c r="D145" s="36" t="s">
        <v>611</v>
      </c>
      <c r="E145" s="36" t="s">
        <v>584</v>
      </c>
      <c r="F145" s="36">
        <v>7422</v>
      </c>
      <c r="G145" s="36" t="s">
        <v>605</v>
      </c>
      <c r="H145" s="36" t="s">
        <v>41</v>
      </c>
      <c r="I145" s="10">
        <v>1000</v>
      </c>
      <c r="J145" s="10">
        <v>10177</v>
      </c>
      <c r="K145" s="10">
        <v>382.45165999999995</v>
      </c>
      <c r="L145" s="50">
        <v>8.4150720133251668E-6</v>
      </c>
      <c r="M145" s="11">
        <v>8.8959371118159359E-4</v>
      </c>
      <c r="N145" s="50">
        <v>1.2396961823399628E-4</v>
      </c>
      <c r="O145" s="12">
        <v>80126</v>
      </c>
    </row>
    <row r="146" spans="2:15" x14ac:dyDescent="0.2">
      <c r="B146" s="9" t="s">
        <v>959</v>
      </c>
      <c r="C146" s="36" t="s">
        <v>960</v>
      </c>
      <c r="D146" s="36" t="s">
        <v>611</v>
      </c>
      <c r="E146" s="36" t="s">
        <v>584</v>
      </c>
      <c r="F146" s="36">
        <v>7712</v>
      </c>
      <c r="G146" s="36" t="s">
        <v>630</v>
      </c>
      <c r="H146" s="36" t="s">
        <v>41</v>
      </c>
      <c r="I146" s="10">
        <v>35000</v>
      </c>
      <c r="J146" s="10">
        <v>1.7000000000000002</v>
      </c>
      <c r="K146" s="10">
        <v>2.2360100000000003</v>
      </c>
      <c r="L146" s="50">
        <v>0</v>
      </c>
      <c r="M146" s="11">
        <v>5.2010244487869542E-6</v>
      </c>
      <c r="N146" s="50">
        <v>7.2479043774420555E-7</v>
      </c>
      <c r="O146" s="12">
        <v>100123</v>
      </c>
    </row>
    <row r="147" spans="2:15" x14ac:dyDescent="0.2">
      <c r="B147" s="9" t="s">
        <v>961</v>
      </c>
      <c r="C147" s="36" t="s">
        <v>962</v>
      </c>
      <c r="D147" s="36" t="s">
        <v>611</v>
      </c>
      <c r="E147" s="36" t="s">
        <v>584</v>
      </c>
      <c r="F147" s="36">
        <v>7332</v>
      </c>
      <c r="G147" s="36" t="s">
        <v>630</v>
      </c>
      <c r="H147" s="36" t="s">
        <v>41</v>
      </c>
      <c r="I147" s="10">
        <v>9500</v>
      </c>
      <c r="J147" s="10">
        <v>933</v>
      </c>
      <c r="K147" s="10">
        <v>333.09032999999999</v>
      </c>
      <c r="L147" s="50">
        <v>0</v>
      </c>
      <c r="M147" s="11">
        <v>7.7477781851803627E-4</v>
      </c>
      <c r="N147" s="50">
        <v>1.0796941252009689E-4</v>
      </c>
      <c r="O147" s="12">
        <v>100150</v>
      </c>
    </row>
    <row r="148" spans="2:15" x14ac:dyDescent="0.2">
      <c r="B148" s="9" t="s">
        <v>963</v>
      </c>
      <c r="C148" s="36" t="s">
        <v>964</v>
      </c>
      <c r="D148" s="36" t="s">
        <v>951</v>
      </c>
      <c r="E148" s="36" t="s">
        <v>584</v>
      </c>
      <c r="F148" s="36">
        <v>7797</v>
      </c>
      <c r="G148" s="36" t="s">
        <v>637</v>
      </c>
      <c r="H148" s="36" t="s">
        <v>41</v>
      </c>
      <c r="I148" s="10">
        <v>3000</v>
      </c>
      <c r="J148" s="10">
        <v>6404.0000000000009</v>
      </c>
      <c r="K148" s="10">
        <v>721.98695999999995</v>
      </c>
      <c r="L148" s="50">
        <v>0</v>
      </c>
      <c r="M148" s="11">
        <v>1.6793627178167216E-3</v>
      </c>
      <c r="N148" s="50">
        <v>2.3402813260406177E-4</v>
      </c>
      <c r="O148" s="12">
        <v>110013</v>
      </c>
    </row>
    <row r="149" spans="2:15" x14ac:dyDescent="0.2">
      <c r="B149" s="9" t="s">
        <v>965</v>
      </c>
      <c r="C149" s="36" t="s">
        <v>966</v>
      </c>
      <c r="D149" s="36" t="s">
        <v>611</v>
      </c>
      <c r="E149" s="36" t="s">
        <v>584</v>
      </c>
      <c r="F149" s="36">
        <v>7039</v>
      </c>
      <c r="G149" s="36" t="s">
        <v>637</v>
      </c>
      <c r="H149" s="36" t="s">
        <v>41</v>
      </c>
      <c r="I149" s="10">
        <v>12700</v>
      </c>
      <c r="J149" s="10">
        <v>1565</v>
      </c>
      <c r="K149" s="10">
        <v>746.92129</v>
      </c>
      <c r="L149" s="50">
        <v>0</v>
      </c>
      <c r="M149" s="11">
        <v>1.7373606963338672E-3</v>
      </c>
      <c r="N149" s="50">
        <v>2.4211045958630179E-4</v>
      </c>
      <c r="O149" s="12">
        <v>110028</v>
      </c>
    </row>
    <row r="150" spans="2:15" x14ac:dyDescent="0.2">
      <c r="B150" s="9" t="s">
        <v>967</v>
      </c>
      <c r="C150" s="36" t="s">
        <v>968</v>
      </c>
      <c r="D150" s="36" t="s">
        <v>611</v>
      </c>
      <c r="E150" s="36" t="s">
        <v>584</v>
      </c>
      <c r="F150" s="36">
        <v>7339</v>
      </c>
      <c r="G150" s="36" t="s">
        <v>637</v>
      </c>
      <c r="H150" s="36" t="s">
        <v>41</v>
      </c>
      <c r="I150" s="10">
        <v>14500</v>
      </c>
      <c r="J150" s="10">
        <v>4723</v>
      </c>
      <c r="K150" s="10">
        <v>2573.6099300000001</v>
      </c>
      <c r="L150" s="50">
        <v>0</v>
      </c>
      <c r="M150" s="11">
        <v>5.9862917283781741E-3</v>
      </c>
      <c r="N150" s="50">
        <v>8.3422161249168563E-4</v>
      </c>
      <c r="O150" s="12">
        <v>110040</v>
      </c>
    </row>
    <row r="151" spans="2:15" x14ac:dyDescent="0.2">
      <c r="B151" s="9" t="s">
        <v>969</v>
      </c>
      <c r="C151" s="36" t="s">
        <v>970</v>
      </c>
      <c r="D151" s="36" t="s">
        <v>951</v>
      </c>
      <c r="E151" s="36" t="s">
        <v>584</v>
      </c>
      <c r="F151" s="36">
        <v>7637</v>
      </c>
      <c r="G151" s="36" t="s">
        <v>971</v>
      </c>
      <c r="H151" s="36" t="s">
        <v>41</v>
      </c>
      <c r="I151" s="10">
        <v>1600</v>
      </c>
      <c r="J151" s="10">
        <v>7912</v>
      </c>
      <c r="K151" s="10">
        <v>475.73273999999998</v>
      </c>
      <c r="L151" s="50">
        <v>0</v>
      </c>
      <c r="M151" s="11">
        <v>1.1065682227845166E-3</v>
      </c>
      <c r="N151" s="50">
        <v>1.5420617120399742E-4</v>
      </c>
      <c r="O151" s="12">
        <v>150080</v>
      </c>
    </row>
    <row r="152" spans="2:15" x14ac:dyDescent="0.2">
      <c r="B152" s="9" t="s">
        <v>972</v>
      </c>
      <c r="C152" s="36" t="s">
        <v>973</v>
      </c>
      <c r="D152" s="36" t="s">
        <v>611</v>
      </c>
      <c r="E152" s="36" t="s">
        <v>584</v>
      </c>
      <c r="F152" s="36">
        <v>7341</v>
      </c>
      <c r="G152" s="36" t="s">
        <v>692</v>
      </c>
      <c r="H152" s="36" t="s">
        <v>41</v>
      </c>
      <c r="I152" s="10">
        <v>2000</v>
      </c>
      <c r="J152" s="10">
        <v>8640</v>
      </c>
      <c r="K152" s="10">
        <v>649.38240000000008</v>
      </c>
      <c r="L152" s="50">
        <v>0</v>
      </c>
      <c r="M152" s="11">
        <v>1.5104823945384634E-3</v>
      </c>
      <c r="N152" s="50">
        <v>2.1049376074319114E-4</v>
      </c>
      <c r="O152" s="12">
        <v>160131</v>
      </c>
    </row>
    <row r="153" spans="2:15" x14ac:dyDescent="0.2">
      <c r="B153" s="9" t="s">
        <v>974</v>
      </c>
      <c r="C153" s="36" t="s">
        <v>975</v>
      </c>
      <c r="D153" s="36" t="s">
        <v>611</v>
      </c>
      <c r="E153" s="36" t="s">
        <v>584</v>
      </c>
      <c r="F153" s="36">
        <v>7815</v>
      </c>
      <c r="G153" s="36" t="s">
        <v>692</v>
      </c>
      <c r="H153" s="36" t="s">
        <v>41</v>
      </c>
      <c r="I153" s="10">
        <v>10000</v>
      </c>
      <c r="J153" s="10">
        <v>3386.9999999999995</v>
      </c>
      <c r="K153" s="10">
        <v>1272.8346000000001</v>
      </c>
      <c r="L153" s="50">
        <v>0</v>
      </c>
      <c r="M153" s="11">
        <v>2.96065038790612E-3</v>
      </c>
      <c r="N153" s="50">
        <v>4.1258238867892844E-4</v>
      </c>
      <c r="O153" s="12">
        <v>160151</v>
      </c>
    </row>
    <row r="154" spans="2:15" x14ac:dyDescent="0.2">
      <c r="B154" s="9" t="s">
        <v>976</v>
      </c>
      <c r="C154" s="36" t="s">
        <v>977</v>
      </c>
      <c r="D154" s="36" t="s">
        <v>951</v>
      </c>
      <c r="E154" s="36" t="s">
        <v>584</v>
      </c>
      <c r="F154" s="36">
        <v>7794</v>
      </c>
      <c r="G154" s="36" t="s">
        <v>612</v>
      </c>
      <c r="H154" s="36" t="s">
        <v>41</v>
      </c>
      <c r="I154" s="10">
        <v>10500</v>
      </c>
      <c r="J154" s="10">
        <v>1473</v>
      </c>
      <c r="K154" s="10">
        <v>581.23106999999993</v>
      </c>
      <c r="L154" s="50">
        <v>0</v>
      </c>
      <c r="M154" s="11">
        <v>1.3519604140699731E-3</v>
      </c>
      <c r="N154" s="50">
        <v>1.884028790818614E-4</v>
      </c>
      <c r="O154" s="12">
        <v>190066</v>
      </c>
    </row>
    <row r="155" spans="2:15" x14ac:dyDescent="0.2">
      <c r="B155" s="9" t="s">
        <v>978</v>
      </c>
      <c r="C155" s="36" t="s">
        <v>979</v>
      </c>
      <c r="D155" s="36" t="s">
        <v>951</v>
      </c>
      <c r="E155" s="36" t="s">
        <v>584</v>
      </c>
      <c r="F155" s="36">
        <v>7346</v>
      </c>
      <c r="G155" s="36" t="s">
        <v>612</v>
      </c>
      <c r="H155" s="36" t="s">
        <v>41</v>
      </c>
      <c r="I155" s="10">
        <v>600</v>
      </c>
      <c r="J155" s="10">
        <v>80406</v>
      </c>
      <c r="K155" s="10">
        <v>1812.99449</v>
      </c>
      <c r="L155" s="50">
        <v>0</v>
      </c>
      <c r="M155" s="11">
        <v>4.2170780399041303E-3</v>
      </c>
      <c r="N155" s="50">
        <v>5.8767226892318582E-4</v>
      </c>
      <c r="O155" s="12">
        <v>190085</v>
      </c>
    </row>
    <row r="156" spans="2:15" x14ac:dyDescent="0.2">
      <c r="B156" s="9" t="s">
        <v>980</v>
      </c>
      <c r="C156" s="36" t="s">
        <v>981</v>
      </c>
      <c r="D156" s="36" t="s">
        <v>611</v>
      </c>
      <c r="E156" s="36" t="s">
        <v>584</v>
      </c>
      <c r="F156" s="36">
        <v>7783</v>
      </c>
      <c r="G156" s="36" t="s">
        <v>634</v>
      </c>
      <c r="H156" s="36" t="s">
        <v>41</v>
      </c>
      <c r="I156" s="10">
        <v>4000</v>
      </c>
      <c r="J156" s="10">
        <v>5934</v>
      </c>
      <c r="K156" s="10">
        <v>891.99887999999999</v>
      </c>
      <c r="L156" s="50">
        <v>0</v>
      </c>
      <c r="M156" s="11">
        <v>2.0748154002757499E-3</v>
      </c>
      <c r="N156" s="50">
        <v>2.8913656857641111E-4</v>
      </c>
      <c r="O156" s="12">
        <v>200010</v>
      </c>
    </row>
    <row r="157" spans="2:15" x14ac:dyDescent="0.2">
      <c r="B157" s="9" t="s">
        <v>982</v>
      </c>
      <c r="C157" s="36" t="s">
        <v>983</v>
      </c>
      <c r="D157" s="36" t="s">
        <v>956</v>
      </c>
      <c r="E157" s="36" t="s">
        <v>584</v>
      </c>
      <c r="F157" s="36">
        <v>7802</v>
      </c>
      <c r="G157" s="36" t="s">
        <v>671</v>
      </c>
      <c r="H157" s="36" t="s">
        <v>39</v>
      </c>
      <c r="I157" s="10">
        <v>20000</v>
      </c>
      <c r="J157" s="10">
        <v>1053.5</v>
      </c>
      <c r="K157" s="10">
        <v>885.57209999999998</v>
      </c>
      <c r="L157" s="50">
        <v>0</v>
      </c>
      <c r="M157" s="11">
        <v>2.0598665226289705E-3</v>
      </c>
      <c r="N157" s="50">
        <v>2.8705336291566465E-4</v>
      </c>
      <c r="O157" s="12">
        <v>250132</v>
      </c>
    </row>
    <row r="158" spans="2:15" x14ac:dyDescent="0.2">
      <c r="B158" s="9" t="s">
        <v>984</v>
      </c>
      <c r="C158" s="36" t="s">
        <v>985</v>
      </c>
      <c r="D158" s="36" t="s">
        <v>589</v>
      </c>
      <c r="E158" s="36" t="s">
        <v>584</v>
      </c>
      <c r="F158" s="36">
        <v>1476</v>
      </c>
      <c r="G158" s="36" t="s">
        <v>671</v>
      </c>
      <c r="H158" s="36" t="s">
        <v>43</v>
      </c>
      <c r="I158" s="10">
        <v>31822</v>
      </c>
      <c r="J158" s="10">
        <v>250</v>
      </c>
      <c r="K158" s="10">
        <v>387.56809000000004</v>
      </c>
      <c r="L158" s="50">
        <v>0</v>
      </c>
      <c r="M158" s="11">
        <v>9.0149467652634045E-4</v>
      </c>
      <c r="N158" s="50">
        <v>1.2562808109390641E-4</v>
      </c>
      <c r="O158" s="12">
        <v>250153</v>
      </c>
    </row>
    <row r="159" spans="2:15" x14ac:dyDescent="0.2">
      <c r="B159" s="9" t="s">
        <v>986</v>
      </c>
      <c r="C159" s="36" t="s">
        <v>987</v>
      </c>
      <c r="D159" s="36" t="s">
        <v>611</v>
      </c>
      <c r="E159" s="36" t="s">
        <v>584</v>
      </c>
      <c r="F159" s="36">
        <v>7843</v>
      </c>
      <c r="G159" s="36" t="s">
        <v>615</v>
      </c>
      <c r="H159" s="36" t="s">
        <v>41</v>
      </c>
      <c r="I159" s="10">
        <v>1000</v>
      </c>
      <c r="J159" s="10">
        <v>12217</v>
      </c>
      <c r="K159" s="10">
        <v>459.11485999999996</v>
      </c>
      <c r="L159" s="50">
        <v>0</v>
      </c>
      <c r="M159" s="11">
        <v>1.0679145494257177E-3</v>
      </c>
      <c r="N159" s="50">
        <v>1.4881957609951189E-4</v>
      </c>
      <c r="O159" s="12">
        <v>270006</v>
      </c>
    </row>
    <row r="160" spans="2:15" x14ac:dyDescent="0.2">
      <c r="B160" s="9" t="s">
        <v>988</v>
      </c>
      <c r="C160" s="36" t="s">
        <v>989</v>
      </c>
      <c r="D160" s="36" t="s">
        <v>611</v>
      </c>
      <c r="E160" s="36" t="s">
        <v>584</v>
      </c>
      <c r="F160" s="36">
        <v>7328</v>
      </c>
      <c r="G160" s="36" t="s">
        <v>615</v>
      </c>
      <c r="H160" s="36" t="s">
        <v>41</v>
      </c>
      <c r="I160" s="10">
        <v>1000</v>
      </c>
      <c r="J160" s="10">
        <v>5760</v>
      </c>
      <c r="K160" s="10">
        <v>216.46079999999998</v>
      </c>
      <c r="L160" s="50">
        <v>0</v>
      </c>
      <c r="M160" s="11">
        <v>5.0349413151282098E-4</v>
      </c>
      <c r="N160" s="50">
        <v>7.0164586914397034E-5</v>
      </c>
      <c r="O160" s="12">
        <v>270133</v>
      </c>
    </row>
    <row r="161" spans="2:15" x14ac:dyDescent="0.2">
      <c r="B161" s="9" t="s">
        <v>990</v>
      </c>
      <c r="C161" s="36" t="s">
        <v>991</v>
      </c>
      <c r="D161" s="36" t="s">
        <v>611</v>
      </c>
      <c r="E161" s="36" t="s">
        <v>584</v>
      </c>
      <c r="F161" s="36">
        <v>7312</v>
      </c>
      <c r="G161" s="36" t="s">
        <v>674</v>
      </c>
      <c r="H161" s="36" t="s">
        <v>41</v>
      </c>
      <c r="I161" s="10">
        <v>10000</v>
      </c>
      <c r="J161" s="10">
        <v>3172</v>
      </c>
      <c r="K161" s="10">
        <v>1192.0376000000001</v>
      </c>
      <c r="L161" s="50">
        <v>0</v>
      </c>
      <c r="M161" s="11">
        <v>2.7727142103449107E-3</v>
      </c>
      <c r="N161" s="50">
        <v>3.8639248210497817E-4</v>
      </c>
      <c r="O161" s="12">
        <v>280038</v>
      </c>
    </row>
    <row r="162" spans="2:15" x14ac:dyDescent="0.2">
      <c r="B162" s="9" t="s">
        <v>992</v>
      </c>
      <c r="C162" s="36" t="s">
        <v>993</v>
      </c>
      <c r="D162" s="36" t="s">
        <v>951</v>
      </c>
      <c r="E162" s="36" t="s">
        <v>584</v>
      </c>
      <c r="F162" s="36">
        <v>7723</v>
      </c>
      <c r="G162" s="36" t="s">
        <v>674</v>
      </c>
      <c r="H162" s="36" t="s">
        <v>41</v>
      </c>
      <c r="I162" s="10">
        <v>11200</v>
      </c>
      <c r="J162" s="10">
        <v>63</v>
      </c>
      <c r="K162" s="10">
        <v>26.516449999999999</v>
      </c>
      <c r="L162" s="50">
        <v>0</v>
      </c>
      <c r="M162" s="11">
        <v>6.1678035762378886E-5</v>
      </c>
      <c r="N162" s="50">
        <v>8.5951625453027214E-6</v>
      </c>
      <c r="O162" s="12">
        <v>280198</v>
      </c>
    </row>
    <row r="163" spans="2:15" x14ac:dyDescent="0.2">
      <c r="B163" s="9" t="s">
        <v>994</v>
      </c>
      <c r="C163" s="36" t="s">
        <v>995</v>
      </c>
      <c r="D163" s="36" t="s">
        <v>611</v>
      </c>
      <c r="E163" s="36" t="s">
        <v>584</v>
      </c>
      <c r="F163" s="36">
        <v>7831</v>
      </c>
      <c r="G163" s="36" t="s">
        <v>682</v>
      </c>
      <c r="H163" s="36" t="s">
        <v>41</v>
      </c>
      <c r="I163" s="10">
        <v>2000</v>
      </c>
      <c r="J163" s="10">
        <v>3849</v>
      </c>
      <c r="K163" s="10">
        <v>289.29084</v>
      </c>
      <c r="L163" s="50">
        <v>0</v>
      </c>
      <c r="M163" s="11">
        <v>6.7289892784473898E-4</v>
      </c>
      <c r="N163" s="50">
        <v>9.3772046886636876E-5</v>
      </c>
      <c r="O163" s="12">
        <v>310007</v>
      </c>
    </row>
    <row r="164" spans="2:15" x14ac:dyDescent="0.2">
      <c r="B164" s="53"/>
      <c r="C164" s="54"/>
      <c r="D164" s="54"/>
      <c r="E164" s="54"/>
      <c r="F164" s="54"/>
      <c r="G164" s="54"/>
      <c r="H164" s="54"/>
      <c r="I164" s="56"/>
      <c r="J164" s="56"/>
      <c r="K164" s="56"/>
      <c r="L164" s="56"/>
      <c r="M164" s="55"/>
      <c r="N164" s="56"/>
      <c r="O164" s="12"/>
    </row>
    <row r="166" spans="2:15" x14ac:dyDescent="0.2">
      <c r="B166" s="40" t="s">
        <v>51</v>
      </c>
    </row>
    <row r="168" spans="2:15" x14ac:dyDescent="0.2">
      <c r="B168" s="41" t="s">
        <v>52</v>
      </c>
    </row>
  </sheetData>
  <hyperlinks>
    <hyperlink ref="B168" r:id="rId1"/>
  </hyperlinks>
  <pageMargins left="0.7" right="0.7" top="0.75" bottom="0.75" header="0.3" footer="0.3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87"/>
  <sheetViews>
    <sheetView showGridLines="0" rightToLeft="1" zoomScale="80" zoomScaleNormal="80" workbookViewId="0">
      <selection activeCell="G49" sqref="G49"/>
    </sheetView>
  </sheetViews>
  <sheetFormatPr defaultRowHeight="14.25" x14ac:dyDescent="0.2"/>
  <cols>
    <col min="2" max="2" width="41.125" bestFit="1" customWidth="1"/>
    <col min="3" max="3" width="17" bestFit="1" customWidth="1"/>
    <col min="4" max="5" width="11.75" bestFit="1" customWidth="1"/>
    <col min="6" max="6" width="29" bestFit="1" customWidth="1"/>
    <col min="7" max="8" width="15.625" bestFit="1" customWidth="1"/>
    <col min="9" max="9" width="12.375" bestFit="1" customWidth="1"/>
    <col min="10" max="11" width="10.75" bestFit="1" customWidth="1"/>
    <col min="12" max="13" width="10.625" customWidth="1"/>
    <col min="14" max="14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1102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45" x14ac:dyDescent="0.2">
      <c r="B8" s="19" t="s">
        <v>115</v>
      </c>
      <c r="C8" s="19" t="s">
        <v>53</v>
      </c>
      <c r="D8" s="19" t="s">
        <v>130</v>
      </c>
      <c r="E8" s="19" t="s">
        <v>116</v>
      </c>
      <c r="F8" s="19" t="s">
        <v>212</v>
      </c>
      <c r="G8" s="19" t="s">
        <v>55</v>
      </c>
      <c r="H8" s="19" t="s">
        <v>132</v>
      </c>
      <c r="I8" s="19" t="s">
        <v>133</v>
      </c>
      <c r="J8" s="19" t="s">
        <v>56</v>
      </c>
      <c r="K8" s="19" t="s">
        <v>134</v>
      </c>
      <c r="L8" s="19" t="s">
        <v>120</v>
      </c>
      <c r="M8" s="19" t="s">
        <v>1</v>
      </c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5" t="s">
        <v>204</v>
      </c>
      <c r="I9" s="65" t="s">
        <v>205</v>
      </c>
      <c r="J9" s="65" t="s">
        <v>27</v>
      </c>
      <c r="K9" s="65" t="s">
        <v>28</v>
      </c>
      <c r="L9" s="65" t="s">
        <v>28</v>
      </c>
      <c r="M9" s="65" t="s">
        <v>28</v>
      </c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5" t="s">
        <v>129</v>
      </c>
      <c r="M10" s="65" t="s">
        <v>206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997</v>
      </c>
      <c r="C11" s="43"/>
      <c r="D11" s="43"/>
      <c r="E11" s="43"/>
      <c r="F11" s="43"/>
      <c r="G11" s="43"/>
      <c r="H11" s="45">
        <v>4165607</v>
      </c>
      <c r="I11" s="45"/>
      <c r="J11" s="45">
        <v>533369.25917999994</v>
      </c>
      <c r="K11" s="46"/>
      <c r="L11" s="44">
        <v>1</v>
      </c>
      <c r="M11" s="46">
        <v>0.17288873432604271</v>
      </c>
      <c r="N11" s="2">
        <v>1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8">
        <v>2230623</v>
      </c>
      <c r="I12" s="8"/>
      <c r="J12" s="8">
        <v>117298.09464</v>
      </c>
      <c r="K12" s="49"/>
      <c r="L12" s="3">
        <v>0.2199191134868434</v>
      </c>
      <c r="M12" s="49">
        <v>3.8021537184845702E-2</v>
      </c>
      <c r="N12" s="2">
        <v>1</v>
      </c>
    </row>
    <row r="13" spans="2:25" ht="15" x14ac:dyDescent="0.25">
      <c r="B13" s="7" t="s">
        <v>998</v>
      </c>
      <c r="C13" s="48"/>
      <c r="D13" s="48"/>
      <c r="E13" s="48"/>
      <c r="F13" s="48"/>
      <c r="G13" s="48"/>
      <c r="H13" s="8">
        <v>1826724</v>
      </c>
      <c r="I13" s="8"/>
      <c r="J13" s="8">
        <v>75039.649739999993</v>
      </c>
      <c r="K13" s="49"/>
      <c r="L13" s="3">
        <v>0.14068986625769489</v>
      </c>
      <c r="M13" s="49">
        <v>2.4323692909793092E-2</v>
      </c>
      <c r="N13" s="2">
        <v>1</v>
      </c>
    </row>
    <row r="14" spans="2:25" x14ac:dyDescent="0.2">
      <c r="B14" s="9"/>
      <c r="C14" s="36"/>
      <c r="D14" s="36"/>
      <c r="E14" s="36" t="s">
        <v>60</v>
      </c>
      <c r="F14" s="36" t="s">
        <v>60</v>
      </c>
      <c r="G14" s="36" t="s">
        <v>60</v>
      </c>
      <c r="H14" s="10">
        <v>0</v>
      </c>
      <c r="I14" s="10">
        <v>0</v>
      </c>
      <c r="J14" s="10">
        <v>0</v>
      </c>
      <c r="K14" s="50">
        <v>0</v>
      </c>
      <c r="L14" s="11">
        <v>0</v>
      </c>
      <c r="M14" s="50">
        <v>0</v>
      </c>
      <c r="N14" s="12">
        <v>1</v>
      </c>
    </row>
    <row r="15" spans="2:25" x14ac:dyDescent="0.2">
      <c r="B15" s="9" t="s">
        <v>999</v>
      </c>
      <c r="C15" s="36" t="s">
        <v>1000</v>
      </c>
      <c r="D15" s="36" t="s">
        <v>141</v>
      </c>
      <c r="E15" s="36">
        <v>1108</v>
      </c>
      <c r="F15" s="36" t="s">
        <v>1001</v>
      </c>
      <c r="G15" s="36" t="s">
        <v>66</v>
      </c>
      <c r="H15" s="10">
        <v>859397</v>
      </c>
      <c r="I15" s="10">
        <v>1254</v>
      </c>
      <c r="J15" s="10">
        <v>10776.838380000001</v>
      </c>
      <c r="K15" s="50">
        <v>3.3701843137254905E-3</v>
      </c>
      <c r="L15" s="11">
        <v>2.0205210920044913E-2</v>
      </c>
      <c r="M15" s="50">
        <v>3.4932533427573021E-3</v>
      </c>
      <c r="N15" s="12">
        <v>576</v>
      </c>
    </row>
    <row r="16" spans="2:25" x14ac:dyDescent="0.2">
      <c r="B16" s="9" t="s">
        <v>1002</v>
      </c>
      <c r="C16" s="36" t="s">
        <v>1003</v>
      </c>
      <c r="D16" s="36" t="s">
        <v>141</v>
      </c>
      <c r="E16" s="36">
        <v>1224</v>
      </c>
      <c r="F16" s="36" t="s">
        <v>1001</v>
      </c>
      <c r="G16" s="36" t="s">
        <v>66</v>
      </c>
      <c r="H16" s="10">
        <v>13157</v>
      </c>
      <c r="I16" s="10">
        <v>11440</v>
      </c>
      <c r="J16" s="10">
        <v>1505.1608000000001</v>
      </c>
      <c r="K16" s="50">
        <v>9.264188142515139E-4</v>
      </c>
      <c r="L16" s="11">
        <v>2.8219864082793767E-3</v>
      </c>
      <c r="M16" s="50">
        <v>4.8788965841271669E-4</v>
      </c>
      <c r="N16" s="12">
        <v>964</v>
      </c>
    </row>
    <row r="17" spans="2:14" x14ac:dyDescent="0.2">
      <c r="B17" s="9" t="s">
        <v>1004</v>
      </c>
      <c r="C17" s="36" t="s">
        <v>1005</v>
      </c>
      <c r="D17" s="36" t="s">
        <v>141</v>
      </c>
      <c r="E17" s="36">
        <v>1224</v>
      </c>
      <c r="F17" s="36" t="s">
        <v>1001</v>
      </c>
      <c r="G17" s="36" t="s">
        <v>66</v>
      </c>
      <c r="H17" s="10">
        <v>36000</v>
      </c>
      <c r="I17" s="10">
        <v>6712</v>
      </c>
      <c r="J17" s="10">
        <v>2416.3200000000002</v>
      </c>
      <c r="K17" s="50">
        <v>3.7696335078534031E-3</v>
      </c>
      <c r="L17" s="11">
        <v>4.5302948349795081E-3</v>
      </c>
      <c r="M17" s="50">
        <v>7.8323694014341557E-4</v>
      </c>
      <c r="N17" s="12">
        <v>965</v>
      </c>
    </row>
    <row r="18" spans="2:14" x14ac:dyDescent="0.2">
      <c r="B18" s="9" t="s">
        <v>1006</v>
      </c>
      <c r="C18" s="36" t="s">
        <v>1007</v>
      </c>
      <c r="D18" s="36" t="s">
        <v>141</v>
      </c>
      <c r="E18" s="36">
        <v>1224</v>
      </c>
      <c r="F18" s="36" t="s">
        <v>1001</v>
      </c>
      <c r="G18" s="36" t="s">
        <v>66</v>
      </c>
      <c r="H18" s="10">
        <v>12988</v>
      </c>
      <c r="I18" s="10">
        <v>4563</v>
      </c>
      <c r="J18" s="10">
        <v>592.64243999999997</v>
      </c>
      <c r="K18" s="50">
        <v>7.2790478592913203E-4</v>
      </c>
      <c r="L18" s="11">
        <v>1.1111297282320441E-3</v>
      </c>
      <c r="M18" s="50">
        <v>1.9210181238607789E-4</v>
      </c>
      <c r="N18" s="12">
        <v>968</v>
      </c>
    </row>
    <row r="19" spans="2:14" x14ac:dyDescent="0.2">
      <c r="B19" s="9" t="s">
        <v>1008</v>
      </c>
      <c r="C19" s="36" t="s">
        <v>1009</v>
      </c>
      <c r="D19" s="36" t="s">
        <v>141</v>
      </c>
      <c r="E19" s="36">
        <v>1224</v>
      </c>
      <c r="F19" s="36" t="s">
        <v>1001</v>
      </c>
      <c r="G19" s="36" t="s">
        <v>66</v>
      </c>
      <c r="H19" s="10">
        <v>238871</v>
      </c>
      <c r="I19" s="10">
        <v>12570</v>
      </c>
      <c r="J19" s="10">
        <v>30026.084699999999</v>
      </c>
      <c r="K19" s="50">
        <v>2.3268742929520038E-3</v>
      </c>
      <c r="L19" s="11">
        <v>5.6295116719253746E-2</v>
      </c>
      <c r="M19" s="50">
        <v>9.732791478328626E-3</v>
      </c>
      <c r="N19" s="12">
        <v>974</v>
      </c>
    </row>
    <row r="20" spans="2:14" x14ac:dyDescent="0.2">
      <c r="B20" s="9" t="s">
        <v>1010</v>
      </c>
      <c r="C20" s="36" t="s">
        <v>1011</v>
      </c>
      <c r="D20" s="36" t="s">
        <v>141</v>
      </c>
      <c r="E20" s="36">
        <v>1224</v>
      </c>
      <c r="F20" s="36" t="s">
        <v>1001</v>
      </c>
      <c r="G20" s="36" t="s">
        <v>66</v>
      </c>
      <c r="H20" s="10">
        <v>21000</v>
      </c>
      <c r="I20" s="10">
        <v>7870</v>
      </c>
      <c r="J20" s="10">
        <v>1652.7</v>
      </c>
      <c r="K20" s="50">
        <v>2.6216341494563665E-4</v>
      </c>
      <c r="L20" s="11">
        <v>3.0986037750673056E-3</v>
      </c>
      <c r="M20" s="50">
        <v>5.3571368484928443E-4</v>
      </c>
      <c r="N20" s="12">
        <v>975</v>
      </c>
    </row>
    <row r="21" spans="2:14" x14ac:dyDescent="0.2">
      <c r="B21" s="9" t="s">
        <v>1012</v>
      </c>
      <c r="C21" s="36" t="s">
        <v>1013</v>
      </c>
      <c r="D21" s="36" t="s">
        <v>141</v>
      </c>
      <c r="E21" s="36">
        <v>1223</v>
      </c>
      <c r="F21" s="36" t="s">
        <v>1001</v>
      </c>
      <c r="G21" s="36" t="s">
        <v>66</v>
      </c>
      <c r="H21" s="10">
        <v>248566</v>
      </c>
      <c r="I21" s="10">
        <v>1162</v>
      </c>
      <c r="J21" s="10">
        <v>2888.3369199999997</v>
      </c>
      <c r="K21" s="50">
        <v>2.3859189259246975E-3</v>
      </c>
      <c r="L21" s="11">
        <v>5.4152669474062283E-3</v>
      </c>
      <c r="M21" s="50">
        <v>9.3623864857471568E-4</v>
      </c>
      <c r="N21" s="12">
        <v>1054</v>
      </c>
    </row>
    <row r="22" spans="2:14" x14ac:dyDescent="0.2">
      <c r="B22" s="9" t="s">
        <v>1014</v>
      </c>
      <c r="C22" s="36" t="s">
        <v>1015</v>
      </c>
      <c r="D22" s="36" t="s">
        <v>141</v>
      </c>
      <c r="E22" s="36">
        <v>1223</v>
      </c>
      <c r="F22" s="36" t="s">
        <v>1001</v>
      </c>
      <c r="G22" s="36" t="s">
        <v>66</v>
      </c>
      <c r="H22" s="10">
        <v>186745</v>
      </c>
      <c r="I22" s="10">
        <v>12570</v>
      </c>
      <c r="J22" s="10">
        <v>23473.8465</v>
      </c>
      <c r="K22" s="50">
        <v>4.5165799806755336E-3</v>
      </c>
      <c r="L22" s="11">
        <v>4.4010497598021697E-2</v>
      </c>
      <c r="M22" s="50">
        <v>7.6089192267813138E-3</v>
      </c>
      <c r="N22" s="12">
        <v>1058</v>
      </c>
    </row>
    <row r="23" spans="2:14" x14ac:dyDescent="0.2">
      <c r="B23" s="9" t="s">
        <v>1016</v>
      </c>
      <c r="C23" s="36" t="s">
        <v>1017</v>
      </c>
      <c r="D23" s="36" t="s">
        <v>141</v>
      </c>
      <c r="E23" s="36">
        <v>1223</v>
      </c>
      <c r="F23" s="36" t="s">
        <v>1001</v>
      </c>
      <c r="G23" s="36" t="s">
        <v>66</v>
      </c>
      <c r="H23" s="10">
        <v>210000</v>
      </c>
      <c r="I23" s="10">
        <v>813.2</v>
      </c>
      <c r="J23" s="10">
        <v>1707.72</v>
      </c>
      <c r="K23" s="50">
        <v>2.1452894435703418E-4</v>
      </c>
      <c r="L23" s="11">
        <v>3.2017593264100802E-3</v>
      </c>
      <c r="M23" s="50">
        <v>5.5354811755964177E-4</v>
      </c>
      <c r="N23" s="12">
        <v>1060</v>
      </c>
    </row>
    <row r="24" spans="2:14" ht="15" x14ac:dyDescent="0.25">
      <c r="B24" s="7" t="s">
        <v>1018</v>
      </c>
      <c r="C24" s="48"/>
      <c r="D24" s="48"/>
      <c r="E24" s="48"/>
      <c r="F24" s="48"/>
      <c r="G24" s="48"/>
      <c r="H24" s="8">
        <v>403899</v>
      </c>
      <c r="I24" s="8"/>
      <c r="J24" s="8">
        <v>42258.444900000002</v>
      </c>
      <c r="K24" s="49"/>
      <c r="L24" s="3">
        <v>7.9229247229148508E-2</v>
      </c>
      <c r="M24" s="49">
        <v>1.3697844275052612E-2</v>
      </c>
      <c r="N24" s="2">
        <v>1</v>
      </c>
    </row>
    <row r="25" spans="2:14" x14ac:dyDescent="0.2">
      <c r="B25" s="9"/>
      <c r="C25" s="36"/>
      <c r="D25" s="36"/>
      <c r="E25" s="36" t="s">
        <v>60</v>
      </c>
      <c r="F25" s="36" t="s">
        <v>60</v>
      </c>
      <c r="G25" s="36" t="s">
        <v>60</v>
      </c>
      <c r="H25" s="10">
        <v>0</v>
      </c>
      <c r="I25" s="10">
        <v>0</v>
      </c>
      <c r="J25" s="10">
        <v>0</v>
      </c>
      <c r="K25" s="50">
        <v>0</v>
      </c>
      <c r="L25" s="11">
        <v>0</v>
      </c>
      <c r="M25" s="50">
        <v>0</v>
      </c>
      <c r="N25" s="12">
        <v>1</v>
      </c>
    </row>
    <row r="26" spans="2:14" x14ac:dyDescent="0.2">
      <c r="B26" s="9" t="s">
        <v>1019</v>
      </c>
      <c r="C26" s="36" t="s">
        <v>1020</v>
      </c>
      <c r="D26" s="36" t="s">
        <v>141</v>
      </c>
      <c r="E26" s="36">
        <v>1224</v>
      </c>
      <c r="F26" s="36" t="s">
        <v>1021</v>
      </c>
      <c r="G26" s="36" t="s">
        <v>66</v>
      </c>
      <c r="H26" s="10">
        <v>4500</v>
      </c>
      <c r="I26" s="10">
        <v>6258</v>
      </c>
      <c r="J26" s="10">
        <v>281.61</v>
      </c>
      <c r="K26" s="50">
        <v>5.9385353671453304E-4</v>
      </c>
      <c r="L26" s="11">
        <v>5.2798318454450532E-4</v>
      </c>
      <c r="M26" s="50">
        <v>9.1282344521332969E-5</v>
      </c>
      <c r="N26" s="12">
        <v>957</v>
      </c>
    </row>
    <row r="27" spans="2:14" x14ac:dyDescent="0.2">
      <c r="B27" s="9" t="s">
        <v>1022</v>
      </c>
      <c r="C27" s="36" t="s">
        <v>1023</v>
      </c>
      <c r="D27" s="36" t="s">
        <v>141</v>
      </c>
      <c r="E27" s="36">
        <v>1223</v>
      </c>
      <c r="F27" s="36" t="s">
        <v>1021</v>
      </c>
      <c r="G27" s="36" t="s">
        <v>66</v>
      </c>
      <c r="H27" s="10">
        <v>399399</v>
      </c>
      <c r="I27" s="10">
        <v>10510</v>
      </c>
      <c r="J27" s="10">
        <v>41976.834900000002</v>
      </c>
      <c r="K27" s="50">
        <v>5.569894047631499E-2</v>
      </c>
      <c r="L27" s="11">
        <v>7.8701264044604008E-2</v>
      </c>
      <c r="M27" s="50">
        <v>1.3606561930531278E-2</v>
      </c>
      <c r="N27" s="12">
        <v>1049</v>
      </c>
    </row>
    <row r="28" spans="2:14" ht="15" x14ac:dyDescent="0.25">
      <c r="B28" s="7" t="s">
        <v>1024</v>
      </c>
      <c r="C28" s="48"/>
      <c r="D28" s="48"/>
      <c r="E28" s="48"/>
      <c r="F28" s="48"/>
      <c r="G28" s="48"/>
      <c r="H28" s="8">
        <v>0</v>
      </c>
      <c r="I28" s="8"/>
      <c r="J28" s="8">
        <v>0</v>
      </c>
      <c r="K28" s="49"/>
      <c r="L28" s="3">
        <v>0</v>
      </c>
      <c r="M28" s="49">
        <v>0</v>
      </c>
      <c r="N28" s="2">
        <v>1</v>
      </c>
    </row>
    <row r="29" spans="2:14" x14ac:dyDescent="0.2">
      <c r="B29" s="9"/>
      <c r="C29" s="36"/>
      <c r="D29" s="36"/>
      <c r="E29" s="36" t="s">
        <v>60</v>
      </c>
      <c r="F29" s="36" t="s">
        <v>60</v>
      </c>
      <c r="G29" s="36" t="s">
        <v>60</v>
      </c>
      <c r="H29" s="10">
        <v>0</v>
      </c>
      <c r="I29" s="10">
        <v>0</v>
      </c>
      <c r="J29" s="10">
        <v>0</v>
      </c>
      <c r="K29" s="50">
        <v>0</v>
      </c>
      <c r="L29" s="11">
        <v>0</v>
      </c>
      <c r="M29" s="50">
        <v>0</v>
      </c>
      <c r="N29" s="12">
        <v>1</v>
      </c>
    </row>
    <row r="30" spans="2:14" x14ac:dyDescent="0.2">
      <c r="B30" s="51"/>
      <c r="C30" s="52"/>
      <c r="D30" s="52"/>
      <c r="E30" s="52"/>
      <c r="F30" s="52"/>
      <c r="G30" s="52"/>
      <c r="H30" s="12"/>
      <c r="I30" s="12"/>
      <c r="J30" s="12"/>
      <c r="K30" s="12"/>
      <c r="L30" s="11"/>
      <c r="M30" s="12"/>
      <c r="N30" s="12"/>
    </row>
    <row r="31" spans="2:14" ht="15" x14ac:dyDescent="0.25">
      <c r="B31" s="7" t="s">
        <v>1025</v>
      </c>
      <c r="C31" s="48"/>
      <c r="D31" s="48"/>
      <c r="E31" s="48"/>
      <c r="F31" s="48"/>
      <c r="G31" s="48"/>
      <c r="H31" s="8">
        <v>0</v>
      </c>
      <c r="I31" s="8"/>
      <c r="J31" s="8">
        <v>0</v>
      </c>
      <c r="K31" s="49"/>
      <c r="L31" s="3">
        <v>0</v>
      </c>
      <c r="M31" s="49">
        <v>0</v>
      </c>
      <c r="N31" s="2">
        <v>1</v>
      </c>
    </row>
    <row r="32" spans="2:14" x14ac:dyDescent="0.2">
      <c r="B32" s="9"/>
      <c r="C32" s="36"/>
      <c r="D32" s="36"/>
      <c r="E32" s="36" t="s">
        <v>60</v>
      </c>
      <c r="F32" s="36" t="s">
        <v>60</v>
      </c>
      <c r="G32" s="36" t="s">
        <v>60</v>
      </c>
      <c r="H32" s="10">
        <v>0</v>
      </c>
      <c r="I32" s="10">
        <v>0</v>
      </c>
      <c r="J32" s="10">
        <v>0</v>
      </c>
      <c r="K32" s="50">
        <v>0</v>
      </c>
      <c r="L32" s="11">
        <v>0</v>
      </c>
      <c r="M32" s="50">
        <v>0</v>
      </c>
      <c r="N32" s="12">
        <v>1</v>
      </c>
    </row>
    <row r="33" spans="2:14" x14ac:dyDescent="0.2">
      <c r="B33" s="51"/>
      <c r="C33" s="52"/>
      <c r="D33" s="52"/>
      <c r="E33" s="52"/>
      <c r="F33" s="52"/>
      <c r="G33" s="52"/>
      <c r="H33" s="12"/>
      <c r="I33" s="12"/>
      <c r="J33" s="12"/>
      <c r="K33" s="12"/>
      <c r="L33" s="11"/>
      <c r="M33" s="12"/>
      <c r="N33" s="12"/>
    </row>
    <row r="34" spans="2:14" ht="15" x14ac:dyDescent="0.25">
      <c r="B34" s="7" t="s">
        <v>1026</v>
      </c>
      <c r="C34" s="48"/>
      <c r="D34" s="48"/>
      <c r="E34" s="48"/>
      <c r="F34" s="48"/>
      <c r="G34" s="48"/>
      <c r="H34" s="8">
        <v>0</v>
      </c>
      <c r="I34" s="8"/>
      <c r="J34" s="8">
        <v>0</v>
      </c>
      <c r="K34" s="49"/>
      <c r="L34" s="3">
        <v>0</v>
      </c>
      <c r="M34" s="49">
        <v>0</v>
      </c>
      <c r="N34" s="2">
        <v>1</v>
      </c>
    </row>
    <row r="35" spans="2:14" x14ac:dyDescent="0.2">
      <c r="B35" s="9"/>
      <c r="C35" s="36"/>
      <c r="D35" s="36"/>
      <c r="E35" s="36" t="s">
        <v>60</v>
      </c>
      <c r="F35" s="36" t="s">
        <v>60</v>
      </c>
      <c r="G35" s="36" t="s">
        <v>60</v>
      </c>
      <c r="H35" s="10">
        <v>0</v>
      </c>
      <c r="I35" s="10">
        <v>0</v>
      </c>
      <c r="J35" s="10">
        <v>0</v>
      </c>
      <c r="K35" s="50">
        <v>0</v>
      </c>
      <c r="L35" s="11">
        <v>0</v>
      </c>
      <c r="M35" s="50">
        <v>0</v>
      </c>
      <c r="N35" s="12">
        <v>1</v>
      </c>
    </row>
    <row r="36" spans="2:14" x14ac:dyDescent="0.2">
      <c r="B36" s="51"/>
      <c r="C36" s="52"/>
      <c r="D36" s="52"/>
      <c r="E36" s="52"/>
      <c r="F36" s="52"/>
      <c r="G36" s="52"/>
      <c r="H36" s="12"/>
      <c r="I36" s="12"/>
      <c r="J36" s="12"/>
      <c r="K36" s="12"/>
      <c r="L36" s="11"/>
      <c r="M36" s="12"/>
      <c r="N36" s="12"/>
    </row>
    <row r="37" spans="2:14" ht="15" x14ac:dyDescent="0.25">
      <c r="B37" s="47" t="s">
        <v>113</v>
      </c>
      <c r="C37" s="48"/>
      <c r="D37" s="48"/>
      <c r="E37" s="48"/>
      <c r="F37" s="48"/>
      <c r="G37" s="48"/>
      <c r="H37" s="8">
        <v>1934984</v>
      </c>
      <c r="I37" s="8"/>
      <c r="J37" s="8">
        <v>416071.16453999997</v>
      </c>
      <c r="K37" s="49"/>
      <c r="L37" s="3">
        <v>0.78008088651315666</v>
      </c>
      <c r="M37" s="49">
        <v>0.13486719714119702</v>
      </c>
      <c r="N37" s="2">
        <v>1</v>
      </c>
    </row>
    <row r="38" spans="2:14" ht="15" x14ac:dyDescent="0.25">
      <c r="B38" s="7" t="s">
        <v>1027</v>
      </c>
      <c r="C38" s="48"/>
      <c r="D38" s="48"/>
      <c r="E38" s="48"/>
      <c r="F38" s="48"/>
      <c r="G38" s="48"/>
      <c r="H38" s="8">
        <v>1934984</v>
      </c>
      <c r="I38" s="8"/>
      <c r="J38" s="8">
        <v>416071.16453999997</v>
      </c>
      <c r="K38" s="49"/>
      <c r="L38" s="3">
        <v>0.78008088651315666</v>
      </c>
      <c r="M38" s="49">
        <v>0.13486719714119702</v>
      </c>
      <c r="N38" s="2">
        <v>1</v>
      </c>
    </row>
    <row r="39" spans="2:14" x14ac:dyDescent="0.2">
      <c r="B39" s="9"/>
      <c r="C39" s="36"/>
      <c r="D39" s="36"/>
      <c r="E39" s="36" t="s">
        <v>60</v>
      </c>
      <c r="F39" s="36" t="s">
        <v>60</v>
      </c>
      <c r="G39" s="36" t="s">
        <v>60</v>
      </c>
      <c r="H39" s="10">
        <v>0</v>
      </c>
      <c r="I39" s="10">
        <v>0</v>
      </c>
      <c r="J39" s="10">
        <v>0</v>
      </c>
      <c r="K39" s="50">
        <v>0</v>
      </c>
      <c r="L39" s="11">
        <v>0</v>
      </c>
      <c r="M39" s="50">
        <v>0</v>
      </c>
      <c r="N39" s="12">
        <v>1</v>
      </c>
    </row>
    <row r="40" spans="2:14" x14ac:dyDescent="0.2">
      <c r="B40" s="9" t="s">
        <v>1028</v>
      </c>
      <c r="C40" s="36" t="s">
        <v>1029</v>
      </c>
      <c r="D40" s="36" t="s">
        <v>611</v>
      </c>
      <c r="E40" s="36">
        <v>7365</v>
      </c>
      <c r="F40" s="36" t="s">
        <v>640</v>
      </c>
      <c r="G40" s="36" t="s">
        <v>41</v>
      </c>
      <c r="H40" s="10">
        <v>27150</v>
      </c>
      <c r="I40" s="10">
        <v>5321</v>
      </c>
      <c r="J40" s="10">
        <v>5429.0003399999996</v>
      </c>
      <c r="K40" s="50">
        <v>0</v>
      </c>
      <c r="L40" s="11">
        <v>1.0178689991145207E-2</v>
      </c>
      <c r="M40" s="50">
        <v>1.7597808296662537E-3</v>
      </c>
      <c r="N40" s="12">
        <v>43</v>
      </c>
    </row>
    <row r="41" spans="2:14" x14ac:dyDescent="0.2">
      <c r="B41" s="9" t="s">
        <v>1030</v>
      </c>
      <c r="C41" s="36" t="s">
        <v>1031</v>
      </c>
      <c r="D41" s="36" t="s">
        <v>611</v>
      </c>
      <c r="E41" s="36">
        <v>7365</v>
      </c>
      <c r="F41" s="36" t="s">
        <v>704</v>
      </c>
      <c r="G41" s="36" t="s">
        <v>41</v>
      </c>
      <c r="H41" s="10">
        <v>57340</v>
      </c>
      <c r="I41" s="10">
        <v>8004.0000000000009</v>
      </c>
      <c r="J41" s="10">
        <v>17247.31695</v>
      </c>
      <c r="K41" s="50">
        <v>0</v>
      </c>
      <c r="L41" s="11">
        <v>3.2336541060720231E-2</v>
      </c>
      <c r="M41" s="50">
        <v>5.5906236564700314E-3</v>
      </c>
      <c r="N41" s="12">
        <v>44</v>
      </c>
    </row>
    <row r="42" spans="2:14" x14ac:dyDescent="0.2">
      <c r="B42" s="9" t="s">
        <v>1032</v>
      </c>
      <c r="C42" s="36" t="s">
        <v>1033</v>
      </c>
      <c r="D42" s="36" t="s">
        <v>611</v>
      </c>
      <c r="E42" s="36">
        <v>7014</v>
      </c>
      <c r="F42" s="36" t="s">
        <v>1021</v>
      </c>
      <c r="G42" s="36" t="s">
        <v>41</v>
      </c>
      <c r="H42" s="10">
        <v>135000</v>
      </c>
      <c r="I42" s="10">
        <v>2458</v>
      </c>
      <c r="J42" s="10">
        <v>12470.171400000001</v>
      </c>
      <c r="K42" s="50">
        <v>0</v>
      </c>
      <c r="L42" s="11">
        <v>2.3379996475934139E-2</v>
      </c>
      <c r="M42" s="50">
        <v>4.042137999271592E-3</v>
      </c>
      <c r="N42" s="12">
        <v>46</v>
      </c>
    </row>
    <row r="43" spans="2:14" x14ac:dyDescent="0.2">
      <c r="B43" s="9" t="s">
        <v>1034</v>
      </c>
      <c r="C43" s="36" t="s">
        <v>1035</v>
      </c>
      <c r="D43" s="36" t="s">
        <v>604</v>
      </c>
      <c r="E43" s="36">
        <v>7535</v>
      </c>
      <c r="F43" s="36" t="s">
        <v>630</v>
      </c>
      <c r="G43" s="36" t="s">
        <v>39</v>
      </c>
      <c r="H43" s="10">
        <v>6300</v>
      </c>
      <c r="I43" s="10">
        <v>15251</v>
      </c>
      <c r="J43" s="10">
        <v>4038.2970399999999</v>
      </c>
      <c r="K43" s="50">
        <v>0</v>
      </c>
      <c r="L43" s="11">
        <v>7.5712969401507393E-3</v>
      </c>
      <c r="M43" s="50">
        <v>1.3089919451893012E-3</v>
      </c>
      <c r="N43" s="12">
        <v>50</v>
      </c>
    </row>
    <row r="44" spans="2:14" x14ac:dyDescent="0.2">
      <c r="B44" s="9" t="s">
        <v>1036</v>
      </c>
      <c r="C44" s="36" t="s">
        <v>1037</v>
      </c>
      <c r="D44" s="36" t="s">
        <v>611</v>
      </c>
      <c r="E44" s="36">
        <v>7365</v>
      </c>
      <c r="F44" s="36" t="s">
        <v>590</v>
      </c>
      <c r="G44" s="36" t="s">
        <v>41</v>
      </c>
      <c r="H44" s="10">
        <v>128060</v>
      </c>
      <c r="I44" s="10">
        <v>7061</v>
      </c>
      <c r="J44" s="10">
        <v>33981.025780000004</v>
      </c>
      <c r="K44" s="50">
        <v>0</v>
      </c>
      <c r="L44" s="11">
        <v>6.3710131761703551E-2</v>
      </c>
      <c r="M44" s="50">
        <v>1.101476404402634E-2</v>
      </c>
      <c r="N44" s="12">
        <v>60</v>
      </c>
    </row>
    <row r="45" spans="2:14" x14ac:dyDescent="0.2">
      <c r="B45" s="9" t="s">
        <v>1038</v>
      </c>
      <c r="C45" s="36" t="s">
        <v>1039</v>
      </c>
      <c r="D45" s="36" t="s">
        <v>611</v>
      </c>
      <c r="E45" s="36">
        <v>7365</v>
      </c>
      <c r="F45" s="36" t="s">
        <v>637</v>
      </c>
      <c r="G45" s="36" t="s">
        <v>41</v>
      </c>
      <c r="H45" s="10">
        <v>85000</v>
      </c>
      <c r="I45" s="10">
        <v>1930</v>
      </c>
      <c r="J45" s="10">
        <v>6164.9989999999998</v>
      </c>
      <c r="K45" s="50">
        <v>0</v>
      </c>
      <c r="L45" s="11">
        <v>1.1558594526947519E-2</v>
      </c>
      <c r="M45" s="50">
        <v>1.9983507783518806E-3</v>
      </c>
      <c r="N45" s="12">
        <v>65</v>
      </c>
    </row>
    <row r="46" spans="2:14" x14ac:dyDescent="0.2">
      <c r="B46" s="9" t="s">
        <v>1040</v>
      </c>
      <c r="C46" s="36" t="s">
        <v>1041</v>
      </c>
      <c r="D46" s="36" t="s">
        <v>951</v>
      </c>
      <c r="E46" s="36">
        <v>7747</v>
      </c>
      <c r="F46" s="36" t="s">
        <v>1042</v>
      </c>
      <c r="G46" s="36" t="s">
        <v>41</v>
      </c>
      <c r="H46" s="10">
        <v>426</v>
      </c>
      <c r="I46" s="10">
        <v>1325.13</v>
      </c>
      <c r="J46" s="10">
        <v>21.214110000000002</v>
      </c>
      <c r="K46" s="50">
        <v>0</v>
      </c>
      <c r="L46" s="11">
        <v>3.9773777050095655E-5</v>
      </c>
      <c r="M46" s="50">
        <v>6.8764379735572421E-6</v>
      </c>
      <c r="N46" s="12">
        <v>83</v>
      </c>
    </row>
    <row r="47" spans="2:14" x14ac:dyDescent="0.2">
      <c r="B47" s="9" t="s">
        <v>1043</v>
      </c>
      <c r="C47" s="36" t="s">
        <v>1044</v>
      </c>
      <c r="D47" s="36" t="s">
        <v>611</v>
      </c>
      <c r="E47" s="36">
        <v>7365</v>
      </c>
      <c r="F47" s="36" t="s">
        <v>971</v>
      </c>
      <c r="G47" s="36" t="s">
        <v>41</v>
      </c>
      <c r="H47" s="10">
        <v>94450</v>
      </c>
      <c r="I47" s="10">
        <v>7211</v>
      </c>
      <c r="J47" s="10">
        <v>25594.946940000002</v>
      </c>
      <c r="K47" s="50">
        <v>0</v>
      </c>
      <c r="L47" s="11">
        <v>4.798729304225291E-2</v>
      </c>
      <c r="M47" s="50">
        <v>8.296462357808022E-3</v>
      </c>
      <c r="N47" s="12">
        <v>89</v>
      </c>
    </row>
    <row r="48" spans="2:14" x14ac:dyDescent="0.2">
      <c r="B48" s="9" t="s">
        <v>1045</v>
      </c>
      <c r="C48" s="36" t="s">
        <v>1046</v>
      </c>
      <c r="D48" s="36" t="s">
        <v>611</v>
      </c>
      <c r="E48" s="36">
        <v>7365</v>
      </c>
      <c r="F48" s="36" t="s">
        <v>1047</v>
      </c>
      <c r="G48" s="36" t="s">
        <v>41</v>
      </c>
      <c r="H48" s="10">
        <v>136740</v>
      </c>
      <c r="I48" s="10">
        <v>5838</v>
      </c>
      <c r="J48" s="10">
        <v>29999.667550000002</v>
      </c>
      <c r="K48" s="50">
        <v>0</v>
      </c>
      <c r="L48" s="11">
        <v>5.6245587899312735E-2</v>
      </c>
      <c r="M48" s="50">
        <v>9.7242285033363619E-3</v>
      </c>
      <c r="N48" s="12">
        <v>95</v>
      </c>
    </row>
    <row r="49" spans="2:14" x14ac:dyDescent="0.2">
      <c r="B49" s="9" t="s">
        <v>1048</v>
      </c>
      <c r="C49" s="36" t="s">
        <v>1049</v>
      </c>
      <c r="D49" s="36" t="s">
        <v>611</v>
      </c>
      <c r="E49" s="36">
        <v>7693</v>
      </c>
      <c r="F49" s="36" t="s">
        <v>1021</v>
      </c>
      <c r="G49" s="36" t="s">
        <v>41</v>
      </c>
      <c r="H49" s="10">
        <v>77600</v>
      </c>
      <c r="I49" s="10">
        <v>3801</v>
      </c>
      <c r="J49" s="10">
        <v>11084.506609999999</v>
      </c>
      <c r="K49" s="50">
        <v>0</v>
      </c>
      <c r="L49" s="11">
        <v>2.0782049994859622E-2</v>
      </c>
      <c r="M49" s="50">
        <v>3.5929823203118224E-3</v>
      </c>
      <c r="N49" s="12">
        <v>99</v>
      </c>
    </row>
    <row r="50" spans="2:14" x14ac:dyDescent="0.2">
      <c r="B50" s="9" t="s">
        <v>1050</v>
      </c>
      <c r="C50" s="36" t="s">
        <v>1051</v>
      </c>
      <c r="D50" s="36" t="s">
        <v>611</v>
      </c>
      <c r="E50" s="36">
        <v>7693</v>
      </c>
      <c r="F50" s="36" t="s">
        <v>1047</v>
      </c>
      <c r="G50" s="36" t="s">
        <v>41</v>
      </c>
      <c r="H50" s="10">
        <v>15170</v>
      </c>
      <c r="I50" s="10">
        <v>14524</v>
      </c>
      <c r="J50" s="10">
        <v>8279.9668299999994</v>
      </c>
      <c r="K50" s="50">
        <v>0</v>
      </c>
      <c r="L50" s="11">
        <v>1.5523892101936268E-2</v>
      </c>
      <c r="M50" s="50">
        <v>2.6839060573178122E-3</v>
      </c>
      <c r="N50" s="12">
        <v>101</v>
      </c>
    </row>
    <row r="51" spans="2:14" x14ac:dyDescent="0.2">
      <c r="B51" s="9" t="s">
        <v>1052</v>
      </c>
      <c r="C51" s="36" t="s">
        <v>1053</v>
      </c>
      <c r="D51" s="36" t="s">
        <v>611</v>
      </c>
      <c r="E51" s="36">
        <v>7693</v>
      </c>
      <c r="F51" s="36" t="s">
        <v>1021</v>
      </c>
      <c r="G51" s="36" t="s">
        <v>41</v>
      </c>
      <c r="H51" s="10">
        <v>129000</v>
      </c>
      <c r="I51" s="10">
        <v>3372.9999999999995</v>
      </c>
      <c r="J51" s="10">
        <v>16351.69686</v>
      </c>
      <c r="K51" s="50">
        <v>0</v>
      </c>
      <c r="L51" s="11">
        <v>3.065736650278466E-2</v>
      </c>
      <c r="M51" s="50">
        <v>5.3003132924360581E-3</v>
      </c>
      <c r="N51" s="12">
        <v>103</v>
      </c>
    </row>
    <row r="52" spans="2:14" x14ac:dyDescent="0.2">
      <c r="B52" s="9" t="s">
        <v>1054</v>
      </c>
      <c r="C52" s="36" t="s">
        <v>1055</v>
      </c>
      <c r="D52" s="36" t="s">
        <v>611</v>
      </c>
      <c r="E52" s="36">
        <v>7693</v>
      </c>
      <c r="F52" s="36" t="s">
        <v>1021</v>
      </c>
      <c r="G52" s="36" t="s">
        <v>41</v>
      </c>
      <c r="H52" s="10">
        <v>94550</v>
      </c>
      <c r="I52" s="10">
        <v>1102</v>
      </c>
      <c r="J52" s="10">
        <v>3915.6142799999998</v>
      </c>
      <c r="K52" s="50">
        <v>0</v>
      </c>
      <c r="L52" s="11">
        <v>7.3412822591610392E-3</v>
      </c>
      <c r="M52" s="50">
        <v>1.2692249981165835E-3</v>
      </c>
      <c r="N52" s="12">
        <v>106</v>
      </c>
    </row>
    <row r="53" spans="2:14" x14ac:dyDescent="0.2">
      <c r="B53" s="9" t="s">
        <v>1056</v>
      </c>
      <c r="C53" s="36" t="s">
        <v>1057</v>
      </c>
      <c r="D53" s="36" t="s">
        <v>611</v>
      </c>
      <c r="E53" s="36">
        <v>7693</v>
      </c>
      <c r="F53" s="36" t="s">
        <v>1021</v>
      </c>
      <c r="G53" s="36" t="s">
        <v>41</v>
      </c>
      <c r="H53" s="10">
        <v>3500</v>
      </c>
      <c r="I53" s="10">
        <v>5813</v>
      </c>
      <c r="J53" s="10">
        <v>764.58389</v>
      </c>
      <c r="K53" s="50">
        <v>0</v>
      </c>
      <c r="L53" s="11">
        <v>1.4334982319293553E-3</v>
      </c>
      <c r="M53" s="50">
        <v>2.4783569497688628E-4</v>
      </c>
      <c r="N53" s="12">
        <v>108</v>
      </c>
    </row>
    <row r="54" spans="2:14" x14ac:dyDescent="0.2">
      <c r="B54" s="9" t="s">
        <v>1058</v>
      </c>
      <c r="C54" s="36" t="s">
        <v>1059</v>
      </c>
      <c r="D54" s="36" t="s">
        <v>611</v>
      </c>
      <c r="E54" s="36">
        <v>7693</v>
      </c>
      <c r="F54" s="36" t="s">
        <v>1021</v>
      </c>
      <c r="G54" s="36" t="s">
        <v>41</v>
      </c>
      <c r="H54" s="10">
        <v>10000</v>
      </c>
      <c r="I54" s="10">
        <v>1584</v>
      </c>
      <c r="J54" s="10">
        <v>595.2672</v>
      </c>
      <c r="K54" s="50">
        <v>6.5359477124183013E-5</v>
      </c>
      <c r="L54" s="11">
        <v>1.1160508217424486E-3</v>
      </c>
      <c r="M54" s="50">
        <v>1.9295261401459186E-4</v>
      </c>
      <c r="N54" s="12">
        <v>109</v>
      </c>
    </row>
    <row r="55" spans="2:14" x14ac:dyDescent="0.2">
      <c r="B55" s="9" t="s">
        <v>1060</v>
      </c>
      <c r="C55" s="36" t="s">
        <v>1061</v>
      </c>
      <c r="D55" s="36" t="s">
        <v>611</v>
      </c>
      <c r="E55" s="36">
        <v>7693</v>
      </c>
      <c r="F55" s="36" t="s">
        <v>1021</v>
      </c>
      <c r="G55" s="36" t="s">
        <v>41</v>
      </c>
      <c r="H55" s="10">
        <v>22000</v>
      </c>
      <c r="I55" s="10">
        <v>12046</v>
      </c>
      <c r="J55" s="10">
        <v>9959.1509600000009</v>
      </c>
      <c r="K55" s="50">
        <v>0</v>
      </c>
      <c r="L55" s="11">
        <v>1.8672150275985469E-2</v>
      </c>
      <c r="M55" s="50">
        <v>3.2282044283607966E-3</v>
      </c>
      <c r="N55" s="12">
        <v>111</v>
      </c>
    </row>
    <row r="56" spans="2:14" x14ac:dyDescent="0.2">
      <c r="B56" s="9" t="s">
        <v>1062</v>
      </c>
      <c r="C56" s="36" t="s">
        <v>1063</v>
      </c>
      <c r="D56" s="36" t="s">
        <v>604</v>
      </c>
      <c r="E56" s="36">
        <v>7693</v>
      </c>
      <c r="F56" s="36" t="s">
        <v>1021</v>
      </c>
      <c r="G56" s="36" t="s">
        <v>39</v>
      </c>
      <c r="H56" s="10">
        <v>210772</v>
      </c>
      <c r="I56" s="10">
        <v>3431</v>
      </c>
      <c r="J56" s="10">
        <v>30394.361510000002</v>
      </c>
      <c r="K56" s="50">
        <v>0</v>
      </c>
      <c r="L56" s="11">
        <v>5.6985589227111041E-2</v>
      </c>
      <c r="M56" s="50">
        <v>9.852166396299003E-3</v>
      </c>
      <c r="N56" s="12">
        <v>112</v>
      </c>
    </row>
    <row r="57" spans="2:14" x14ac:dyDescent="0.2">
      <c r="B57" s="9" t="s">
        <v>1064</v>
      </c>
      <c r="C57" s="36" t="s">
        <v>1065</v>
      </c>
      <c r="D57" s="36" t="s">
        <v>604</v>
      </c>
      <c r="E57" s="36">
        <v>7693</v>
      </c>
      <c r="F57" s="36" t="s">
        <v>625</v>
      </c>
      <c r="G57" s="36" t="s">
        <v>39</v>
      </c>
      <c r="H57" s="10">
        <v>36000</v>
      </c>
      <c r="I57" s="10">
        <v>1427</v>
      </c>
      <c r="J57" s="10">
        <v>2159.16516</v>
      </c>
      <c r="K57" s="50">
        <v>0</v>
      </c>
      <c r="L57" s="11">
        <v>4.0481619869122062E-3</v>
      </c>
      <c r="M57" s="50">
        <v>6.9988160226404957E-4</v>
      </c>
      <c r="N57" s="12">
        <v>113</v>
      </c>
    </row>
    <row r="58" spans="2:14" x14ac:dyDescent="0.2">
      <c r="B58" s="9" t="s">
        <v>1066</v>
      </c>
      <c r="C58" s="36" t="s">
        <v>1067</v>
      </c>
      <c r="D58" s="36" t="s">
        <v>611</v>
      </c>
      <c r="E58" s="36">
        <v>7365</v>
      </c>
      <c r="F58" s="36" t="s">
        <v>605</v>
      </c>
      <c r="G58" s="36" t="s">
        <v>41</v>
      </c>
      <c r="H58" s="10">
        <v>41100</v>
      </c>
      <c r="I58" s="10">
        <v>4227</v>
      </c>
      <c r="J58" s="10">
        <v>6528.7621300000001</v>
      </c>
      <c r="K58" s="50">
        <v>0</v>
      </c>
      <c r="L58" s="11">
        <v>1.224060445485234E-2</v>
      </c>
      <c r="M58" s="50">
        <v>2.1162626115851413E-3</v>
      </c>
      <c r="N58" s="12">
        <v>119</v>
      </c>
    </row>
    <row r="59" spans="2:14" x14ac:dyDescent="0.2">
      <c r="B59" s="9" t="s">
        <v>1068</v>
      </c>
      <c r="C59" s="36" t="s">
        <v>1069</v>
      </c>
      <c r="D59" s="36" t="s">
        <v>611</v>
      </c>
      <c r="E59" s="36">
        <v>7365</v>
      </c>
      <c r="F59" s="36" t="s">
        <v>585</v>
      </c>
      <c r="G59" s="36" t="s">
        <v>41</v>
      </c>
      <c r="H59" s="10">
        <v>4260</v>
      </c>
      <c r="I59" s="10">
        <v>4775</v>
      </c>
      <c r="J59" s="10">
        <v>764.43356999999992</v>
      </c>
      <c r="K59" s="50">
        <v>0</v>
      </c>
      <c r="L59" s="11">
        <v>1.4332164009137637E-3</v>
      </c>
      <c r="M59" s="50">
        <v>2.4778696956930679E-4</v>
      </c>
      <c r="N59" s="12">
        <v>127</v>
      </c>
    </row>
    <row r="60" spans="2:14" x14ac:dyDescent="0.2">
      <c r="B60" s="9" t="s">
        <v>1070</v>
      </c>
      <c r="C60" s="36" t="s">
        <v>1071</v>
      </c>
      <c r="D60" s="36" t="s">
        <v>951</v>
      </c>
      <c r="E60" s="36">
        <v>7026</v>
      </c>
      <c r="F60" s="36" t="s">
        <v>1021</v>
      </c>
      <c r="G60" s="36" t="s">
        <v>41</v>
      </c>
      <c r="H60" s="10">
        <v>192400</v>
      </c>
      <c r="I60" s="10">
        <v>11872</v>
      </c>
      <c r="J60" s="10">
        <v>85839.21381999999</v>
      </c>
      <c r="K60" s="50">
        <v>0</v>
      </c>
      <c r="L60" s="11">
        <v>0.16093768499513619</v>
      </c>
      <c r="M60" s="50">
        <v>2.7824312664172453E-2</v>
      </c>
      <c r="N60" s="12">
        <v>154</v>
      </c>
    </row>
    <row r="61" spans="2:14" x14ac:dyDescent="0.2">
      <c r="B61" s="9" t="s">
        <v>1072</v>
      </c>
      <c r="C61" s="36" t="s">
        <v>1073</v>
      </c>
      <c r="D61" s="36" t="s">
        <v>951</v>
      </c>
      <c r="E61" s="36">
        <v>7026</v>
      </c>
      <c r="F61" s="36" t="s">
        <v>612</v>
      </c>
      <c r="G61" s="36" t="s">
        <v>41</v>
      </c>
      <c r="H61" s="10">
        <v>13000</v>
      </c>
      <c r="I61" s="10">
        <v>6345</v>
      </c>
      <c r="J61" s="10">
        <v>3099.7862999999998</v>
      </c>
      <c r="K61" s="50">
        <v>0</v>
      </c>
      <c r="L61" s="11">
        <v>5.8117078302667843E-3</v>
      </c>
      <c r="M61" s="50">
        <v>1.0047788110475763E-3</v>
      </c>
      <c r="N61" s="12">
        <v>155</v>
      </c>
    </row>
    <row r="62" spans="2:14" x14ac:dyDescent="0.2">
      <c r="B62" s="9" t="s">
        <v>1074</v>
      </c>
      <c r="C62" s="36" t="s">
        <v>1075</v>
      </c>
      <c r="D62" s="36" t="s">
        <v>611</v>
      </c>
      <c r="E62" s="36">
        <v>7836</v>
      </c>
      <c r="F62" s="36" t="s">
        <v>615</v>
      </c>
      <c r="G62" s="36" t="s">
        <v>41</v>
      </c>
      <c r="H62" s="10">
        <v>5000</v>
      </c>
      <c r="I62" s="10">
        <v>2790</v>
      </c>
      <c r="J62" s="10">
        <v>524.24099999999999</v>
      </c>
      <c r="K62" s="50">
        <v>0</v>
      </c>
      <c r="L62" s="11">
        <v>9.8288566687545196E-4</v>
      </c>
      <c r="M62" s="50">
        <v>1.6992985893330532E-4</v>
      </c>
      <c r="N62" s="12">
        <v>158</v>
      </c>
    </row>
    <row r="63" spans="2:14" x14ac:dyDescent="0.2">
      <c r="B63" s="9" t="s">
        <v>1076</v>
      </c>
      <c r="C63" s="36" t="s">
        <v>1077</v>
      </c>
      <c r="D63" s="36" t="s">
        <v>951</v>
      </c>
      <c r="E63" s="36">
        <v>7365</v>
      </c>
      <c r="F63" s="36" t="s">
        <v>671</v>
      </c>
      <c r="G63" s="36" t="s">
        <v>41</v>
      </c>
      <c r="H63" s="10">
        <v>11826</v>
      </c>
      <c r="I63" s="10">
        <v>3277.0000000000005</v>
      </c>
      <c r="J63" s="10">
        <v>1456.3678799999998</v>
      </c>
      <c r="K63" s="50">
        <v>0</v>
      </c>
      <c r="L63" s="11">
        <v>2.7305058454981353E-3</v>
      </c>
      <c r="M63" s="50">
        <v>4.7207369969803372E-4</v>
      </c>
      <c r="N63" s="12">
        <v>160</v>
      </c>
    </row>
    <row r="64" spans="2:14" x14ac:dyDescent="0.2">
      <c r="B64" s="9" t="s">
        <v>1078</v>
      </c>
      <c r="C64" s="36" t="s">
        <v>1079</v>
      </c>
      <c r="D64" s="36" t="s">
        <v>611</v>
      </c>
      <c r="E64" s="36">
        <v>7365</v>
      </c>
      <c r="F64" s="36" t="s">
        <v>1021</v>
      </c>
      <c r="G64" s="36" t="s">
        <v>41</v>
      </c>
      <c r="H64" s="10">
        <v>38300</v>
      </c>
      <c r="I64" s="10">
        <v>21630</v>
      </c>
      <c r="J64" s="10">
        <v>31132.361820000002</v>
      </c>
      <c r="K64" s="50">
        <v>0</v>
      </c>
      <c r="L64" s="11">
        <v>5.8369246603868372E-2</v>
      </c>
      <c r="M64" s="50">
        <v>1.0091385168907469E-2</v>
      </c>
      <c r="N64" s="12">
        <v>171</v>
      </c>
    </row>
    <row r="65" spans="2:14" x14ac:dyDescent="0.2">
      <c r="B65" s="9" t="s">
        <v>1080</v>
      </c>
      <c r="C65" s="36" t="s">
        <v>1081</v>
      </c>
      <c r="D65" s="36" t="s">
        <v>611</v>
      </c>
      <c r="E65" s="36">
        <v>7365</v>
      </c>
      <c r="F65" s="36" t="s">
        <v>1021</v>
      </c>
      <c r="G65" s="36" t="s">
        <v>41</v>
      </c>
      <c r="H65" s="10">
        <v>13000</v>
      </c>
      <c r="I65" s="10">
        <v>7991</v>
      </c>
      <c r="J65" s="10">
        <v>3903.9231400000003</v>
      </c>
      <c r="K65" s="50">
        <v>0</v>
      </c>
      <c r="L65" s="11">
        <v>7.3193628481736618E-3</v>
      </c>
      <c r="M65" s="50">
        <v>1.2654353788938034E-3</v>
      </c>
      <c r="N65" s="12">
        <v>172</v>
      </c>
    </row>
    <row r="66" spans="2:14" x14ac:dyDescent="0.2">
      <c r="B66" s="9" t="s">
        <v>1082</v>
      </c>
      <c r="C66" s="36" t="s">
        <v>1083</v>
      </c>
      <c r="D66" s="36" t="s">
        <v>611</v>
      </c>
      <c r="E66" s="36">
        <v>7365</v>
      </c>
      <c r="F66" s="36" t="s">
        <v>671</v>
      </c>
      <c r="G66" s="36" t="s">
        <v>41</v>
      </c>
      <c r="H66" s="10">
        <v>27500</v>
      </c>
      <c r="I66" s="10">
        <v>3394</v>
      </c>
      <c r="J66" s="10">
        <v>3507.5292999999997</v>
      </c>
      <c r="K66" s="50">
        <v>0</v>
      </c>
      <c r="L66" s="11">
        <v>6.5761744600588024E-3</v>
      </c>
      <c r="M66" s="50">
        <v>1.1369464791068137E-3</v>
      </c>
      <c r="N66" s="12">
        <v>173</v>
      </c>
    </row>
    <row r="67" spans="2:14" x14ac:dyDescent="0.2">
      <c r="B67" s="9" t="s">
        <v>1084</v>
      </c>
      <c r="C67" s="36" t="s">
        <v>1085</v>
      </c>
      <c r="D67" s="36" t="s">
        <v>611</v>
      </c>
      <c r="E67" s="36">
        <v>7365</v>
      </c>
      <c r="F67" s="36" t="s">
        <v>634</v>
      </c>
      <c r="G67" s="36" t="s">
        <v>41</v>
      </c>
      <c r="H67" s="10">
        <v>22000</v>
      </c>
      <c r="I67" s="10">
        <v>7409.9999999999991</v>
      </c>
      <c r="J67" s="10">
        <v>6126.2915999999996</v>
      </c>
      <c r="K67" s="50">
        <v>0</v>
      </c>
      <c r="L67" s="11">
        <v>1.14860230404327E-2</v>
      </c>
      <c r="M67" s="50">
        <v>1.9858039859001744E-3</v>
      </c>
      <c r="N67" s="12">
        <v>174</v>
      </c>
    </row>
    <row r="68" spans="2:14" x14ac:dyDescent="0.2">
      <c r="B68" s="9" t="s">
        <v>1086</v>
      </c>
      <c r="C68" s="36" t="s">
        <v>1087</v>
      </c>
      <c r="D68" s="36" t="s">
        <v>611</v>
      </c>
      <c r="E68" s="36">
        <v>7365</v>
      </c>
      <c r="F68" s="36" t="s">
        <v>1042</v>
      </c>
      <c r="G68" s="36" t="s">
        <v>41</v>
      </c>
      <c r="H68" s="10">
        <v>39400</v>
      </c>
      <c r="I68" s="10">
        <v>4355</v>
      </c>
      <c r="J68" s="10">
        <v>6448.2394599999998</v>
      </c>
      <c r="K68" s="50">
        <v>0</v>
      </c>
      <c r="L68" s="11">
        <v>1.2089634618075855E-2</v>
      </c>
      <c r="M68" s="50">
        <v>2.0901616275834449E-3</v>
      </c>
      <c r="N68" s="12">
        <v>175</v>
      </c>
    </row>
    <row r="69" spans="2:14" x14ac:dyDescent="0.2">
      <c r="B69" s="9" t="s">
        <v>1088</v>
      </c>
      <c r="C69" s="36" t="s">
        <v>1089</v>
      </c>
      <c r="D69" s="36" t="s">
        <v>611</v>
      </c>
      <c r="E69" s="36">
        <v>7365</v>
      </c>
      <c r="F69" s="36" t="s">
        <v>612</v>
      </c>
      <c r="G69" s="36" t="s">
        <v>41</v>
      </c>
      <c r="H69" s="10">
        <v>90400</v>
      </c>
      <c r="I69" s="10">
        <v>4778</v>
      </c>
      <c r="J69" s="10">
        <v>16231.9745</v>
      </c>
      <c r="K69" s="50">
        <v>0</v>
      </c>
      <c r="L69" s="11">
        <v>3.0432902197916285E-2</v>
      </c>
      <c r="M69" s="50">
        <v>5.2615059428659898E-3</v>
      </c>
      <c r="N69" s="12">
        <v>184</v>
      </c>
    </row>
    <row r="70" spans="2:14" x14ac:dyDescent="0.2">
      <c r="B70" s="9" t="s">
        <v>1090</v>
      </c>
      <c r="C70" s="36" t="s">
        <v>1091</v>
      </c>
      <c r="D70" s="36" t="s">
        <v>611</v>
      </c>
      <c r="E70" s="36">
        <v>7365</v>
      </c>
      <c r="F70" s="36" t="s">
        <v>596</v>
      </c>
      <c r="G70" s="36" t="s">
        <v>41</v>
      </c>
      <c r="H70" s="10">
        <v>2000</v>
      </c>
      <c r="I70" s="10">
        <v>4899</v>
      </c>
      <c r="J70" s="10">
        <v>368.20884000000001</v>
      </c>
      <c r="K70" s="50">
        <v>0</v>
      </c>
      <c r="L70" s="11">
        <v>6.9034507269144648E-4</v>
      </c>
      <c r="M70" s="50">
        <v>1.1935288586584413E-4</v>
      </c>
      <c r="N70" s="12">
        <v>191</v>
      </c>
    </row>
    <row r="71" spans="2:14" x14ac:dyDescent="0.2">
      <c r="B71" s="9" t="s">
        <v>1092</v>
      </c>
      <c r="C71" s="36" t="s">
        <v>1093</v>
      </c>
      <c r="D71" s="36" t="s">
        <v>611</v>
      </c>
      <c r="E71" s="36">
        <v>7335</v>
      </c>
      <c r="F71" s="36" t="s">
        <v>637</v>
      </c>
      <c r="G71" s="36" t="s">
        <v>41</v>
      </c>
      <c r="H71" s="10">
        <v>52800</v>
      </c>
      <c r="I71" s="10">
        <v>4936</v>
      </c>
      <c r="J71" s="10">
        <v>9794.1296600000005</v>
      </c>
      <c r="K71" s="50">
        <v>0</v>
      </c>
      <c r="L71" s="11">
        <v>1.8362756179569596E-2</v>
      </c>
      <c r="M71" s="50">
        <v>3.1747136746235064E-3</v>
      </c>
      <c r="N71" s="12">
        <v>192</v>
      </c>
    </row>
    <row r="72" spans="2:14" x14ac:dyDescent="0.2">
      <c r="B72" s="9" t="s">
        <v>1094</v>
      </c>
      <c r="C72" s="36" t="s">
        <v>1095</v>
      </c>
      <c r="D72" s="36" t="s">
        <v>951</v>
      </c>
      <c r="E72" s="36">
        <v>7335</v>
      </c>
      <c r="F72" s="36" t="s">
        <v>1021</v>
      </c>
      <c r="G72" s="36" t="s">
        <v>41</v>
      </c>
      <c r="H72" s="10">
        <v>76100</v>
      </c>
      <c r="I72" s="10">
        <v>3763.0000000000005</v>
      </c>
      <c r="J72" s="10">
        <v>10761.570390000001</v>
      </c>
      <c r="K72" s="50">
        <v>0</v>
      </c>
      <c r="L72" s="11">
        <v>2.0176585367039715E-2</v>
      </c>
      <c r="M72" s="50">
        <v>3.4883043071288504E-3</v>
      </c>
      <c r="N72" s="12">
        <v>193</v>
      </c>
    </row>
    <row r="73" spans="2:14" x14ac:dyDescent="0.2">
      <c r="B73" s="9" t="s">
        <v>1096</v>
      </c>
      <c r="C73" s="36" t="s">
        <v>1097</v>
      </c>
      <c r="D73" s="36" t="s">
        <v>611</v>
      </c>
      <c r="E73" s="36">
        <v>7335</v>
      </c>
      <c r="F73" s="36" t="s">
        <v>600</v>
      </c>
      <c r="G73" s="36" t="s">
        <v>41</v>
      </c>
      <c r="H73" s="10">
        <v>26840</v>
      </c>
      <c r="I73" s="10">
        <v>9439</v>
      </c>
      <c r="J73" s="10">
        <v>9520.6209199999994</v>
      </c>
      <c r="K73" s="50">
        <v>0</v>
      </c>
      <c r="L73" s="11">
        <v>1.7849961834390249E-2</v>
      </c>
      <c r="M73" s="50">
        <v>3.0860573093158977E-3</v>
      </c>
      <c r="N73" s="12">
        <v>196</v>
      </c>
    </row>
    <row r="74" spans="2:14" x14ac:dyDescent="0.2">
      <c r="B74" s="9" t="s">
        <v>1098</v>
      </c>
      <c r="C74" s="36" t="s">
        <v>1099</v>
      </c>
      <c r="D74" s="36" t="s">
        <v>611</v>
      </c>
      <c r="E74" s="36">
        <v>7563</v>
      </c>
      <c r="F74" s="36" t="s">
        <v>1021</v>
      </c>
      <c r="G74" s="36" t="s">
        <v>41</v>
      </c>
      <c r="H74" s="10">
        <v>10000</v>
      </c>
      <c r="I74" s="10">
        <v>4291</v>
      </c>
      <c r="J74" s="10">
        <v>1612.5578</v>
      </c>
      <c r="K74" s="50">
        <v>0</v>
      </c>
      <c r="L74" s="11">
        <v>3.0233422197581106E-3</v>
      </c>
      <c r="M74" s="50">
        <v>5.227018098084682E-4</v>
      </c>
      <c r="N74" s="12">
        <v>206</v>
      </c>
    </row>
    <row r="75" spans="2:14" ht="15" x14ac:dyDescent="0.25">
      <c r="B75" s="7" t="s">
        <v>1100</v>
      </c>
      <c r="C75" s="48"/>
      <c r="D75" s="48"/>
      <c r="E75" s="48"/>
      <c r="F75" s="48"/>
      <c r="G75" s="48"/>
      <c r="H75" s="8">
        <v>0</v>
      </c>
      <c r="I75" s="8"/>
      <c r="J75" s="8">
        <v>0</v>
      </c>
      <c r="K75" s="49"/>
      <c r="L75" s="3">
        <v>0</v>
      </c>
      <c r="M75" s="49">
        <v>0</v>
      </c>
      <c r="N75" s="2">
        <v>1</v>
      </c>
    </row>
    <row r="76" spans="2:14" x14ac:dyDescent="0.2">
      <c r="B76" s="9"/>
      <c r="C76" s="36"/>
      <c r="D76" s="36"/>
      <c r="E76" s="36" t="s">
        <v>60</v>
      </c>
      <c r="F76" s="36" t="s">
        <v>60</v>
      </c>
      <c r="G76" s="36" t="s">
        <v>60</v>
      </c>
      <c r="H76" s="10">
        <v>0</v>
      </c>
      <c r="I76" s="10">
        <v>0</v>
      </c>
      <c r="J76" s="10">
        <v>0</v>
      </c>
      <c r="K76" s="50">
        <v>0</v>
      </c>
      <c r="L76" s="11">
        <v>0</v>
      </c>
      <c r="M76" s="50">
        <v>0</v>
      </c>
      <c r="N76" s="12">
        <v>1</v>
      </c>
    </row>
    <row r="77" spans="2:14" x14ac:dyDescent="0.2">
      <c r="B77" s="51"/>
      <c r="C77" s="52"/>
      <c r="D77" s="52"/>
      <c r="E77" s="52"/>
      <c r="F77" s="52"/>
      <c r="G77" s="52"/>
      <c r="H77" s="12"/>
      <c r="I77" s="12"/>
      <c r="J77" s="12"/>
      <c r="K77" s="12"/>
      <c r="L77" s="11"/>
      <c r="M77" s="12"/>
      <c r="N77" s="12"/>
    </row>
    <row r="78" spans="2:14" ht="15" x14ac:dyDescent="0.25">
      <c r="B78" s="7" t="s">
        <v>1026</v>
      </c>
      <c r="C78" s="48"/>
      <c r="D78" s="48"/>
      <c r="E78" s="48"/>
      <c r="F78" s="48"/>
      <c r="G78" s="48"/>
      <c r="H78" s="8">
        <v>0</v>
      </c>
      <c r="I78" s="8"/>
      <c r="J78" s="8">
        <v>0</v>
      </c>
      <c r="K78" s="49"/>
      <c r="L78" s="3">
        <v>0</v>
      </c>
      <c r="M78" s="49">
        <v>0</v>
      </c>
      <c r="N78" s="2">
        <v>1</v>
      </c>
    </row>
    <row r="79" spans="2:14" x14ac:dyDescent="0.2">
      <c r="B79" s="9"/>
      <c r="C79" s="36"/>
      <c r="D79" s="36"/>
      <c r="E79" s="36" t="s">
        <v>60</v>
      </c>
      <c r="F79" s="36" t="s">
        <v>60</v>
      </c>
      <c r="G79" s="36" t="s">
        <v>60</v>
      </c>
      <c r="H79" s="10">
        <v>0</v>
      </c>
      <c r="I79" s="10">
        <v>0</v>
      </c>
      <c r="J79" s="10">
        <v>0</v>
      </c>
      <c r="K79" s="50">
        <v>0</v>
      </c>
      <c r="L79" s="11">
        <v>0</v>
      </c>
      <c r="M79" s="50">
        <v>0</v>
      </c>
      <c r="N79" s="12">
        <v>1</v>
      </c>
    </row>
    <row r="80" spans="2:14" x14ac:dyDescent="0.2">
      <c r="B80" s="51"/>
      <c r="C80" s="52"/>
      <c r="D80" s="52"/>
      <c r="E80" s="52"/>
      <c r="F80" s="52"/>
      <c r="G80" s="52"/>
      <c r="H80" s="12"/>
      <c r="I80" s="12"/>
      <c r="J80" s="12"/>
      <c r="K80" s="12"/>
      <c r="L80" s="11"/>
      <c r="M80" s="12"/>
      <c r="N80" s="12"/>
    </row>
    <row r="81" spans="2:14" ht="15" x14ac:dyDescent="0.25">
      <c r="B81" s="7" t="s">
        <v>1101</v>
      </c>
      <c r="C81" s="48"/>
      <c r="D81" s="48"/>
      <c r="E81" s="48"/>
      <c r="F81" s="48"/>
      <c r="G81" s="48"/>
      <c r="H81" s="8">
        <v>0</v>
      </c>
      <c r="I81" s="8"/>
      <c r="J81" s="8">
        <v>0</v>
      </c>
      <c r="K81" s="49"/>
      <c r="L81" s="3">
        <v>0</v>
      </c>
      <c r="M81" s="49">
        <v>0</v>
      </c>
      <c r="N81" s="2">
        <v>1</v>
      </c>
    </row>
    <row r="82" spans="2:14" x14ac:dyDescent="0.2">
      <c r="B82" s="9"/>
      <c r="C82" s="36"/>
      <c r="D82" s="36"/>
      <c r="E82" s="36" t="s">
        <v>60</v>
      </c>
      <c r="F82" s="36" t="s">
        <v>60</v>
      </c>
      <c r="G82" s="36" t="s">
        <v>60</v>
      </c>
      <c r="H82" s="10">
        <v>0</v>
      </c>
      <c r="I82" s="10">
        <v>0</v>
      </c>
      <c r="J82" s="10">
        <v>0</v>
      </c>
      <c r="K82" s="50">
        <v>0</v>
      </c>
      <c r="L82" s="11">
        <v>0</v>
      </c>
      <c r="M82" s="50">
        <v>0</v>
      </c>
      <c r="N82" s="12">
        <v>1</v>
      </c>
    </row>
    <row r="83" spans="2:14" x14ac:dyDescent="0.2">
      <c r="B83" s="53"/>
      <c r="C83" s="54"/>
      <c r="D83" s="54"/>
      <c r="E83" s="54"/>
      <c r="F83" s="54"/>
      <c r="G83" s="54"/>
      <c r="H83" s="56"/>
      <c r="I83" s="56"/>
      <c r="J83" s="56"/>
      <c r="K83" s="56"/>
      <c r="L83" s="55"/>
      <c r="M83" s="56"/>
      <c r="N83" s="12"/>
    </row>
    <row r="85" spans="2:14" x14ac:dyDescent="0.2">
      <c r="B85" s="40" t="s">
        <v>51</v>
      </c>
    </row>
    <row r="87" spans="2:14" x14ac:dyDescent="0.2">
      <c r="B87" s="41" t="s">
        <v>52</v>
      </c>
    </row>
  </sheetData>
  <hyperlinks>
    <hyperlink ref="B87" r:id="rId1"/>
  </hyperlinks>
  <pageMargins left="0.7" right="0.7" top="0.75" bottom="0.75" header="0.3" footer="0.3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0"/>
  <sheetViews>
    <sheetView showGridLines="0" rightToLeft="1" zoomScale="80" zoomScaleNormal="80" workbookViewId="0">
      <selection activeCell="K27" sqref="K27"/>
    </sheetView>
  </sheetViews>
  <sheetFormatPr defaultRowHeight="14.25" x14ac:dyDescent="0.2"/>
  <cols>
    <col min="2" max="2" width="49.875" customWidth="1"/>
    <col min="3" max="3" width="16.375" customWidth="1"/>
    <col min="4" max="4" width="11.75" bestFit="1" customWidth="1"/>
    <col min="5" max="5" width="12.625" bestFit="1" customWidth="1"/>
    <col min="6" max="6" width="15.625" bestFit="1" customWidth="1"/>
    <col min="7" max="7" width="6.75" bestFit="1" customWidth="1"/>
    <col min="8" max="8" width="13.25" bestFit="1" customWidth="1"/>
    <col min="9" max="9" width="14.25" bestFit="1" customWidth="1"/>
    <col min="10" max="15" width="16.25" customWidth="1"/>
    <col min="16" max="16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1129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130</v>
      </c>
      <c r="E8" s="19" t="s">
        <v>116</v>
      </c>
      <c r="F8" s="19" t="s">
        <v>212</v>
      </c>
      <c r="G8" s="19" t="s">
        <v>117</v>
      </c>
      <c r="H8" s="19" t="s">
        <v>54</v>
      </c>
      <c r="I8" s="19" t="s">
        <v>55</v>
      </c>
      <c r="J8" s="19" t="s">
        <v>132</v>
      </c>
      <c r="K8" s="19" t="s">
        <v>133</v>
      </c>
      <c r="L8" s="19" t="s">
        <v>56</v>
      </c>
      <c r="M8" s="19" t="s">
        <v>134</v>
      </c>
      <c r="N8" s="19" t="s">
        <v>120</v>
      </c>
      <c r="O8" s="19" t="s">
        <v>1</v>
      </c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/>
      <c r="H9" s="66"/>
      <c r="I9" s="65"/>
      <c r="J9" s="65" t="s">
        <v>204</v>
      </c>
      <c r="K9" s="65" t="s">
        <v>205</v>
      </c>
      <c r="L9" s="65" t="s">
        <v>27</v>
      </c>
      <c r="M9" s="65" t="s">
        <v>28</v>
      </c>
      <c r="N9" s="65" t="s">
        <v>28</v>
      </c>
      <c r="O9" s="65" t="s">
        <v>28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6" t="s">
        <v>125</v>
      </c>
      <c r="I10" s="65" t="s">
        <v>126</v>
      </c>
      <c r="J10" s="65" t="s">
        <v>127</v>
      </c>
      <c r="K10" s="65" t="s">
        <v>128</v>
      </c>
      <c r="L10" s="65" t="s">
        <v>129</v>
      </c>
      <c r="M10" s="66" t="s">
        <v>206</v>
      </c>
      <c r="N10" s="66" t="s">
        <v>207</v>
      </c>
      <c r="O10" s="66" t="s">
        <v>208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1103</v>
      </c>
      <c r="C11" s="43"/>
      <c r="D11" s="43"/>
      <c r="E11" s="43"/>
      <c r="F11" s="43"/>
      <c r="G11" s="43"/>
      <c r="H11" s="43"/>
      <c r="I11" s="43"/>
      <c r="J11" s="45">
        <v>4713533.05</v>
      </c>
      <c r="K11" s="45"/>
      <c r="L11" s="45">
        <v>114942.31409</v>
      </c>
      <c r="M11" s="46"/>
      <c r="N11" s="44">
        <v>1</v>
      </c>
      <c r="O11" s="46">
        <v>3.7257923777005944E-2</v>
      </c>
      <c r="P11" s="2">
        <v>1</v>
      </c>
    </row>
    <row r="12" spans="2:25" ht="15" x14ac:dyDescent="0.25">
      <c r="B12" s="47" t="s">
        <v>58</v>
      </c>
      <c r="C12" s="48"/>
      <c r="D12" s="48"/>
      <c r="E12" s="48"/>
      <c r="F12" s="48"/>
      <c r="G12" s="48"/>
      <c r="H12" s="48"/>
      <c r="I12" s="48"/>
      <c r="J12" s="8">
        <v>0</v>
      </c>
      <c r="K12" s="8"/>
      <c r="L12" s="8">
        <v>0</v>
      </c>
      <c r="M12" s="49"/>
      <c r="N12" s="3">
        <v>0</v>
      </c>
      <c r="O12" s="49">
        <v>0</v>
      </c>
      <c r="P12" s="2">
        <v>1</v>
      </c>
    </row>
    <row r="13" spans="2:25" x14ac:dyDescent="0.2">
      <c r="B13" s="51"/>
      <c r="C13" s="36"/>
      <c r="D13" s="36"/>
      <c r="E13" s="36" t="s">
        <v>60</v>
      </c>
      <c r="F13" s="36" t="s">
        <v>60</v>
      </c>
      <c r="G13" s="36" t="s">
        <v>60</v>
      </c>
      <c r="H13" s="36" t="s">
        <v>60</v>
      </c>
      <c r="I13" s="36" t="s">
        <v>60</v>
      </c>
      <c r="J13" s="10">
        <v>0</v>
      </c>
      <c r="K13" s="10">
        <v>0</v>
      </c>
      <c r="L13" s="10">
        <v>0</v>
      </c>
      <c r="M13" s="50">
        <v>0</v>
      </c>
      <c r="N13" s="11">
        <v>0</v>
      </c>
      <c r="O13" s="50">
        <v>0</v>
      </c>
      <c r="P13" s="12">
        <v>1</v>
      </c>
    </row>
    <row r="14" spans="2:25" x14ac:dyDescent="0.2">
      <c r="B14" s="67"/>
      <c r="C14" s="52"/>
      <c r="D14" s="52"/>
      <c r="E14" s="52"/>
      <c r="F14" s="52"/>
      <c r="G14" s="52"/>
      <c r="H14" s="52"/>
      <c r="I14" s="52"/>
      <c r="J14" s="12"/>
      <c r="K14" s="12"/>
      <c r="L14" s="12"/>
      <c r="M14" s="12"/>
      <c r="N14" s="11"/>
      <c r="O14" s="12"/>
      <c r="P14" s="12"/>
    </row>
    <row r="15" spans="2:25" ht="15" x14ac:dyDescent="0.25">
      <c r="B15" s="47" t="s">
        <v>113</v>
      </c>
      <c r="C15" s="48"/>
      <c r="D15" s="48"/>
      <c r="E15" s="48"/>
      <c r="F15" s="48"/>
      <c r="G15" s="48"/>
      <c r="H15" s="48"/>
      <c r="I15" s="48"/>
      <c r="J15" s="8">
        <v>4713533.05</v>
      </c>
      <c r="K15" s="8"/>
      <c r="L15" s="8">
        <v>114942.31409</v>
      </c>
      <c r="M15" s="49"/>
      <c r="N15" s="3">
        <v>1</v>
      </c>
      <c r="O15" s="49">
        <v>3.7257923777005944E-2</v>
      </c>
      <c r="P15" s="2">
        <v>1</v>
      </c>
    </row>
    <row r="16" spans="2:25" x14ac:dyDescent="0.2">
      <c r="B16" s="51"/>
      <c r="C16" s="36"/>
      <c r="D16" s="36"/>
      <c r="E16" s="36" t="s">
        <v>60</v>
      </c>
      <c r="F16" s="36" t="s">
        <v>60</v>
      </c>
      <c r="G16" s="36" t="s">
        <v>60</v>
      </c>
      <c r="H16" s="36" t="s">
        <v>60</v>
      </c>
      <c r="I16" s="36" t="s">
        <v>60</v>
      </c>
      <c r="J16" s="10">
        <v>0</v>
      </c>
      <c r="K16" s="10">
        <v>0</v>
      </c>
      <c r="L16" s="10">
        <v>0</v>
      </c>
      <c r="M16" s="50">
        <v>0</v>
      </c>
      <c r="N16" s="11">
        <v>0</v>
      </c>
      <c r="O16" s="50">
        <v>0</v>
      </c>
      <c r="P16" s="12">
        <v>1</v>
      </c>
    </row>
    <row r="17" spans="2:16" x14ac:dyDescent="0.2">
      <c r="B17" s="51" t="s">
        <v>1104</v>
      </c>
      <c r="C17" s="36" t="s">
        <v>1105</v>
      </c>
      <c r="D17" s="36" t="s">
        <v>633</v>
      </c>
      <c r="E17" s="36">
        <v>7800</v>
      </c>
      <c r="F17" s="36" t="s">
        <v>1106</v>
      </c>
      <c r="G17" s="36" t="s">
        <v>454</v>
      </c>
      <c r="H17" s="36" t="s">
        <v>60</v>
      </c>
      <c r="I17" s="36" t="s">
        <v>39</v>
      </c>
      <c r="J17" s="10">
        <v>233500</v>
      </c>
      <c r="K17" s="10">
        <v>2095</v>
      </c>
      <c r="L17" s="10">
        <v>20560.340479999999</v>
      </c>
      <c r="M17" s="50">
        <v>0</v>
      </c>
      <c r="N17" s="11">
        <v>0.178875296210769</v>
      </c>
      <c r="O17" s="50">
        <v>6.664522151810192E-3</v>
      </c>
      <c r="P17" s="12">
        <v>42</v>
      </c>
    </row>
    <row r="18" spans="2:16" x14ac:dyDescent="0.2">
      <c r="B18" s="51" t="s">
        <v>1107</v>
      </c>
      <c r="C18" s="36" t="s">
        <v>1108</v>
      </c>
      <c r="D18" s="36" t="s">
        <v>190</v>
      </c>
      <c r="E18" s="36">
        <v>7306</v>
      </c>
      <c r="F18" s="36" t="s">
        <v>1109</v>
      </c>
      <c r="G18" s="36" t="s">
        <v>1110</v>
      </c>
      <c r="H18" s="36" t="s">
        <v>1111</v>
      </c>
      <c r="I18" s="36" t="s">
        <v>41</v>
      </c>
      <c r="J18" s="10">
        <v>14260</v>
      </c>
      <c r="K18" s="10">
        <v>13247</v>
      </c>
      <c r="L18" s="10">
        <v>7098.9454299999998</v>
      </c>
      <c r="M18" s="50">
        <v>0</v>
      </c>
      <c r="N18" s="11">
        <v>6.1760940574430365E-2</v>
      </c>
      <c r="O18" s="50">
        <v>2.3010844163183202E-3</v>
      </c>
      <c r="P18" s="12">
        <v>54</v>
      </c>
    </row>
    <row r="19" spans="2:16" x14ac:dyDescent="0.2">
      <c r="B19" s="51" t="s">
        <v>1112</v>
      </c>
      <c r="C19" s="36" t="s">
        <v>1113</v>
      </c>
      <c r="D19" s="36" t="s">
        <v>1114</v>
      </c>
      <c r="E19" s="36">
        <v>7306</v>
      </c>
      <c r="F19" s="36" t="s">
        <v>1106</v>
      </c>
      <c r="G19" s="36" t="s">
        <v>454</v>
      </c>
      <c r="H19" s="36" t="s">
        <v>60</v>
      </c>
      <c r="I19" s="36" t="s">
        <v>39</v>
      </c>
      <c r="J19" s="10">
        <v>13200</v>
      </c>
      <c r="K19" s="10">
        <v>9410</v>
      </c>
      <c r="L19" s="10">
        <v>5220.6303600000001</v>
      </c>
      <c r="M19" s="50">
        <v>0</v>
      </c>
      <c r="N19" s="11">
        <v>4.5419568949275187E-2</v>
      </c>
      <c r="O19" s="50">
        <v>1.6922388378965609E-3</v>
      </c>
      <c r="P19" s="12">
        <v>55</v>
      </c>
    </row>
    <row r="20" spans="2:16" x14ac:dyDescent="0.2">
      <c r="B20" s="51" t="s">
        <v>1115</v>
      </c>
      <c r="C20" s="36" t="s">
        <v>1116</v>
      </c>
      <c r="D20" s="36" t="s">
        <v>190</v>
      </c>
      <c r="E20" s="36">
        <v>7821</v>
      </c>
      <c r="F20" s="36" t="s">
        <v>1106</v>
      </c>
      <c r="G20" s="36" t="s">
        <v>454</v>
      </c>
      <c r="H20" s="36" t="s">
        <v>60</v>
      </c>
      <c r="I20" s="36" t="s">
        <v>41</v>
      </c>
      <c r="J20" s="10">
        <v>28013.91</v>
      </c>
      <c r="K20" s="10">
        <v>4490</v>
      </c>
      <c r="L20" s="10">
        <v>4726.9046900000003</v>
      </c>
      <c r="M20" s="50">
        <v>0</v>
      </c>
      <c r="N20" s="11">
        <v>4.1124147598932341E-2</v>
      </c>
      <c r="O20" s="50">
        <v>1.532200356635363E-3</v>
      </c>
      <c r="P20" s="12">
        <v>68</v>
      </c>
    </row>
    <row r="21" spans="2:16" x14ac:dyDescent="0.2">
      <c r="B21" s="51" t="s">
        <v>1117</v>
      </c>
      <c r="C21" s="36" t="s">
        <v>1118</v>
      </c>
      <c r="D21" s="36" t="s">
        <v>190</v>
      </c>
      <c r="E21" s="36">
        <v>7844</v>
      </c>
      <c r="F21" s="36" t="s">
        <v>1106</v>
      </c>
      <c r="G21" s="36" t="s">
        <v>454</v>
      </c>
      <c r="H21" s="36" t="s">
        <v>60</v>
      </c>
      <c r="I21" s="36" t="s">
        <v>41</v>
      </c>
      <c r="J21" s="10">
        <v>42419.14</v>
      </c>
      <c r="K21" s="10">
        <v>1734.88</v>
      </c>
      <c r="L21" s="10">
        <v>2765.5917799999997</v>
      </c>
      <c r="M21" s="50">
        <v>0</v>
      </c>
      <c r="N21" s="11">
        <v>2.4060693417347918E-2</v>
      </c>
      <c r="O21" s="50">
        <v>8.964514813654573E-4</v>
      </c>
      <c r="P21" s="12">
        <v>121</v>
      </c>
    </row>
    <row r="22" spans="2:16" x14ac:dyDescent="0.2">
      <c r="B22" s="51" t="s">
        <v>1119</v>
      </c>
      <c r="C22" s="36" t="s">
        <v>1120</v>
      </c>
      <c r="D22" s="36" t="s">
        <v>190</v>
      </c>
      <c r="E22" s="36">
        <v>7615</v>
      </c>
      <c r="F22" s="36" t="s">
        <v>1106</v>
      </c>
      <c r="G22" s="36" t="s">
        <v>454</v>
      </c>
      <c r="H22" s="36" t="s">
        <v>60</v>
      </c>
      <c r="I22" s="36" t="s">
        <v>39</v>
      </c>
      <c r="J22" s="10">
        <v>38200</v>
      </c>
      <c r="K22" s="10">
        <v>15852.000000000002</v>
      </c>
      <c r="L22" s="10">
        <v>25451.11519</v>
      </c>
      <c r="M22" s="50">
        <v>0</v>
      </c>
      <c r="N22" s="11">
        <v>0.22142511564602518</v>
      </c>
      <c r="O22" s="50">
        <v>8.249840081054333E-3</v>
      </c>
      <c r="P22" s="12">
        <v>161</v>
      </c>
    </row>
    <row r="23" spans="2:16" x14ac:dyDescent="0.2">
      <c r="B23" s="51" t="s">
        <v>1121</v>
      </c>
      <c r="C23" s="36" t="s">
        <v>1122</v>
      </c>
      <c r="D23" s="36" t="s">
        <v>190</v>
      </c>
      <c r="E23" s="36">
        <v>7615</v>
      </c>
      <c r="F23" s="36" t="s">
        <v>1109</v>
      </c>
      <c r="G23" s="36" t="s">
        <v>699</v>
      </c>
      <c r="H23" s="36" t="s">
        <v>1111</v>
      </c>
      <c r="I23" s="36" t="s">
        <v>41</v>
      </c>
      <c r="J23" s="10">
        <v>7344</v>
      </c>
      <c r="K23" s="10">
        <v>24876</v>
      </c>
      <c r="L23" s="10">
        <v>6865.4655499999999</v>
      </c>
      <c r="M23" s="50">
        <v>0</v>
      </c>
      <c r="N23" s="11">
        <v>5.9729661825185895E-2</v>
      </c>
      <c r="O23" s="50">
        <v>2.225403187509118E-3</v>
      </c>
      <c r="P23" s="12">
        <v>162</v>
      </c>
    </row>
    <row r="24" spans="2:16" x14ac:dyDescent="0.2">
      <c r="B24" s="51" t="s">
        <v>1123</v>
      </c>
      <c r="C24" s="36" t="s">
        <v>1124</v>
      </c>
      <c r="D24" s="36" t="s">
        <v>633</v>
      </c>
      <c r="E24" s="36">
        <v>7790</v>
      </c>
      <c r="F24" s="36" t="s">
        <v>1109</v>
      </c>
      <c r="G24" s="36" t="s">
        <v>699</v>
      </c>
      <c r="H24" s="36" t="s">
        <v>1111</v>
      </c>
      <c r="I24" s="36" t="s">
        <v>41</v>
      </c>
      <c r="J24" s="10">
        <v>15800</v>
      </c>
      <c r="K24" s="10">
        <v>11292</v>
      </c>
      <c r="L24" s="10">
        <v>6704.7830899999999</v>
      </c>
      <c r="M24" s="50">
        <v>0</v>
      </c>
      <c r="N24" s="11">
        <v>5.8331721812648951E-2</v>
      </c>
      <c r="O24" s="50">
        <v>2.1733188450771897E-3</v>
      </c>
      <c r="P24" s="12">
        <v>177</v>
      </c>
    </row>
    <row r="25" spans="2:16" x14ac:dyDescent="0.2">
      <c r="B25" s="51" t="s">
        <v>1125</v>
      </c>
      <c r="C25" s="36" t="s">
        <v>1126</v>
      </c>
      <c r="D25" s="36" t="s">
        <v>589</v>
      </c>
      <c r="E25" s="36">
        <v>7591</v>
      </c>
      <c r="F25" s="36" t="s">
        <v>1106</v>
      </c>
      <c r="G25" s="36" t="s">
        <v>454</v>
      </c>
      <c r="H25" s="36" t="s">
        <v>60</v>
      </c>
      <c r="I25" s="36" t="s">
        <v>39</v>
      </c>
      <c r="J25" s="10">
        <v>1650796</v>
      </c>
      <c r="K25" s="10">
        <v>329.96</v>
      </c>
      <c r="L25" s="10">
        <v>22893.600120000003</v>
      </c>
      <c r="M25" s="50">
        <v>0</v>
      </c>
      <c r="N25" s="11">
        <v>0.19917469298620769</v>
      </c>
      <c r="O25" s="50">
        <v>7.420835529588686E-3</v>
      </c>
      <c r="P25" s="12">
        <v>185</v>
      </c>
    </row>
    <row r="26" spans="2:16" x14ac:dyDescent="0.2">
      <c r="B26" s="51" t="s">
        <v>1127</v>
      </c>
      <c r="C26" s="36" t="s">
        <v>1128</v>
      </c>
      <c r="D26" s="36" t="s">
        <v>589</v>
      </c>
      <c r="E26" s="36">
        <v>7591</v>
      </c>
      <c r="F26" s="36" t="s">
        <v>1106</v>
      </c>
      <c r="G26" s="36" t="s">
        <v>454</v>
      </c>
      <c r="H26" s="36" t="s">
        <v>60</v>
      </c>
      <c r="I26" s="36" t="s">
        <v>43</v>
      </c>
      <c r="J26" s="10">
        <v>2670000</v>
      </c>
      <c r="K26" s="10">
        <v>97.29</v>
      </c>
      <c r="L26" s="10">
        <v>12654.937400000001</v>
      </c>
      <c r="M26" s="50">
        <v>0</v>
      </c>
      <c r="N26" s="11">
        <v>0.11009816097917749</v>
      </c>
      <c r="O26" s="50">
        <v>4.1020288897507251E-3</v>
      </c>
      <c r="P26" s="12">
        <v>186</v>
      </c>
    </row>
    <row r="28" spans="2:16" x14ac:dyDescent="0.2">
      <c r="B28" s="40" t="s">
        <v>51</v>
      </c>
    </row>
    <row r="30" spans="2:16" x14ac:dyDescent="0.2">
      <c r="B30" s="41" t="s">
        <v>52</v>
      </c>
    </row>
  </sheetData>
  <hyperlinks>
    <hyperlink ref="B30" r:id="rId1"/>
  </hyperlinks>
  <pageMargins left="0.7" right="0.7" top="0.75" bottom="0.75" header="0.3" footer="0.3"/>
  <pageSetup paperSize="9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4"/>
  <sheetViews>
    <sheetView showGridLines="0" rightToLeft="1" zoomScale="80" zoomScaleNormal="80" workbookViewId="0"/>
  </sheetViews>
  <sheetFormatPr defaultRowHeight="14.25" x14ac:dyDescent="0.2"/>
  <cols>
    <col min="2" max="2" width="43.625" bestFit="1" customWidth="1"/>
    <col min="3" max="3" width="20.625" customWidth="1"/>
    <col min="4" max="4" width="11.75" bestFit="1" customWidth="1"/>
    <col min="5" max="6" width="15.625" bestFit="1" customWidth="1"/>
    <col min="7" max="12" width="16.25" customWidth="1"/>
    <col min="13" max="13" width="0" hidden="1" customWidth="1"/>
  </cols>
  <sheetData>
    <row r="1" spans="2:25" ht="15" x14ac:dyDescent="0.25">
      <c r="B1" s="39" t="s">
        <v>47</v>
      </c>
    </row>
    <row r="2" spans="2:25" ht="15" x14ac:dyDescent="0.25">
      <c r="B2" s="39" t="s">
        <v>48</v>
      </c>
    </row>
    <row r="3" spans="2:25" ht="15" x14ac:dyDescent="0.25">
      <c r="B3" s="39" t="s">
        <v>49</v>
      </c>
    </row>
    <row r="4" spans="2:25" ht="15" x14ac:dyDescent="0.25">
      <c r="B4" s="39" t="s">
        <v>50</v>
      </c>
    </row>
    <row r="6" spans="2:25" ht="20.25" x14ac:dyDescent="0.55000000000000004">
      <c r="B6" s="16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2:25" ht="20.25" x14ac:dyDescent="0.55000000000000004">
      <c r="B7" s="63" t="s">
        <v>1140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30" x14ac:dyDescent="0.2">
      <c r="B8" s="19" t="s">
        <v>115</v>
      </c>
      <c r="C8" s="19" t="s">
        <v>53</v>
      </c>
      <c r="D8" s="19" t="s">
        <v>130</v>
      </c>
      <c r="E8" s="19" t="s">
        <v>212</v>
      </c>
      <c r="F8" s="19" t="s">
        <v>55</v>
      </c>
      <c r="G8" s="19" t="s">
        <v>132</v>
      </c>
      <c r="H8" s="19" t="s">
        <v>133</v>
      </c>
      <c r="I8" s="19" t="s">
        <v>56</v>
      </c>
      <c r="J8" s="19" t="s">
        <v>134</v>
      </c>
      <c r="K8" s="19" t="s">
        <v>120</v>
      </c>
      <c r="L8" s="19" t="s">
        <v>1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ht="18" x14ac:dyDescent="0.2">
      <c r="B9" s="64"/>
      <c r="C9" s="65"/>
      <c r="D9" s="65"/>
      <c r="E9" s="65"/>
      <c r="F9" s="65"/>
      <c r="G9" s="65" t="s">
        <v>204</v>
      </c>
      <c r="H9" s="65" t="s">
        <v>205</v>
      </c>
      <c r="I9" s="65" t="s">
        <v>27</v>
      </c>
      <c r="J9" s="65" t="s">
        <v>28</v>
      </c>
      <c r="K9" s="65" t="s">
        <v>28</v>
      </c>
      <c r="L9" s="65" t="s">
        <v>28</v>
      </c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2:25" ht="20.25" x14ac:dyDescent="0.3">
      <c r="B10" s="58"/>
      <c r="C10" s="65" t="s">
        <v>29</v>
      </c>
      <c r="D10" s="65" t="s">
        <v>30</v>
      </c>
      <c r="E10" s="65" t="s">
        <v>122</v>
      </c>
      <c r="F10" s="65" t="s">
        <v>123</v>
      </c>
      <c r="G10" s="65" t="s">
        <v>124</v>
      </c>
      <c r="H10" s="65" t="s">
        <v>125</v>
      </c>
      <c r="I10" s="65" t="s">
        <v>126</v>
      </c>
      <c r="J10" s="65" t="s">
        <v>127</v>
      </c>
      <c r="K10" s="65" t="s">
        <v>128</v>
      </c>
      <c r="L10" s="66" t="s">
        <v>129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2:25" ht="15" x14ac:dyDescent="0.25">
      <c r="B11" s="42" t="s">
        <v>1130</v>
      </c>
      <c r="C11" s="43"/>
      <c r="D11" s="43"/>
      <c r="E11" s="43"/>
      <c r="F11" s="43"/>
      <c r="G11" s="45">
        <v>252070.65999999997</v>
      </c>
      <c r="H11" s="45"/>
      <c r="I11" s="45">
        <v>92.22627</v>
      </c>
      <c r="J11" s="46"/>
      <c r="K11" s="44">
        <v>1</v>
      </c>
      <c r="L11" s="46">
        <v>2.9894642065471661E-5</v>
      </c>
      <c r="M11" s="2">
        <v>1</v>
      </c>
    </row>
    <row r="12" spans="2:25" ht="15" x14ac:dyDescent="0.25">
      <c r="B12" s="47" t="s">
        <v>1131</v>
      </c>
      <c r="C12" s="48"/>
      <c r="D12" s="48"/>
      <c r="E12" s="48"/>
      <c r="F12" s="48"/>
      <c r="G12" s="8">
        <v>252070.65999999997</v>
      </c>
      <c r="H12" s="8"/>
      <c r="I12" s="8">
        <v>92.22627</v>
      </c>
      <c r="J12" s="49"/>
      <c r="K12" s="3">
        <v>1</v>
      </c>
      <c r="L12" s="49">
        <v>2.9894642065471661E-5</v>
      </c>
      <c r="M12" s="2">
        <v>1</v>
      </c>
    </row>
    <row r="13" spans="2:25" x14ac:dyDescent="0.2">
      <c r="B13" s="51"/>
      <c r="C13" s="36"/>
      <c r="D13" s="36"/>
      <c r="E13" s="36" t="s">
        <v>60</v>
      </c>
      <c r="F13" s="36" t="s">
        <v>60</v>
      </c>
      <c r="G13" s="10">
        <v>0</v>
      </c>
      <c r="H13" s="10">
        <v>0</v>
      </c>
      <c r="I13" s="10">
        <v>0</v>
      </c>
      <c r="J13" s="50">
        <v>0</v>
      </c>
      <c r="K13" s="11">
        <v>0</v>
      </c>
      <c r="L13" s="50">
        <v>0</v>
      </c>
      <c r="M13" s="12">
        <v>1</v>
      </c>
    </row>
    <row r="14" spans="2:25" x14ac:dyDescent="0.2">
      <c r="B14" s="51" t="s">
        <v>1132</v>
      </c>
      <c r="C14" s="36" t="s">
        <v>1133</v>
      </c>
      <c r="D14" s="36" t="s">
        <v>141</v>
      </c>
      <c r="E14" s="36" t="s">
        <v>758</v>
      </c>
      <c r="F14" s="36" t="s">
        <v>66</v>
      </c>
      <c r="G14" s="10">
        <v>214800</v>
      </c>
      <c r="H14" s="10">
        <v>19.2</v>
      </c>
      <c r="I14" s="10">
        <v>41.241599999999998</v>
      </c>
      <c r="J14" s="50">
        <v>6.8073346812785622E-3</v>
      </c>
      <c r="K14" s="11">
        <v>0.4471784449268088</v>
      </c>
      <c r="L14" s="50">
        <v>1.336823955048118E-5</v>
      </c>
      <c r="M14" s="12">
        <v>291</v>
      </c>
    </row>
    <row r="15" spans="2:25" x14ac:dyDescent="0.2">
      <c r="B15" s="51" t="s">
        <v>1134</v>
      </c>
      <c r="C15" s="36" t="s">
        <v>1135</v>
      </c>
      <c r="D15" s="36" t="s">
        <v>141</v>
      </c>
      <c r="E15" s="36" t="s">
        <v>366</v>
      </c>
      <c r="F15" s="36" t="s">
        <v>66</v>
      </c>
      <c r="G15" s="10">
        <v>2699.33</v>
      </c>
      <c r="H15" s="10">
        <v>472.9</v>
      </c>
      <c r="I15" s="10">
        <v>12.765129999999999</v>
      </c>
      <c r="J15" s="50">
        <v>1.5562488667552026E-4</v>
      </c>
      <c r="K15" s="11">
        <v>0.13841099721370059</v>
      </c>
      <c r="L15" s="50">
        <v>4.1377472196285743E-6</v>
      </c>
      <c r="M15" s="12">
        <v>428</v>
      </c>
    </row>
    <row r="16" spans="2:25" x14ac:dyDescent="0.2">
      <c r="B16" s="51" t="s">
        <v>1136</v>
      </c>
      <c r="C16" s="36" t="s">
        <v>1137</v>
      </c>
      <c r="D16" s="36" t="s">
        <v>141</v>
      </c>
      <c r="E16" s="36" t="s">
        <v>366</v>
      </c>
      <c r="F16" s="36" t="s">
        <v>66</v>
      </c>
      <c r="G16" s="10">
        <v>2699.33</v>
      </c>
      <c r="H16" s="10">
        <v>471.3</v>
      </c>
      <c r="I16" s="10">
        <v>12.72194</v>
      </c>
      <c r="J16" s="50">
        <v>1.553107033966769E-4</v>
      </c>
      <c r="K16" s="11">
        <v>0.13794269246712459</v>
      </c>
      <c r="L16" s="50">
        <v>4.1237474168521237E-6</v>
      </c>
      <c r="M16" s="12">
        <v>429</v>
      </c>
    </row>
    <row r="17" spans="2:13" x14ac:dyDescent="0.2">
      <c r="B17" s="51" t="s">
        <v>1138</v>
      </c>
      <c r="C17" s="36" t="s">
        <v>1139</v>
      </c>
      <c r="D17" s="36" t="s">
        <v>141</v>
      </c>
      <c r="E17" s="36" t="s">
        <v>254</v>
      </c>
      <c r="F17" s="36" t="s">
        <v>66</v>
      </c>
      <c r="G17" s="10">
        <v>31872</v>
      </c>
      <c r="H17" s="10">
        <v>80</v>
      </c>
      <c r="I17" s="10">
        <v>25.497599999999998</v>
      </c>
      <c r="J17" s="50">
        <v>1.5580606368729285E-2</v>
      </c>
      <c r="K17" s="11">
        <v>0.27646786539236595</v>
      </c>
      <c r="L17" s="50">
        <v>8.2649078785097794E-6</v>
      </c>
      <c r="M17" s="12">
        <v>579</v>
      </c>
    </row>
    <row r="18" spans="2:13" ht="15" x14ac:dyDescent="0.25">
      <c r="B18" s="47" t="s">
        <v>216</v>
      </c>
      <c r="C18" s="48"/>
      <c r="D18" s="48"/>
      <c r="E18" s="48"/>
      <c r="F18" s="48"/>
      <c r="G18" s="8">
        <v>0</v>
      </c>
      <c r="H18" s="8"/>
      <c r="I18" s="8">
        <v>0</v>
      </c>
      <c r="J18" s="49"/>
      <c r="K18" s="3">
        <v>0</v>
      </c>
      <c r="L18" s="49">
        <v>0</v>
      </c>
      <c r="M18" s="2">
        <v>1</v>
      </c>
    </row>
    <row r="19" spans="2:13" x14ac:dyDescent="0.2">
      <c r="B19" s="51"/>
      <c r="C19" s="36"/>
      <c r="D19" s="36"/>
      <c r="E19" s="36" t="s">
        <v>60</v>
      </c>
      <c r="F19" s="36" t="s">
        <v>60</v>
      </c>
      <c r="G19" s="10">
        <v>0</v>
      </c>
      <c r="H19" s="10">
        <v>0</v>
      </c>
      <c r="I19" s="10">
        <v>0</v>
      </c>
      <c r="J19" s="50">
        <v>0</v>
      </c>
      <c r="K19" s="11">
        <v>0</v>
      </c>
      <c r="L19" s="50">
        <v>0</v>
      </c>
      <c r="M19" s="12">
        <v>1</v>
      </c>
    </row>
    <row r="20" spans="2:13" x14ac:dyDescent="0.2">
      <c r="B20" s="68"/>
      <c r="C20" s="54"/>
      <c r="D20" s="54"/>
      <c r="E20" s="54"/>
      <c r="F20" s="54"/>
      <c r="G20" s="56"/>
      <c r="H20" s="56"/>
      <c r="I20" s="56"/>
      <c r="J20" s="56"/>
      <c r="K20" s="55"/>
      <c r="L20" s="56"/>
      <c r="M20" s="12"/>
    </row>
    <row r="22" spans="2:13" x14ac:dyDescent="0.2">
      <c r="B22" s="40" t="s">
        <v>51</v>
      </c>
    </row>
    <row r="24" spans="2:13" x14ac:dyDescent="0.2">
      <c r="B24" s="41" t="s">
        <v>52</v>
      </c>
    </row>
  </sheetData>
  <hyperlinks>
    <hyperlink ref="B24" r:id="rId1"/>
  </hyperlinks>
  <pageMargins left="0.7" right="0.7" top="0.75" bottom="0.75" header="0.3" footer="0.3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60</vt:i4>
      </vt:variant>
    </vt:vector>
  </HeadingPairs>
  <TitlesOfParts>
    <vt:vector size="9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מסחריות'!WPrint_Area_W</vt:lpstr>
      <vt:lpstr>'תעודות סל'!WPrint_Area_W</vt:lpstr>
      <vt:lpstr>'אג"ח קונצרני'!WPrint_TitlesW</vt:lpstr>
      <vt:lpstr>אופציות!WPrint_TitlesW</vt:lpstr>
      <vt:lpstr>הלוואות!WPrint_TitlesW</vt:lpstr>
      <vt:lpstr>'השקעה בחברות מוחזקות'!WPrint_TitlesW</vt:lpstr>
      <vt:lpstr>'השקעות אחרות '!WPrint_TitlesW</vt:lpstr>
      <vt:lpstr>'זכויות מקרקעין'!WPrint_TitlesW</vt:lpstr>
      <vt:lpstr>'חוזים עתידיים'!WPrint_TitlesW</vt:lpstr>
      <vt:lpstr>'יתרת התחייבות להשקעה'!WPrint_TitlesW</vt:lpstr>
      <vt:lpstr>'כתבי אופציה'!WPrint_TitlesW</vt:lpstr>
      <vt:lpstr>'לא סחיר- תעודות התחייבות ממשלתי'!WPrint_TitlesW</vt:lpstr>
      <vt:lpstr>'לא סחיר - אג"ח קונצרני'!WPrint_TitlesW</vt:lpstr>
      <vt:lpstr>'לא סחיר - אופציות'!WPrint_TitlesW</vt:lpstr>
      <vt:lpstr>'לא סחיר - חוזים עתידיים'!WPrint_TitlesW</vt:lpstr>
      <vt:lpstr>'לא סחיר - כתבי אופציה'!WPrint_TitlesW</vt:lpstr>
      <vt:lpstr>'לא סחיר - מוצרים מובנים'!WPrint_TitlesW</vt:lpstr>
      <vt:lpstr>'לא סחיר - מניות'!WPrint_TitlesW</vt:lpstr>
      <vt:lpstr>'לא סחיר - קרנות השקעה'!WPrint_TitlesW</vt:lpstr>
      <vt:lpstr>'לא סחיר - תעודות חוב מסחריות'!WPrint_TitlesW</vt:lpstr>
      <vt:lpstr>'מוצרים מובנים'!WPrint_TitlesW</vt:lpstr>
      <vt:lpstr>מזומנים!WPrint_TitlesW</vt:lpstr>
      <vt:lpstr>מניות!WPrint_TitlesW</vt:lpstr>
      <vt:lpstr>'סכום נכסי הקרן'!WPrint_TitlesW</vt:lpstr>
      <vt:lpstr>'עלות מתואמת אג"ח קונצרני ל.סחיר'!WPrint_TitlesW</vt:lpstr>
      <vt:lpstr>'עלות מתואמת אג"ח קונצרני סחיר'!WPrint_TitlesW</vt:lpstr>
      <vt:lpstr>'עלות מתואמת מסגרות אשראי ללווים'!WPrint_TitlesW</vt:lpstr>
      <vt:lpstr>'פקדונות מעל 3 חודשים'!WPrint_TitlesW</vt:lpstr>
      <vt:lpstr>'קרנות נאמנות'!WPrint_TitlesW</vt:lpstr>
      <vt:lpstr>'תעודות התחייבות ממשלתיות'!WPrint_TitlesW</vt:lpstr>
      <vt:lpstr>'תעודות חוב מסחריות'!WPrint_TitlesW</vt:lpstr>
      <vt:lpstr>'תעודות סל'!WPrint_TitlesW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רונן נודלמן</dc:creator>
  <cp:lastModifiedBy>מיטל דבי</cp:lastModifiedBy>
  <dcterms:created xsi:type="dcterms:W3CDTF">2016-12-01T10:29:41Z</dcterms:created>
  <dcterms:modified xsi:type="dcterms:W3CDTF">2016-12-04T11:18:22Z</dcterms:modified>
</cp:coreProperties>
</file>