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600" windowHeight="10560" activeTab="2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- אגח קונצרני סחיר" sheetId="28" r:id="rId28"/>
    <sheet name="עלות מתואמת - אגח קונצרני לס" sheetId="29" r:id="rId29"/>
    <sheet name="עלות מתואמת- מסגרת מנוצלת ללווה" sheetId="30" r:id="rId30"/>
    <sheet name="גיליון1" sheetId="31" r:id="rId31"/>
  </sheets>
  <calcPr calcId="145621"/>
</workbook>
</file>

<file path=xl/calcChain.xml><?xml version="1.0" encoding="utf-8"?>
<calcChain xmlns="http://schemas.openxmlformats.org/spreadsheetml/2006/main">
  <c r="E94" i="27" l="1"/>
  <c r="E96" i="27" s="1"/>
  <c r="E99" i="27" s="1"/>
  <c r="E74" i="27"/>
  <c r="E63" i="27"/>
  <c r="E55" i="27"/>
  <c r="E57" i="27" s="1"/>
  <c r="E25" i="27"/>
</calcChain>
</file>

<file path=xl/sharedStrings.xml><?xml version="1.0" encoding="utf-8"?>
<sst xmlns="http://schemas.openxmlformats.org/spreadsheetml/2006/main" count="11935" uniqueCount="3063">
  <si>
    <t>הופק ב 16:21  7/10/2015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</si>
  <si>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</si>
  <si>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</si>
  <si>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</si>
  <si>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</si>
  <si>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</si>
  <si>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</si>
  <si>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</si>
  <si>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</si>
  <si>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</si>
  <si>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</si>
  <si>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תעודות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</si>
  <si>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</si>
  <si>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</si>
  <si>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</si>
  <si>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</si>
  <si>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</si>
  <si>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</si>
  <si>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(2) תעודות חוב מסחריות ל"ס</t>
  </si>
  <si>
    <t>(3) אג"ח קונצרני ל"ס</t>
  </si>
  <si>
    <t>(4) מניות ל"ס</t>
  </si>
  <si>
    <t>(5) קרנות השקעה ל"ס</t>
  </si>
  <si>
    <t>(6) כתבי אופציה ל"ס</t>
  </si>
  <si>
    <t>(7) אופציות ל"ס</t>
  </si>
  <si>
    <t>(8) חוזים עתידיים ל"ס</t>
  </si>
  <si>
    <t>(9) מוצרים מובנים ל"ס</t>
  </si>
  <si>
    <t>ד. הלוואות</t>
  </si>
  <si>
    <t>ה. פקדונות</t>
  </si>
  <si>
    <t>ו. זכויות מקרקעין</t>
  </si>
  <si>
    <t>ז. חברות מוחזקות</t>
  </si>
  <si>
    <t>ח. השקעות אחרות</t>
  </si>
  <si>
    <t>ט. התחייבות להשקעה</t>
  </si>
  <si>
    <t>2. נכסים המוצגים לפי עלות מתואמת</t>
  </si>
  <si>
    <t>א. אג"ח קונצרני</t>
  </si>
  <si>
    <t>ב. אג"ח קונצרני ל"ס</t>
  </si>
  <si>
    <t>ג. הלוואות</t>
  </si>
  <si>
    <t>סה"כ סכום נכסי הקופה</t>
  </si>
  <si>
    <t>מטבע</t>
  </si>
  <si>
    <t>שער</t>
  </si>
  <si>
    <t>יין</t>
  </si>
  <si>
    <t>שטרלינג</t>
  </si>
  <si>
    <t>פרנק שוצרי</t>
  </si>
  <si>
    <t>דולר קנדי</t>
  </si>
  <si>
    <t>אירו</t>
  </si>
  <si>
    <t>כתר שוודי</t>
  </si>
  <si>
    <t>דינר ידרני</t>
  </si>
  <si>
    <t>כתר דני</t>
  </si>
  <si>
    <t>רנד דרא"פ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</si>
  <si>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</si>
  <si>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</si>
  <si>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</si>
  <si>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</si>
  <si>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</si>
  <si>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</si>
  <si>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פזו מקסיקני</t>
  </si>
  <si>
    <t>לירה אירלנד</t>
  </si>
  <si>
    <t>רובל רוסי</t>
  </si>
  <si>
    <t>ריאל ברזיל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</si>
  <si>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</si>
  <si>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</si>
  <si>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</si>
  <si>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</si>
  <si>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</si>
  <si>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 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</si>
  <si>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</si>
  <si>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</si>
  <si>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</si>
  <si>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</si>
  <si>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</si>
  <si>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</si>
  <si>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</si>
  <si>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</si>
  <si>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יואן סיני CNH</t>
  </si>
  <si>
    <t>הופק בתוכנת פריים זהב, מהדורה 5.20, פריים מערכות, טלפון 03-7760600, www.primesys.co.il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</si>
  <si>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</si>
  <si>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</si>
  <si>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</si>
  <si>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</si>
  <si>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</si>
  <si>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</si>
  <si>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</si>
  <si>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</si>
  <si>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</si>
  <si>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 השקעה</t>
  </si>
  <si>
    <t>שעור מנכסי השקעה</t>
  </si>
  <si>
    <t>אחוזים</t>
  </si>
  <si>
    <t>אלפי ₪</t>
  </si>
  <si>
    <t>סה"כ מזומנים</t>
  </si>
  <si>
    <t>מזומנים בישראל</t>
  </si>
  <si>
    <t>יתרות מזומנים ועו"ש בש"ח</t>
  </si>
  <si>
    <t>AA+</t>
  </si>
  <si>
    <t>מידרוג</t>
  </si>
  <si>
    <t>שקל חדש</t>
  </si>
  <si>
    <t>20-419259120</t>
  </si>
  <si>
    <t>מעלות</t>
  </si>
  <si>
    <t>20-00000004</t>
  </si>
  <si>
    <t>20-00005000</t>
  </si>
  <si>
    <t>סה"כ יתרות מזומנים ועו"ש בש"ח</t>
  </si>
  <si>
    <t>יתרות מזומנים ועו"ש נקובים במט"ח</t>
  </si>
  <si>
    <t>20-419259180</t>
  </si>
  <si>
    <t>20-00001010</t>
  </si>
  <si>
    <t>20-00001015</t>
  </si>
  <si>
    <t>20-00000014</t>
  </si>
  <si>
    <t>20-00001030</t>
  </si>
  <si>
    <t>20-00001033</t>
  </si>
  <si>
    <t>20-00001041</t>
  </si>
  <si>
    <t>20-00001011</t>
  </si>
  <si>
    <t>20-00001021</t>
  </si>
  <si>
    <t>20-00001036</t>
  </si>
  <si>
    <t>20-00001014</t>
  </si>
  <si>
    <t>20-00001004</t>
  </si>
  <si>
    <t>20-419259007</t>
  </si>
  <si>
    <t>סה"כ יתרות מזומנים ועו"ש נקובים במט"ח</t>
  </si>
  <si>
    <t>פח"ק/פר"י</t>
  </si>
  <si>
    <t>20-100112110</t>
  </si>
  <si>
    <t>20-100112120</t>
  </si>
  <si>
    <t>20-100112130</t>
  </si>
  <si>
    <t>20-100112140</t>
  </si>
  <si>
    <t>20-100112340</t>
  </si>
  <si>
    <t>20-100112360</t>
  </si>
  <si>
    <t>20-100112370</t>
  </si>
  <si>
    <t>20-100112380</t>
  </si>
  <si>
    <t>20-00011520</t>
  </si>
  <si>
    <t>20-100115570</t>
  </si>
  <si>
    <t>20-100115590</t>
  </si>
  <si>
    <t>20-100115620</t>
  </si>
  <si>
    <t>20-100115640</t>
  </si>
  <si>
    <t>20-00011570</t>
  </si>
  <si>
    <t>20-100115730</t>
  </si>
  <si>
    <t>20-100115770</t>
  </si>
  <si>
    <t>20-100116100</t>
  </si>
  <si>
    <t>20-100116130</t>
  </si>
  <si>
    <t>20-100116150</t>
  </si>
  <si>
    <t>20-100116170</t>
  </si>
  <si>
    <t>20-00011620</t>
  </si>
  <si>
    <t>20-100116220</t>
  </si>
  <si>
    <t>20-100116250</t>
  </si>
  <si>
    <t>20-100116280</t>
  </si>
  <si>
    <t>20-100116370</t>
  </si>
  <si>
    <t>20-100116380</t>
  </si>
  <si>
    <t>20-100116390</t>
  </si>
  <si>
    <t>20-100116400</t>
  </si>
  <si>
    <t>20-00011710</t>
  </si>
  <si>
    <t>20-00018630</t>
  </si>
  <si>
    <t>20-00018750</t>
  </si>
  <si>
    <t>20-00018770</t>
  </si>
  <si>
    <t>20-100109030</t>
  </si>
  <si>
    <t>סה"כ פח"ק/פר"י</t>
  </si>
  <si>
    <t>פק"מ לתקופה של עד שלושה חודשים</t>
  </si>
  <si>
    <t>20-00021626</t>
  </si>
  <si>
    <t>סה"כ פק"מ לתקופה של עד שלושה חודשים</t>
  </si>
  <si>
    <t>פקדון צמוד מדד עד שלושה חודשים</t>
  </si>
  <si>
    <t>סה"כ פקדון צמוד מדד עד שלושה חודשים</t>
  </si>
  <si>
    <t>פקדון צמוד מט"ח עד שלושה חודשים (פצ"מ)</t>
  </si>
  <si>
    <t>סה"כ פקדון צמוד מט"ח עד שלושה חודשים (פצ"מ)</t>
  </si>
  <si>
    <t>פקדונות במט"ח עד שלושה חודשים</t>
  </si>
  <si>
    <t>סה"כ פקדונות במט"ח עד שלושה חודשים</t>
  </si>
  <si>
    <t>סה"כ מזומנים בישראל</t>
  </si>
  <si>
    <t>מזומנים בחו"ל</t>
  </si>
  <si>
    <t>20-419259015</t>
  </si>
  <si>
    <t>HSBC USD</t>
  </si>
  <si>
    <t>HSBC EURO</t>
  </si>
  <si>
    <t>HSBC HKD</t>
  </si>
  <si>
    <t>HSBC JPY</t>
  </si>
  <si>
    <t>סה"כ מזומנים בחו"ל</t>
  </si>
  <si>
    <t>* בעל ענין/צד קשור</t>
  </si>
  <si>
    <t>זירת מסחר</t>
  </si>
  <si>
    <t>תאריך רכישה</t>
  </si>
  <si>
    <t>מח"מ</t>
  </si>
  <si>
    <t>ערך נקוב</t>
  </si>
  <si>
    <t>שעור מערך נקוב מונפק</t>
  </si>
  <si>
    <t>שיעור מנכסי אפיק ההשקעה</t>
  </si>
  <si>
    <t>תאריך</t>
  </si>
  <si>
    <t>שנים</t>
  </si>
  <si>
    <t>ש"ח</t>
  </si>
  <si>
    <t>אגורות</t>
  </si>
  <si>
    <t>סה"כ תעודות התחייבות ממשלתיות</t>
  </si>
  <si>
    <t>אג"ח ממשלתי בישראל</t>
  </si>
  <si>
    <t>ממשלתי צמוד מדד</t>
  </si>
  <si>
    <t>סה"כ ממשלתי צמוד מדד</t>
  </si>
  <si>
    <t>ממשלתי לא צמוד</t>
  </si>
  <si>
    <t>סה"כ ממשלתי לא צמוד</t>
  </si>
  <si>
    <t>ממשלתי צמוד מט"ח</t>
  </si>
  <si>
    <t>סה"כ ממשלתי צמוד מט"ח</t>
  </si>
  <si>
    <t>סה"כ אג"ח ממשלתי בישראל</t>
  </si>
  <si>
    <t>ממשלתי חו"ל</t>
  </si>
  <si>
    <t>אג"ח של ממשלת ישראל שהונפקו בחו"ל</t>
  </si>
  <si>
    <t>XS1023541847</t>
  </si>
  <si>
    <t>A+</t>
  </si>
  <si>
    <t>US4651387M19</t>
  </si>
  <si>
    <t>US4651387N91</t>
  </si>
  <si>
    <t>US46513E5Y48</t>
  </si>
  <si>
    <t>US46513EE325</t>
  </si>
  <si>
    <t>סה"כ אג"ח של ממשלת ישראל שהונפקו בחו"ל</t>
  </si>
  <si>
    <t>אג"ח שהנפיקו ממשלות זרות בחו"ל</t>
  </si>
  <si>
    <t>US912796GH66</t>
  </si>
  <si>
    <t>US912796GN35</t>
  </si>
  <si>
    <t>US912828J272</t>
  </si>
  <si>
    <t>MX0MGO000078</t>
  </si>
  <si>
    <t>סה"כ אג"ח שהנפיקו ממשלות זרות בחו"ל</t>
  </si>
  <si>
    <t>סה"כ ממשלתי חו"ל</t>
  </si>
  <si>
    <t>ספק מידע</t>
  </si>
  <si>
    <t>ענף מסחר</t>
  </si>
  <si>
    <t>סה"כ תעודות חוב מסחריות</t>
  </si>
  <si>
    <t>תעודות חוב מסחריות בישראל</t>
  </si>
  <si>
    <t>תעודות חוב מסחריות צמודות</t>
  </si>
  <si>
    <t>סה"כ תעודות חוב מסחריות צמודות</t>
  </si>
  <si>
    <t>תעודות חוב מסחריות לא צמודות</t>
  </si>
  <si>
    <t>סה"כ תעודות חוב מסחריות לא צמודות</t>
  </si>
  <si>
    <t>תעודות חוב מסחריות צמודות למט"ח</t>
  </si>
  <si>
    <t>סה"כ תעודות חוב מסחריות צמודות למט"ח</t>
  </si>
  <si>
    <t>תעודות חוב מסחריות אחרות</t>
  </si>
  <si>
    <t>סה"כ תעודות חוב מסחריות אחרות</t>
  </si>
  <si>
    <t>סה"כ תעודות חוב מסחריות בישראל</t>
  </si>
  <si>
    <t>תעודות חוב מסחריות בחו"ל</t>
  </si>
  <si>
    <t>תעודות חוב מסחריות חברות ישראליות בחו"ל</t>
  </si>
  <si>
    <t>סה"כ תעודות חוב מסחריות חברות ישראליות בחו"ל</t>
  </si>
  <si>
    <t>תעודות חוב מסחריות חברות זרות בחו"ל</t>
  </si>
  <si>
    <t>סה"כ תעודות חוב מסחריות חברות זרות בחו"ל</t>
  </si>
  <si>
    <t>סה"כ תעודות חוב מסחריות בחו"ל</t>
  </si>
  <si>
    <t>סה"כ אג"ח קונצרני</t>
  </si>
  <si>
    <t>אג"ח קונצרני בישראל</t>
  </si>
  <si>
    <t>אגרות חוב קונצרניות צמודות</t>
  </si>
  <si>
    <t>AAA</t>
  </si>
  <si>
    <t>נדל"ן ובינוי</t>
  </si>
  <si>
    <t>AA-</t>
  </si>
  <si>
    <t>השקעה ואחזקות</t>
  </si>
  <si>
    <t>A</t>
  </si>
  <si>
    <t>סה"כ אגרות חוב קונצרניות צמודות</t>
  </si>
  <si>
    <t>אגרות חוב קונצרניות לא צמודות</t>
  </si>
  <si>
    <t>סה"כ אגרות חוב קונצרניות לא צמודות</t>
  </si>
  <si>
    <t>אגרות חוב קונצרניות צמודות למט"ח</t>
  </si>
  <si>
    <t>סה"כ אגרות חוב קונצרניות צמודות למט"ח</t>
  </si>
  <si>
    <t>אגרות חוב קונצרניות צמודות למדד אחר</t>
  </si>
  <si>
    <t>סה"כ אגרות חוב קונצרניות צמודות למדד אחר</t>
  </si>
  <si>
    <t>סה"כ אג"ח קונצרני בישראל</t>
  </si>
  <si>
    <t>אג"ח קונצרני בחו"ל</t>
  </si>
  <si>
    <t>אגרות חוב קונצרניות חברות ישראליות בחו"ל</t>
  </si>
  <si>
    <t>XS1150681135</t>
  </si>
  <si>
    <t>סה"כ אגרות חוב קונצרניות חברות ישראליות בחו"ל</t>
  </si>
  <si>
    <t>אגרות חוב קונצרניות חברות זרות בחו"ל</t>
  </si>
  <si>
    <t>XS0860706935</t>
  </si>
  <si>
    <t>NZABBDG001C4</t>
  </si>
  <si>
    <t>XS0773947618</t>
  </si>
  <si>
    <t>US05964TAE91</t>
  </si>
  <si>
    <t>AU300SAFC041</t>
  </si>
  <si>
    <t>XS0997544860</t>
  </si>
  <si>
    <t>XS0922883318</t>
  </si>
  <si>
    <t>BB</t>
  </si>
  <si>
    <t>USU75111AH44</t>
  </si>
  <si>
    <t>XS1227093611</t>
  </si>
  <si>
    <t>USX40262KT76</t>
  </si>
  <si>
    <t>US686685AB47</t>
  </si>
  <si>
    <t>XS1137260086</t>
  </si>
  <si>
    <t>סה"כ אגרות חוב קונצרניות חברות זרות בחו"ל</t>
  </si>
  <si>
    <t>סה"כ אג"ח קונצרני בחו"ל</t>
  </si>
  <si>
    <t>סה"כ מניות</t>
  </si>
  <si>
    <t>מניות בישראל</t>
  </si>
  <si>
    <t>מניות תל אביב 25</t>
  </si>
  <si>
    <t>סה"כ מניות תל אביב 25</t>
  </si>
  <si>
    <t>מניות תל אביב 75</t>
  </si>
  <si>
    <t>סה"כ מניות תל אביב 75</t>
  </si>
  <si>
    <t>מניות מניות היתר</t>
  </si>
  <si>
    <t>סה"כ מניות מניות היתר</t>
  </si>
  <si>
    <t>אופציות Call 001 long</t>
  </si>
  <si>
    <t>סה"כ אופציות Call 001 long</t>
  </si>
  <si>
    <t>אופציות Call 001 short</t>
  </si>
  <si>
    <t>סה"כ אופציות Call 001 short</t>
  </si>
  <si>
    <t>סה"כ מניות בישראל</t>
  </si>
  <si>
    <t>מניות בחו"ל</t>
  </si>
  <si>
    <t>מניות חברות ישראליות בחו"ל</t>
  </si>
  <si>
    <t>IL0002810146</t>
  </si>
  <si>
    <t>IL0010826274</t>
  </si>
  <si>
    <t>IL0011050551</t>
  </si>
  <si>
    <t>IL0010941198</t>
  </si>
  <si>
    <t>IL0011316309</t>
  </si>
  <si>
    <t>IE00BGH1M568</t>
  </si>
  <si>
    <t>US74365A1016</t>
  </si>
  <si>
    <t>US8816242098</t>
  </si>
  <si>
    <t>IL0010832371</t>
  </si>
  <si>
    <t>IL0010823123</t>
  </si>
  <si>
    <t>IL0011316978</t>
  </si>
  <si>
    <t>US6536561086</t>
  </si>
  <si>
    <t>IL0010991185</t>
  </si>
  <si>
    <t>IL0010825102</t>
  </si>
  <si>
    <t>US62943B1052</t>
  </si>
  <si>
    <t>IL0010845571</t>
  </si>
  <si>
    <t>US70211M1099</t>
  </si>
  <si>
    <t>סה"כ מניות חברות ישראליות בחו"ל</t>
  </si>
  <si>
    <t>מניות חברות זרות בחו"ל</t>
  </si>
  <si>
    <t>US0556221044</t>
  </si>
  <si>
    <t>CNE1000001X0</t>
  </si>
  <si>
    <t>US5260571048</t>
  </si>
  <si>
    <t>HK0308001558</t>
  </si>
  <si>
    <t>US3755581036</t>
  </si>
  <si>
    <t>NL0011031208</t>
  </si>
  <si>
    <t>US7170811035</t>
  </si>
  <si>
    <t>US72940R1288</t>
  </si>
  <si>
    <t>CA3039011026</t>
  </si>
  <si>
    <t>CY0101380612</t>
  </si>
  <si>
    <t>US00106J2006</t>
  </si>
  <si>
    <t>JE00B3DCF752</t>
  </si>
  <si>
    <t>US30303M1027</t>
  </si>
  <si>
    <t>US4592001014</t>
  </si>
  <si>
    <t>US0378331005</t>
  </si>
  <si>
    <t>US23332B1061</t>
  </si>
  <si>
    <t>US87157D1090</t>
  </si>
  <si>
    <t>US6866881021</t>
  </si>
  <si>
    <t>סה"כ מניות חברות זרות בחו"ל</t>
  </si>
  <si>
    <t>סה"כ מניות בחו"ל</t>
  </si>
  <si>
    <t>סה"כ תעודות סל</t>
  </si>
  <si>
    <t>תעודות סל בישראל</t>
  </si>
  <si>
    <t>תעודות סל שמחקות מדדי מניות בישראל</t>
  </si>
  <si>
    <t>סה"כ תעודות סל שמחקות מדדי מניות בישראל</t>
  </si>
  <si>
    <t>תעודות סל שמחקות מדדי מניות בחו"ל</t>
  </si>
  <si>
    <t>סה"כ תעודות סל שמחקות מדדי מניות בחו"ל</t>
  </si>
  <si>
    <t>תעודות סל שמחקות מדדים אחרים בישראל</t>
  </si>
  <si>
    <t>סה"כ תעודות סל שמחקות מדדים אחרים בישראל</t>
  </si>
  <si>
    <t>תעודות סל שמחקות מדדים אחרים בחו"ל</t>
  </si>
  <si>
    <t>סה"כ תעודות סל שמחקות מדדים אחרים בחו"ל</t>
  </si>
  <si>
    <t>תעודות סל אחר</t>
  </si>
  <si>
    <t>סה"כ תעודות סל אחר</t>
  </si>
  <si>
    <t>תעודות סל short</t>
  </si>
  <si>
    <t>סה"כ תעודות סל short</t>
  </si>
  <si>
    <t>סה"כ תעודות סל בישראל</t>
  </si>
  <si>
    <t>תעודות סל בחו"ל</t>
  </si>
  <si>
    <t>תעודות סל שמחקות מדדי מניות</t>
  </si>
  <si>
    <t>FR0012688281</t>
  </si>
  <si>
    <t>FR0012205631</t>
  </si>
  <si>
    <t>FR0010655746</t>
  </si>
  <si>
    <t>JP3027640006</t>
  </si>
  <si>
    <t>LU0274208692</t>
  </si>
  <si>
    <t>IE00BGHQ0G80</t>
  </si>
  <si>
    <t>US81369Y6059</t>
  </si>
  <si>
    <t>US33733E3027</t>
  </si>
  <si>
    <t>US81369Y2090</t>
  </si>
  <si>
    <t>IE00B00FV128</t>
  </si>
  <si>
    <t>IE00B4L5Y983</t>
  </si>
  <si>
    <t>DE0005933931</t>
  </si>
  <si>
    <t>US4642887941</t>
  </si>
  <si>
    <t>US4642877215</t>
  </si>
  <si>
    <t>US4642872349</t>
  </si>
  <si>
    <t>US4642871846</t>
  </si>
  <si>
    <t>US4642882579</t>
  </si>
  <si>
    <t>FR0011079466</t>
  </si>
  <si>
    <t>FR0010344986</t>
  </si>
  <si>
    <t>JP3040170007</t>
  </si>
  <si>
    <t>US73935A1043</t>
  </si>
  <si>
    <t>JP3047010008</t>
  </si>
  <si>
    <t>US81369Y5069</t>
  </si>
  <si>
    <t>US78464A8889</t>
  </si>
  <si>
    <t>US78464A7220</t>
  </si>
  <si>
    <t>US78462F1030</t>
  </si>
  <si>
    <t>US81369Y8030</t>
  </si>
  <si>
    <t>US9220428588</t>
  </si>
  <si>
    <t>US9220428745</t>
  </si>
  <si>
    <t>US9229083632</t>
  </si>
  <si>
    <t>US97717W8516</t>
  </si>
  <si>
    <t>סה"כ תעודות סל שמחקות מדדי מניות</t>
  </si>
  <si>
    <t>תעודות סל שמחקות מדדים אחרים</t>
  </si>
  <si>
    <t>IE0032523478</t>
  </si>
  <si>
    <t>IE00B2NPKV68</t>
  </si>
  <si>
    <t>IE00B4PY7Y77</t>
  </si>
  <si>
    <t>IE00B66F4759</t>
  </si>
  <si>
    <t>סה"כ תעודות סל שמחקות מדדים אחרים</t>
  </si>
  <si>
    <t>סה"כ תעודות סל בחו"ל</t>
  </si>
  <si>
    <t>סה"כ תעודות השתתפות בקרנות נאמנות</t>
  </si>
  <si>
    <t>קרנות נאמנות בישראל</t>
  </si>
  <si>
    <t>תעודות השתתפות בקרנות נאמנות בישראל</t>
  </si>
  <si>
    <t>סה"כ תעודות השתתפות בקרנות נאמנות בישראל</t>
  </si>
  <si>
    <t>סה"כ קרנות נאמנות בישראל</t>
  </si>
  <si>
    <t>קרנות נאמנות בחו"ל</t>
  </si>
  <si>
    <t>תעודות השתתפות בקרנות נאמנות בחו"ל</t>
  </si>
  <si>
    <t>LU0278930234</t>
  </si>
  <si>
    <t>LU0523222270</t>
  </si>
  <si>
    <t>LU0231479717</t>
  </si>
  <si>
    <t>LU0241885077</t>
  </si>
  <si>
    <t>LU0242579596</t>
  </si>
  <si>
    <t>LU0395883076</t>
  </si>
  <si>
    <t>IE00B5WN3467</t>
  </si>
  <si>
    <t>LU0635706566</t>
  </si>
  <si>
    <t>LU0335991534</t>
  </si>
  <si>
    <t>LU0300738944</t>
  </si>
  <si>
    <t>IE00B3T0V975</t>
  </si>
  <si>
    <t>LU0828814763</t>
  </si>
  <si>
    <t>LU1190461654</t>
  </si>
  <si>
    <t>GB00B0NXD283</t>
  </si>
  <si>
    <t>IE00B61H9W66</t>
  </si>
  <si>
    <t>LU0426533492</t>
  </si>
  <si>
    <t>LU0564079282</t>
  </si>
  <si>
    <t>LU0107852435</t>
  </si>
  <si>
    <t>LU0996346937</t>
  </si>
  <si>
    <t>LU0218863602</t>
  </si>
  <si>
    <t>IE00B98FL735</t>
  </si>
  <si>
    <t>IE00B12VW565</t>
  </si>
  <si>
    <t>FR0010251108</t>
  </si>
  <si>
    <t>LU0160128749</t>
  </si>
  <si>
    <t>LU0895849734</t>
  </si>
  <si>
    <t>IE0034085260</t>
  </si>
  <si>
    <t>IE00B4SH5D81</t>
  </si>
  <si>
    <t>IE0002460867</t>
  </si>
  <si>
    <t>LU0704154458</t>
  </si>
  <si>
    <t>LU0398248921</t>
  </si>
  <si>
    <t>LU0106259988</t>
  </si>
  <si>
    <t>LU0726519282</t>
  </si>
  <si>
    <t>LU0195953152</t>
  </si>
  <si>
    <t>GB0030810138</t>
  </si>
  <si>
    <t>LU0569863243</t>
  </si>
  <si>
    <t>סה"כ תעודות השתתפות בקרנות נאמנות בחו"ל</t>
  </si>
  <si>
    <t>סה"כ קרנות נאמנות בחו"ל</t>
  </si>
  <si>
    <t>סה"כ כתבי אופציה</t>
  </si>
  <si>
    <t>כתבי אופציה בישראל</t>
  </si>
  <si>
    <t>סה"כ כתבי אופציה בישראל</t>
  </si>
  <si>
    <t>כתבי אופציה בחו"ל</t>
  </si>
  <si>
    <t>סה"כ כתבי אופציה בחו"ל</t>
  </si>
  <si>
    <t>סה"כ אופציות</t>
  </si>
  <si>
    <t>אופציות בישראל</t>
  </si>
  <si>
    <t>אופציות על מדדים כולל מניות</t>
  </si>
  <si>
    <t>ל.ר.</t>
  </si>
  <si>
    <t>סה"כ אופציות על מדדים כולל מניות</t>
  </si>
  <si>
    <t>אופציות ₪/מט"ח</t>
  </si>
  <si>
    <t>סה"כ אופציות ₪/מט"ח</t>
  </si>
  <si>
    <t>אופציות על ריבית</t>
  </si>
  <si>
    <t>סה"כ אופציות על ריבית</t>
  </si>
  <si>
    <t>אופציות אחרות</t>
  </si>
  <si>
    <t>סה"כ אופציות אחרות</t>
  </si>
  <si>
    <t>סה"כ אופציות בישראל</t>
  </si>
  <si>
    <t>אופציות בחו"ל</t>
  </si>
  <si>
    <t>אופציות על מטבעות</t>
  </si>
  <si>
    <t>סה"כ אופציות על מטבעות</t>
  </si>
  <si>
    <t>אופציות על סחורות</t>
  </si>
  <si>
    <t>סה"כ אופציות על סחורות</t>
  </si>
  <si>
    <t>סה"כ אופציות בחו"ל</t>
  </si>
  <si>
    <t>סה"כ חוזים עתידיים</t>
  </si>
  <si>
    <t>חוזים עתידיים בישראל</t>
  </si>
  <si>
    <t>חוזים עתידיים ישראל</t>
  </si>
  <si>
    <t>סה"כ חוזים עתידיים ישראל</t>
  </si>
  <si>
    <t>סה"כ חוזים עתידיים בישראל</t>
  </si>
  <si>
    <t>חוזים עתידיים בחו"ל</t>
  </si>
  <si>
    <t>חוזים עתידיים חו"ל</t>
  </si>
  <si>
    <t>סה"כ חוזים עתידיים חו"ל</t>
  </si>
  <si>
    <t>סה"כ חוזים עתידיים בחו"ל</t>
  </si>
  <si>
    <t>נכס בסיס</t>
  </si>
  <si>
    <t>סה"כ מוצרים מובנים</t>
  </si>
  <si>
    <t>מוצרים מובנים בישראל</t>
  </si>
  <si>
    <t>מוצרים מובנים קרן מובטחת</t>
  </si>
  <si>
    <t>סה"כ מוצרים מובנים קרן מובטחת</t>
  </si>
  <si>
    <t>מוצרים מובנים קרן לא מובטחת</t>
  </si>
  <si>
    <t>סה"כ מוצרים מובנים קרן לא מובטחת</t>
  </si>
  <si>
    <t>מוצרים מאוגחים: שכבת חוב (Tranch) בדרוג AA- ומעלה</t>
  </si>
  <si>
    <t>סה"כ מוצרים מאוגחים: שכבת חוב (Tranch) בדרוג AA- ומעלה</t>
  </si>
  <si>
    <t>מוצרים מאוגחים: שכבת חוב (Tranch) בדרוג BBB- עד A+</t>
  </si>
  <si>
    <t>סה"כ מוצרים מאוגחים: שכבת חוב (Tranch) בדרוג BBB- עד A+</t>
  </si>
  <si>
    <t>מוצרים מאוגחים: שכבת חוב (Tranch) בדרוג BB+ ומטה</t>
  </si>
  <si>
    <t>סה"כ מוצרים מאוגחים: שכבת חוב (Tranch) בדרוג BB+ ומטה</t>
  </si>
  <si>
    <t>מוצרים מאוגחים: שכבת הון (Equity Tranch)</t>
  </si>
  <si>
    <t>סה"כ מוצרים מאוגחים: שכבת הון (Equity Tranch)</t>
  </si>
  <si>
    <t>סה"כ מוצרים מובנים בישראל</t>
  </si>
  <si>
    <t>מוצרים מובנים בחו"ל</t>
  </si>
  <si>
    <t>סה"כ מוצרים מובנים בחו"ל</t>
  </si>
  <si>
    <t>שווי הוגן</t>
  </si>
  <si>
    <t>תעודות התחייבות ממשלתיות בישראל</t>
  </si>
  <si>
    <t>חץ</t>
  </si>
  <si>
    <t>סה"כ חץ</t>
  </si>
  <si>
    <t>ערד</t>
  </si>
  <si>
    <t>מירון</t>
  </si>
  <si>
    <t>סה"כ מירון</t>
  </si>
  <si>
    <t>פקדונות חשכ"ל</t>
  </si>
  <si>
    <t>1/01/2007</t>
  </si>
  <si>
    <t>סה"כ פקדונות חשכ"ל</t>
  </si>
  <si>
    <t>תעודות התחייבות ממשלתיות אחרות</t>
  </si>
  <si>
    <t>סה"כ תעודות התחייבות ממשלתיות אחרות</t>
  </si>
  <si>
    <t>סה"כ תעודות התחייבות ממשלתיות בישראל</t>
  </si>
  <si>
    <t>תעודות התחייבות ממשלתיות בחו"ל</t>
  </si>
  <si>
    <t>אג"ח לא סחיר שהנפיקו ממשלות זרות בחו"ל</t>
  </si>
  <si>
    <t>סה"כ אג"ח לא סחיר שהנפיקו ממשלות זרות בחו"ל</t>
  </si>
  <si>
    <t>סה"כ תעודות התחייבות ממשלתיות בחו"ל</t>
  </si>
  <si>
    <t>סה"כ תעודות חוב מסחריות ל"ס</t>
  </si>
  <si>
    <t>תעודות חוב מסחריות ל"ס בישראל</t>
  </si>
  <si>
    <t>תעודות חוב מסחריות צמוד מדד</t>
  </si>
  <si>
    <t>סה"כ תעודות חוב מסחריות צמוד מדד</t>
  </si>
  <si>
    <t>תעודות חוב מסחריות לא צמוד</t>
  </si>
  <si>
    <t>סה"כ תעודות חוב מסחריות לא צמוד</t>
  </si>
  <si>
    <t>תעודות חוב מסחריות אחר</t>
  </si>
  <si>
    <t>סה"כ תעודות חוב מסחריות אחר</t>
  </si>
  <si>
    <t>סה"כ תעודות חוב מסחריות ל"ס בישראל</t>
  </si>
  <si>
    <t>תעודות חוב מסחריות ל"ס בחו"ל</t>
  </si>
  <si>
    <t>תעודות חוב מסחריות של חברות ישראליות</t>
  </si>
  <si>
    <t>סה"כ תעודות חוב מסחריות של חברות ישראליות</t>
  </si>
  <si>
    <t>תעודות חוב מסחריות של חברות זרות</t>
  </si>
  <si>
    <t>סה"כ תעודות חוב מסחריות של חברות זרות</t>
  </si>
  <si>
    <t>סה"כ תעודות חוב מסחריות ל"ס בחו"ל</t>
  </si>
  <si>
    <t>סה"כ אג"ח קונצרני ל"ס</t>
  </si>
  <si>
    <t>אג"ח קונצרני ל"ס בישראל</t>
  </si>
  <si>
    <t>אג"ח קונצרני צמוד מדד</t>
  </si>
  <si>
    <t>סה"כ אג"ח קונצרני צמוד מדד</t>
  </si>
  <si>
    <t>אג"ח קונצרני לא צמוד</t>
  </si>
  <si>
    <t>סה"כ אג"ח קונצרני לא צמוד</t>
  </si>
  <si>
    <t>אג"ח קונצרני צמודות למט"ח</t>
  </si>
  <si>
    <t>סה"כ אג"ח קונצרני צמודות למט"ח</t>
  </si>
  <si>
    <t>אג"ח קונצרני אחר</t>
  </si>
  <si>
    <t>סה"כ אג"ח קונצרני אחר</t>
  </si>
  <si>
    <t>סה"כ אג"ח קונצרני ל"ס בישראל</t>
  </si>
  <si>
    <t>אג"ח קונצרני ל"ס בחו"ל</t>
  </si>
  <si>
    <t>אג"ח קונצרני של חברות ישראליות</t>
  </si>
  <si>
    <t>סה"כ אג"ח קונצרני של חברות ישראליות</t>
  </si>
  <si>
    <t>אג"ח קונצרני של חברות זרות</t>
  </si>
  <si>
    <t>סה"כ אג"ח קונצרני של חברות זרות</t>
  </si>
  <si>
    <t>סה"כ אג"ח קונצרני ל"ס בחו"ל</t>
  </si>
  <si>
    <t>סה"כ מניות ל"ס</t>
  </si>
  <si>
    <t>מניות ל"ס בישראל</t>
  </si>
  <si>
    <t>סה"כ מניות ל"ס בישראל</t>
  </si>
  <si>
    <t>מניות ל"ס בחו"ל</t>
  </si>
  <si>
    <t>סה"כ מניות ל"ס בחו"ל</t>
  </si>
  <si>
    <t>סה"כ קרנות השקעה ל"ס</t>
  </si>
  <si>
    <t>קרנות השקעה ל"ס בישראל</t>
  </si>
  <si>
    <t>קרנות הון סיכון</t>
  </si>
  <si>
    <t>סה"כ קרנות הון סיכון</t>
  </si>
  <si>
    <t>קרנות גידור</t>
  </si>
  <si>
    <t>סה"כ קרנות גידור</t>
  </si>
  <si>
    <t>קרנות נדל"ן</t>
  </si>
  <si>
    <t>סה"כ קרנות נדל"ן</t>
  </si>
  <si>
    <t>קרנות השקעה אחרות</t>
  </si>
  <si>
    <t>סה"כ קרנות השקעה אחרות</t>
  </si>
  <si>
    <t>סה"כ קרנות השקעה ל"ס בישראל</t>
  </si>
  <si>
    <t>קרנות השקעה ל"ס בחו"ל</t>
  </si>
  <si>
    <t>סה"כ קרנות השקעה ל"ס בחו"ל</t>
  </si>
  <si>
    <t>לא סחיר - כתבי אופציה</t>
  </si>
  <si>
    <t>סה"כ כתבי אופציה ל"ס</t>
  </si>
  <si>
    <t>כתבי אופציה ל"ס בישראל</t>
  </si>
  <si>
    <t>סה"כ כתבי אופציה ל"ס בישראל</t>
  </si>
  <si>
    <t>כתבי אופציה ל"ס בחו"ל</t>
  </si>
  <si>
    <t>סה"כ כתבי אופציה ל"ס בחו"ל</t>
  </si>
  <si>
    <t>לא סחיר - אופציות</t>
  </si>
  <si>
    <t>סה"כ אופציות ל"ס</t>
  </si>
  <si>
    <t>אופציות ל"ס בישראל</t>
  </si>
  <si>
    <t>אופציות מדדים כולל מניות</t>
  </si>
  <si>
    <t>סה"כ אופציות מדדים כולל מניות</t>
  </si>
  <si>
    <t>אופציות ₪ / מט"ח</t>
  </si>
  <si>
    <t>סה"כ אופציות ₪ / מט"ח</t>
  </si>
  <si>
    <t>אופציות מט"ח/ מט"ח</t>
  </si>
  <si>
    <t>סה"כ אופציות מט"ח/ מט"ח</t>
  </si>
  <si>
    <t>אופציות ריבית</t>
  </si>
  <si>
    <t>סה"כ אופציות ריבית</t>
  </si>
  <si>
    <t>אופציות אחר</t>
  </si>
  <si>
    <t>סה"כ אופציות אחר</t>
  </si>
  <si>
    <t>סה"כ אופציות ל"ס בישראל</t>
  </si>
  <si>
    <t>אופציות ל"ס בחו"ל</t>
  </si>
  <si>
    <t>אופציות מטבע</t>
  </si>
  <si>
    <t>סה"כ אופציות מטבע</t>
  </si>
  <si>
    <t>אופציות סחורות</t>
  </si>
  <si>
    <t>סה"כ אופציות סחורות</t>
  </si>
  <si>
    <t>סה"כ אופציות ל"ס בחו"ל</t>
  </si>
  <si>
    <t>לא סחיר - חוזים עתידיים</t>
  </si>
  <si>
    <t>סה"כ חוזים עתידיים ל"ס</t>
  </si>
  <si>
    <t>חוזים עתידיים ל"ס בישראל</t>
  </si>
  <si>
    <t>חוזים מדדים כולל מניות</t>
  </si>
  <si>
    <t>IRS יורו 2%+ EURIBOR 6M</t>
  </si>
  <si>
    <t>IRS מדד 5.7+ 2016 פועלים</t>
  </si>
  <si>
    <t>סה"כ חוזים מדדים כולל מניות</t>
  </si>
  <si>
    <t>חוזים ₪ / מט"ח</t>
  </si>
  <si>
    <t>סה"כ חוזים מט"ח/ מט"ח</t>
  </si>
  <si>
    <t>חוזים ריבית</t>
  </si>
  <si>
    <t>IR130611 NIS/NIS5.17</t>
  </si>
  <si>
    <t>סוואפ שקל-יורו 18.03.2020 4.625-5.52</t>
  </si>
  <si>
    <t>סה"כ חוזים ריבית</t>
  </si>
  <si>
    <t>חוזים אחר</t>
  </si>
  <si>
    <t>סה"כ חוזים אחר</t>
  </si>
  <si>
    <t>סה"כ חוזים עתידיים ל"ס בישראל</t>
  </si>
  <si>
    <t>חוזים עתידיים ל"ס בחו"ל</t>
  </si>
  <si>
    <t>חוזים מטבע</t>
  </si>
  <si>
    <t>סה"כ חוזים מטבע</t>
  </si>
  <si>
    <t>סה"כ חוזים עתידיים ל"ס בחו"ל</t>
  </si>
  <si>
    <t>לא סחיר - מוצרים מובנים</t>
  </si>
  <si>
    <t>סה"כ מוצרים מובנים ל"ס</t>
  </si>
  <si>
    <t>מוצרים מובנים ל"ס בישראל</t>
  </si>
  <si>
    <t>סה"כ מוצרים מובנים ל"ס בישראל</t>
  </si>
  <si>
    <t>מוצרים מובנים ל"ס בחו"ל</t>
  </si>
  <si>
    <t>סה"כ מוצרים מובנים ל"ס בחו"ל</t>
  </si>
  <si>
    <t>הלוואות</t>
  </si>
  <si>
    <t>קונסורציום כן/לא</t>
  </si>
  <si>
    <t>סה"כ הלוואות</t>
  </si>
  <si>
    <t>הלוואות בישראל</t>
  </si>
  <si>
    <t>הלוואות כנגד חסכון עמיתים/מבוטחים</t>
  </si>
  <si>
    <t>סה"כ הלוואות כנגד חסכון עמיתים/מבוטחים</t>
  </si>
  <si>
    <t>הלוואות מובטחות במשכנתא או תיקי משכנתאות</t>
  </si>
  <si>
    <t>סה"כ הלוואות מובטחות במשכנתא או תיקי משכנתאות</t>
  </si>
  <si>
    <t>הלוואות מובטחות בערבות בנקאית</t>
  </si>
  <si>
    <t>סה"כ הלוואות מובטחות בערבות בנקאית</t>
  </si>
  <si>
    <t>הלוואות מובטחות בבטחונות אחרים</t>
  </si>
  <si>
    <t>סה"כ הלוואות מובטחות בבטחונות אחרים</t>
  </si>
  <si>
    <t>הלוואות מובטחות בשעבוד כלי רכב</t>
  </si>
  <si>
    <t>סה"כ הלוואות מובטחות בשעבוד כלי רכב</t>
  </si>
  <si>
    <t>הלוואות לסוכנים מובטחות בתזרים עמלות</t>
  </si>
  <si>
    <t>סה"כ הלוואות לסוכנים מובטחות בתזרים עמלות</t>
  </si>
  <si>
    <t>הלוואות לסוכנים בטחונות אחרים</t>
  </si>
  <si>
    <t>סה"כ הלוואות לסוכנים בטחונות אחרים</t>
  </si>
  <si>
    <t>הלוואות הלוואות לעובדים ונושאי משרה</t>
  </si>
  <si>
    <t>סה"כ הלוואות הלוואות לעובדים ונושאי משרה</t>
  </si>
  <si>
    <t>הלוואות לא מובטחות</t>
  </si>
  <si>
    <t>סה"כ הלוואות לא מובטחות</t>
  </si>
  <si>
    <t>סה"כ הלוואות בישראל</t>
  </si>
  <si>
    <t>הלוואות בחו"ל</t>
  </si>
  <si>
    <t>הלוואות מובטחות במשכנתא או תיקי משכנתאות בחול</t>
  </si>
  <si>
    <t>סה"כ הלוואות מובטחות במשכנתא או תיקי משכנתאות בחול</t>
  </si>
  <si>
    <t>הלוואות מובטחות בערבות בנקאית בחול</t>
  </si>
  <si>
    <t>סה"כ הלוואות מובטחות בערבות בנקאית בחול</t>
  </si>
  <si>
    <t>הלוואות מובטחות בבטחונות אחרים בחול</t>
  </si>
  <si>
    <t>סה"כ הלוואות מובטחות בבטחונות אחרים בחול</t>
  </si>
  <si>
    <t>הלוואות לא מובטחות בחול</t>
  </si>
  <si>
    <t>סה"כ הלוואות לא מובטחות בחול</t>
  </si>
  <si>
    <t>סה"כ הלוואות בחו"ל</t>
  </si>
  <si>
    <t>סה"כ פקדונות</t>
  </si>
  <si>
    <t>פקדונות בישראל</t>
  </si>
  <si>
    <t>פקדונות צמוד למדד</t>
  </si>
  <si>
    <t>אדנים פקדון 5.35%</t>
  </si>
  <si>
    <t>20-507251262</t>
  </si>
  <si>
    <t>טפחות פק מדד 5%</t>
  </si>
  <si>
    <t>20-506682228</t>
  </si>
  <si>
    <t>טפחות פק מדד 5.15%</t>
  </si>
  <si>
    <t>20-506682210</t>
  </si>
  <si>
    <t>טפחות פק מדד 5.35%</t>
  </si>
  <si>
    <t>20-506682061</t>
  </si>
  <si>
    <t>20-506682079</t>
  </si>
  <si>
    <t>טפחות פק מדד 5.4%</t>
  </si>
  <si>
    <t>20-506682087</t>
  </si>
  <si>
    <t>טפחות פק מדד 5.65%</t>
  </si>
  <si>
    <t>20-506682194</t>
  </si>
  <si>
    <t>טפחות פק מדד 5.75%</t>
  </si>
  <si>
    <t>20-506682137</t>
  </si>
  <si>
    <t>טפחות פק מדד 6.2%</t>
  </si>
  <si>
    <t>20-506682103</t>
  </si>
  <si>
    <t>טפחות פק מדד 6.55%</t>
  </si>
  <si>
    <t>20-506682046</t>
  </si>
  <si>
    <t>לאומי למשכ פק 5.1%</t>
  </si>
  <si>
    <t>10-506021039</t>
  </si>
  <si>
    <t>10-506020858</t>
  </si>
  <si>
    <t>לאומי למשכ פק 5.15%</t>
  </si>
  <si>
    <t>10-506020767</t>
  </si>
  <si>
    <t>לאומי למשכ פק 5.25%</t>
  </si>
  <si>
    <t>10-506021047</t>
  </si>
  <si>
    <t>לאומי למשכ פק 5.35%</t>
  </si>
  <si>
    <t>10-506021005</t>
  </si>
  <si>
    <t>10-506020791</t>
  </si>
  <si>
    <t>לאומי למשכ פק 5.375%</t>
  </si>
  <si>
    <t>10-506021021</t>
  </si>
  <si>
    <t>לאומי למשכ פק 5.4%</t>
  </si>
  <si>
    <t>10-506020759</t>
  </si>
  <si>
    <t>10-506020965</t>
  </si>
  <si>
    <t>לאומי למשכ פק 5.5%</t>
  </si>
  <si>
    <t>10-506020742</t>
  </si>
  <si>
    <t>לאומי למשכ פק 5.75%</t>
  </si>
  <si>
    <t>10-506020999</t>
  </si>
  <si>
    <t>10-506020817</t>
  </si>
  <si>
    <t>לאומי למשכ פק 5.8%</t>
  </si>
  <si>
    <t>10-506020973</t>
  </si>
  <si>
    <t>10-506020940</t>
  </si>
  <si>
    <t>10-506020932</t>
  </si>
  <si>
    <t>10-506020981</t>
  </si>
  <si>
    <t>10-506021054</t>
  </si>
  <si>
    <t>10-850602101</t>
  </si>
  <si>
    <t>10-506021013</t>
  </si>
  <si>
    <t>10-506020882</t>
  </si>
  <si>
    <t>10-506020866</t>
  </si>
  <si>
    <t>10-506020841</t>
  </si>
  <si>
    <t>10-506020890</t>
  </si>
  <si>
    <t>10-506020924</t>
  </si>
  <si>
    <t>10-506020916</t>
  </si>
  <si>
    <t>10-506020908</t>
  </si>
  <si>
    <t>לאומי למשכ פק 5.88%</t>
  </si>
  <si>
    <t>10-506020957</t>
  </si>
  <si>
    <t>10-506020874</t>
  </si>
  <si>
    <t>לאומי למשכ פק 6.1%</t>
  </si>
  <si>
    <t>10-506020833</t>
  </si>
  <si>
    <t>לאומי פיקדון 5.8%</t>
  </si>
  <si>
    <t>10-506040112</t>
  </si>
  <si>
    <t>לאומי פיקדון 6.9%</t>
  </si>
  <si>
    <t>10-506040120</t>
  </si>
  <si>
    <t>משכן פיקדון 4.85%</t>
  </si>
  <si>
    <t>12-506471754</t>
  </si>
  <si>
    <t>12-506471762</t>
  </si>
  <si>
    <t>12-506471796</t>
  </si>
  <si>
    <t>12-850647179</t>
  </si>
  <si>
    <t>12-506471705</t>
  </si>
  <si>
    <t>משכן פיקדון 5%</t>
  </si>
  <si>
    <t>12-506471812</t>
  </si>
  <si>
    <t>משכן פיקדון 5.1%</t>
  </si>
  <si>
    <t>12-506471655</t>
  </si>
  <si>
    <t>משכן פיקדון 5.15%</t>
  </si>
  <si>
    <t>12-506471747</t>
  </si>
  <si>
    <t>משכן פיקדון 5.2%</t>
  </si>
  <si>
    <t>12-506471614</t>
  </si>
  <si>
    <t>12-506471572</t>
  </si>
  <si>
    <t>משכן פיקדון 5.35%</t>
  </si>
  <si>
    <t>12-506471630</t>
  </si>
  <si>
    <t>משכן פיקדון 5.45%</t>
  </si>
  <si>
    <t>12-506471580</t>
  </si>
  <si>
    <t>משכן פיקדון 5.5%</t>
  </si>
  <si>
    <t>12-506471838</t>
  </si>
  <si>
    <t>12-506471598</t>
  </si>
  <si>
    <t>משכן פיקדון 5.6%</t>
  </si>
  <si>
    <t>12-506471671</t>
  </si>
  <si>
    <t>12-850647180</t>
  </si>
  <si>
    <t>12-506471804</t>
  </si>
  <si>
    <t>12-506471606</t>
  </si>
  <si>
    <t>12-506471820</t>
  </si>
  <si>
    <t>משכן פיקדון 5.7%</t>
  </si>
  <si>
    <t>12-506471689</t>
  </si>
  <si>
    <t>משכן פיקדון 5.8%</t>
  </si>
  <si>
    <t>12-506471622</t>
  </si>
  <si>
    <t>משכן פיקדון 5.9%</t>
  </si>
  <si>
    <t>12-506471697</t>
  </si>
  <si>
    <t>פועלים משכן מדד5.5%</t>
  </si>
  <si>
    <t>12-506471507</t>
  </si>
  <si>
    <t>פועלים משכן מדד5.7%</t>
  </si>
  <si>
    <t>12-506471515</t>
  </si>
  <si>
    <t>12-506471531</t>
  </si>
  <si>
    <t>פועלים משכן מדד5.9%</t>
  </si>
  <si>
    <t>12-506471523</t>
  </si>
  <si>
    <t>פועלים פיקדון 4.7%</t>
  </si>
  <si>
    <t>12-506620996</t>
  </si>
  <si>
    <t>12-506621093</t>
  </si>
  <si>
    <t>12-506621069</t>
  </si>
  <si>
    <t>12-506621077</t>
  </si>
  <si>
    <t>12-506621036</t>
  </si>
  <si>
    <t>12-506621028</t>
  </si>
  <si>
    <t>12-506621119</t>
  </si>
  <si>
    <t>12-506621010</t>
  </si>
  <si>
    <t>פועלים פיקדון 4.9%</t>
  </si>
  <si>
    <t>12-506620962</t>
  </si>
  <si>
    <t>פועלים פיקדון 5.2%</t>
  </si>
  <si>
    <t>12-506620988</t>
  </si>
  <si>
    <t>בינלאומי פקדון 6%</t>
  </si>
  <si>
    <t>31-505930487</t>
  </si>
  <si>
    <t>בינלאומי פקדון 6.1%</t>
  </si>
  <si>
    <t>31-505930537</t>
  </si>
  <si>
    <t>בינלאומי פקדון 6.13%</t>
  </si>
  <si>
    <t>31-505930461</t>
  </si>
  <si>
    <t>בינלאומי פקדון 6.17%</t>
  </si>
  <si>
    <t>31-505930453</t>
  </si>
  <si>
    <t>בינלאומי פקדון 6.2%</t>
  </si>
  <si>
    <t>31-505930438</t>
  </si>
  <si>
    <t>31-505930446</t>
  </si>
  <si>
    <t>31-505930560</t>
  </si>
  <si>
    <t>אוצר השלטון המקומי ב</t>
  </si>
  <si>
    <t>68-200115103</t>
  </si>
  <si>
    <t>כרמל פקדון מדד 4.1%</t>
  </si>
  <si>
    <t>13-507100063</t>
  </si>
  <si>
    <t>ירושלים פקדון מדד</t>
  </si>
  <si>
    <t>54-507260586</t>
  </si>
  <si>
    <t>סה"כ פקדונות צמוד למדד</t>
  </si>
  <si>
    <t>פקדונות לא צמוד</t>
  </si>
  <si>
    <t>סה"כ פקדונות לא צמוד</t>
  </si>
  <si>
    <t>פקדונות נקוב במט"ח</t>
  </si>
  <si>
    <t>סה"כ פקדונות נקוב במט"ח</t>
  </si>
  <si>
    <t>פקדונות צמוד למט"ח</t>
  </si>
  <si>
    <t>סה"כ פקדונות צמוד למט"ח</t>
  </si>
  <si>
    <t>פקדונות אחר</t>
  </si>
  <si>
    <t>סה"כ פקדונות אחר</t>
  </si>
  <si>
    <t>סה"כ פקדונות בישראל</t>
  </si>
  <si>
    <t>פקדונות בחו"ל</t>
  </si>
  <si>
    <t>סה"כ פקדונות בחו"ל</t>
  </si>
  <si>
    <t>זכויות מקרקעין</t>
  </si>
  <si>
    <t>תאריך שערוך אחרון</t>
  </si>
  <si>
    <t>אופי הנכס</t>
  </si>
  <si>
    <t>שיעור התשואה במהלך התקופה</t>
  </si>
  <si>
    <t>סה"כ זכויות מקרקעין</t>
  </si>
  <si>
    <t>זכויות מקרקעין בישראל</t>
  </si>
  <si>
    <t>מקרקעין מניב</t>
  </si>
  <si>
    <t>סה"כ מקרקעין מניב</t>
  </si>
  <si>
    <t>מקרקעין לא מניב</t>
  </si>
  <si>
    <t>סה"כ מקרקעין לא מניב</t>
  </si>
  <si>
    <t>סה"כ זכויות מקרקעין בישראל</t>
  </si>
  <si>
    <t>זכויות מקרקעין בחו"ל</t>
  </si>
  <si>
    <t>מקרקעין מניב בחול</t>
  </si>
  <si>
    <t>סה"כ מקרקעין מניב בחול</t>
  </si>
  <si>
    <t>מקרקעין לא מניב בחול</t>
  </si>
  <si>
    <t>סה"כ מקרקעין לא מניב בחול</t>
  </si>
  <si>
    <t>סה"כ זכויות מקרקעין בחו"ל</t>
  </si>
  <si>
    <t>השקעה בחברות מוחזקות</t>
  </si>
  <si>
    <t>ערך בספרים</t>
  </si>
  <si>
    <t>סה"כ חברות מוחזקות</t>
  </si>
  <si>
    <t>נכסים אחרים</t>
  </si>
  <si>
    <t>חברות מוחזקות בארץ</t>
  </si>
  <si>
    <t>סה"כ חברות מוחזקות בארץ</t>
  </si>
  <si>
    <t>סה"כ נכסים אחרים</t>
  </si>
  <si>
    <t>חברות מוחזקות בחו"ל</t>
  </si>
  <si>
    <t>סה"כ חברות מוחזקות בחו"ל</t>
  </si>
  <si>
    <t>השקעות אחרות</t>
  </si>
  <si>
    <t>סה"כ השקעות אחרות</t>
  </si>
  <si>
    <t>השקעות אחרות בישראל</t>
  </si>
  <si>
    <t>גרעון/עודף</t>
  </si>
  <si>
    <t>התחייבות מס הכנסה</t>
  </si>
  <si>
    <t>חו"ז</t>
  </si>
  <si>
    <t>חוז החזרי מס"ב -בבינל'</t>
  </si>
  <si>
    <t>חוז ניכויי מס במקור פוע+הבינ- דס"ש</t>
  </si>
  <si>
    <t>חוז עמיתים - דס"ש</t>
  </si>
  <si>
    <t>חוז ריבית פיגורים-בבינל'</t>
  </si>
  <si>
    <t>כספים מחוץ למזרח GBP</t>
  </si>
  <si>
    <t>לקבלים בש"ח</t>
  </si>
  <si>
    <t>מס הכנסה לקבל ניכוי במקור</t>
  </si>
  <si>
    <t>מס הכנסה ניע - דס"ש</t>
  </si>
  <si>
    <t>מס"ה ממניות - בבינלאומי</t>
  </si>
  <si>
    <t>מס"ה מניירות ערך-בבינלאומי</t>
  </si>
  <si>
    <t>מעבר פקדונות</t>
  </si>
  <si>
    <t>סכו"ע זכות - בבינל</t>
  </si>
  <si>
    <t>קיזוז עודפים מחשבונות עמיתי מבטיחת תשואה</t>
  </si>
  <si>
    <t>סה"כ השקעות אחרות בישראל</t>
  </si>
  <si>
    <t>השקעות אחרות בחו"ל</t>
  </si>
  <si>
    <t>FUTEURHSBC US</t>
  </si>
  <si>
    <t>FUTJPYHSBC US</t>
  </si>
  <si>
    <t>FUTUSDHSBC US</t>
  </si>
  <si>
    <t>FUTUSDJPM US</t>
  </si>
  <si>
    <t>לקבלים במט"ח</t>
  </si>
  <si>
    <t>סה"כ השקעות אחרות בחו"ל</t>
  </si>
  <si>
    <t>ריבית אפקטיבית</t>
  </si>
  <si>
    <t>עלות מותאמת</t>
  </si>
  <si>
    <t>אלוני  חץ 6 ע.מתו ד1</t>
  </si>
  <si>
    <t>6-339002061</t>
  </si>
  <si>
    <t>גזית גלוב 3 ע מתו ד1</t>
  </si>
  <si>
    <t>גזית גלוב 4 ע.מתו ד1</t>
  </si>
  <si>
    <t>4-312603971</t>
  </si>
  <si>
    <t>גלובל פינ8 ד מתו ד-1 (*)</t>
  </si>
  <si>
    <t>דלק קב 22 ע.מתוא ד-1</t>
  </si>
  <si>
    <t>מבני תעשיה9 ע.מתו ד1</t>
  </si>
  <si>
    <t>3-322601801</t>
  </si>
  <si>
    <t>אפריקה הש26 ע.מת ד1</t>
  </si>
  <si>
    <t>3-06110365</t>
  </si>
  <si>
    <t>דסקונט הש 6 ע.מתו ד1</t>
  </si>
  <si>
    <t>6-06390207</t>
  </si>
  <si>
    <t>אידיבי פית 9 ע.מת ד1</t>
  </si>
  <si>
    <t>9-379801542</t>
  </si>
  <si>
    <t>עלות מתואמת - אג"ח קונצרני ל"ס</t>
  </si>
  <si>
    <t>עלות מתואמת- מסגרת מנוצלת ללווה</t>
  </si>
  <si>
    <t>שם לווה</t>
  </si>
  <si>
    <t>מספר ח"פ</t>
  </si>
  <si>
    <t>מספר נ"ע לרכישה</t>
  </si>
  <si>
    <t>US912796GW34</t>
  </si>
  <si>
    <t>US912796HA05</t>
  </si>
  <si>
    <t>XS1194054166</t>
  </si>
  <si>
    <t>XS1254119750</t>
  </si>
  <si>
    <t>US65557DAL55</t>
  </si>
  <si>
    <t>XS0767140022</t>
  </si>
  <si>
    <t>IL0010851744</t>
  </si>
  <si>
    <t>US0320151097</t>
  </si>
  <si>
    <t>US7142901039</t>
  </si>
  <si>
    <t>GB0022569080</t>
  </si>
  <si>
    <t>IL0010825441</t>
  </si>
  <si>
    <t>IL0011076630</t>
  </si>
  <si>
    <t>IL0011177958</t>
  </si>
  <si>
    <t>LU0775917882</t>
  </si>
  <si>
    <t>FR0000121014</t>
  </si>
  <si>
    <t>GB00BPXRVT80</t>
  </si>
  <si>
    <t>DE0005190003</t>
  </si>
  <si>
    <t>US1419231015</t>
  </si>
  <si>
    <t>JE00B783TY65</t>
  </si>
  <si>
    <t>US4128221086</t>
  </si>
  <si>
    <t>US8765685024</t>
  </si>
  <si>
    <t>US1729674242</t>
  </si>
  <si>
    <t>CH0244767585</t>
  </si>
  <si>
    <t>US0605051046</t>
  </si>
  <si>
    <t>US47012E1064</t>
  </si>
  <si>
    <t>US7512121010</t>
  </si>
  <si>
    <t>US7427181091</t>
  </si>
  <si>
    <t>US16934Q1094</t>
  </si>
  <si>
    <t>CH0012138530</t>
  </si>
  <si>
    <t>DE0005140008</t>
  </si>
  <si>
    <t>US2547091080</t>
  </si>
  <si>
    <t>US1672501095</t>
  </si>
  <si>
    <t>US2310211063</t>
  </si>
  <si>
    <t>US1667641005</t>
  </si>
  <si>
    <t>US29273R1095</t>
  </si>
  <si>
    <t>US5360201009</t>
  </si>
  <si>
    <t>US6550441058</t>
  </si>
  <si>
    <t>US30231G1022</t>
  </si>
  <si>
    <t>US9311421039</t>
  </si>
  <si>
    <t>US1912161007</t>
  </si>
  <si>
    <t>US30219G1085</t>
  </si>
  <si>
    <t>US478161046</t>
  </si>
  <si>
    <t>US74834L1008</t>
  </si>
  <si>
    <t>US9130171096</t>
  </si>
  <si>
    <t>US2774321002</t>
  </si>
  <si>
    <t>US4811651086</t>
  </si>
  <si>
    <t>CA6979001089</t>
  </si>
  <si>
    <t>CA73755L1076</t>
  </si>
  <si>
    <t>US0758961009</t>
  </si>
  <si>
    <t>US5949181045</t>
  </si>
  <si>
    <t>US68389X1054</t>
  </si>
  <si>
    <t>US01609W1027</t>
  </si>
  <si>
    <t>US17275R1023</t>
  </si>
  <si>
    <t>IE00B8KQN82</t>
  </si>
  <si>
    <t>US4282361033</t>
  </si>
  <si>
    <t>US46514P1066</t>
  </si>
  <si>
    <t>US67066G1040</t>
  </si>
  <si>
    <t>US7415034039</t>
  </si>
  <si>
    <t>US0376041051</t>
  </si>
  <si>
    <t>US74972G1031</t>
  </si>
  <si>
    <t>US34988V1061</t>
  </si>
  <si>
    <t>US0258161092</t>
  </si>
  <si>
    <t>US95082P1057</t>
  </si>
  <si>
    <t>US92553P2011</t>
  </si>
  <si>
    <t>US78355W8745</t>
  </si>
  <si>
    <t>DE0005933923</t>
  </si>
  <si>
    <t>US81369Y3080</t>
  </si>
  <si>
    <t>LU0274211480</t>
  </si>
  <si>
    <t>IE00B60SWX25</t>
  </si>
  <si>
    <t>DE0005933956</t>
  </si>
  <si>
    <t>US4642871689</t>
  </si>
  <si>
    <t>DE0005933949</t>
  </si>
  <si>
    <t>IE0032895942</t>
  </si>
  <si>
    <t>US4642885135</t>
  </si>
  <si>
    <t>US4642872422</t>
  </si>
  <si>
    <t>US4642886463</t>
  </si>
  <si>
    <t>US78464A4177</t>
  </si>
  <si>
    <t>BMG364202413</t>
  </si>
  <si>
    <t>IE0002420739</t>
  </si>
  <si>
    <t>IE00B8HR7G48</t>
  </si>
  <si>
    <t>IE00BP9F2H18</t>
  </si>
  <si>
    <t>IL0010824527</t>
  </si>
  <si>
    <t>US0320157037</t>
  </si>
  <si>
    <t>JE00B1S0VN88</t>
  </si>
  <si>
    <t>US4660261011</t>
  </si>
  <si>
    <t>US27785B1098</t>
  </si>
  <si>
    <t>KYG166511041</t>
  </si>
  <si>
    <t>KYG8347N1640</t>
  </si>
  <si>
    <t xml:space="preserve">IR130611 NIS/NIS5.17                              </t>
  </si>
  <si>
    <t xml:space="preserve">סוואפ שקל-יורו 18.03.2020 4.625-5.5               </t>
  </si>
  <si>
    <t>פקדונות מעל 3 חודשים</t>
  </si>
  <si>
    <t xml:space="preserve">לאומי בנק לאומי לישראל 6.9%                       </t>
  </si>
  <si>
    <t xml:space="preserve">לאומי למשכנתאות בנק לאומי למשכנתאות               </t>
  </si>
  <si>
    <t xml:space="preserve">דקסיה ישראל אוצר השלטון פקדון 4.55%               </t>
  </si>
  <si>
    <t>חו"ז הכנסות שוטפות ליטל</t>
  </si>
  <si>
    <t>יתרת התחייבות להשקעה</t>
  </si>
  <si>
    <t>מנפיק</t>
  </si>
  <si>
    <t>יתרת התחייבות באלפי ₪</t>
  </si>
  <si>
    <t>קרנות השקעה ל"ס</t>
  </si>
  <si>
    <t>2MEDICA - הון סיכון</t>
  </si>
  <si>
    <t>3MEDICA - הון סיכון</t>
  </si>
  <si>
    <t>FITE-קרן הון סיכון</t>
  </si>
  <si>
    <t>JVC- קרן הון סיכון</t>
  </si>
  <si>
    <t>MEDICA - קרן הון סיכ</t>
  </si>
  <si>
    <t>VINTAGE קרן הון סיכו</t>
  </si>
  <si>
    <t>אינפיניטי ישראל סין</t>
  </si>
  <si>
    <t>ג'מיני 3 - הון סיכון</t>
  </si>
  <si>
    <t>ג'מיני 4(ש)</t>
  </si>
  <si>
    <t>ורטקס ישראל 2 הון סי</t>
  </si>
  <si>
    <t>ורטקס ישראל 3 הון סי</t>
  </si>
  <si>
    <t>ניורון ונצרס-ק סיכון</t>
  </si>
  <si>
    <t>סקיי - קרן הון סיכון</t>
  </si>
  <si>
    <t>פונטיפקס ק.הון סיכו</t>
  </si>
  <si>
    <t>פלנוס קרן הון סיכון</t>
  </si>
  <si>
    <t>EVOLUTION קרן השקעה</t>
  </si>
  <si>
    <t>FORTISSIMO CAPITAL</t>
  </si>
  <si>
    <t>FORTISSIMO CAPITAL 3</t>
  </si>
  <si>
    <t>IGI קרן השקעה</t>
  </si>
  <si>
    <t>Mustang קרן השקעה</t>
  </si>
  <si>
    <t>NORFET שותפות ל.ס</t>
  </si>
  <si>
    <t>Plenus Mezzanine Fun</t>
  </si>
  <si>
    <t>גיזה קרן הון סיכון</t>
  </si>
  <si>
    <t>ויטה לייף 2-ק. השקעה</t>
  </si>
  <si>
    <t>מרקסטון שותפות ק.השק</t>
  </si>
  <si>
    <t>סלע קפיטל אינווסטמנט</t>
  </si>
  <si>
    <t>פימי 4 דש</t>
  </si>
  <si>
    <t>פימי</t>
  </si>
  <si>
    <t>פימי 5 ק.השקעה דש</t>
  </si>
  <si>
    <t>פימי אופרטוניטי 2 דש</t>
  </si>
  <si>
    <t>קלירמארק קרן השקעה</t>
  </si>
  <si>
    <t>קלירמארק קרן השקעה II</t>
  </si>
  <si>
    <t>קרן השקעה נוי חוצה י</t>
  </si>
  <si>
    <t>קרן השקעה נוי1-דש</t>
  </si>
  <si>
    <t>קרן מנוף בראשית</t>
  </si>
  <si>
    <t>קרן תשתיות ישראל</t>
  </si>
  <si>
    <t>נוי מגלים</t>
  </si>
  <si>
    <t>Dover Street VII</t>
  </si>
  <si>
    <t>BSP ABSOLUTE RE</t>
  </si>
  <si>
    <t>BCRE</t>
  </si>
  <si>
    <t>Blackstone Real Esta</t>
  </si>
  <si>
    <t>EDRES SICAR ק. נדלן</t>
  </si>
  <si>
    <t>APOLLO EUROPEAN הוןס</t>
  </si>
  <si>
    <t>CRYSTAL קרן השקעה</t>
  </si>
  <si>
    <t>Hamilton Lane SA</t>
  </si>
  <si>
    <t>Hamilton Lane Second</t>
  </si>
  <si>
    <t>Hamilton lane co inv</t>
  </si>
  <si>
    <t>SIGNET MULTI MANAGER</t>
  </si>
  <si>
    <t>איפקס אירופה 6</t>
  </si>
  <si>
    <t>איפקס אירופה 7</t>
  </si>
  <si>
    <t>קרן רוטשילד Ares sca</t>
  </si>
  <si>
    <t>HYPERION</t>
  </si>
  <si>
    <t>ARES ELOF קרן</t>
  </si>
  <si>
    <t>ARES Special Situations Fund IV קרן הש</t>
  </si>
  <si>
    <t>עלות מתואמת אג"ח קונצרני סחיר</t>
  </si>
  <si>
    <t>US6819191064</t>
  </si>
  <si>
    <t xml:space="preserve">ריבית לקבל אג"ח סחיר                              </t>
  </si>
  <si>
    <t>20-00005010</t>
  </si>
  <si>
    <t>31-00001032</t>
  </si>
  <si>
    <t>31-00001009</t>
  </si>
  <si>
    <t>31-00001002</t>
  </si>
  <si>
    <t>דולר אמריקאי</t>
  </si>
  <si>
    <t>US912796HJ14</t>
  </si>
  <si>
    <t>US912828L658</t>
  </si>
  <si>
    <t>US912796HQ56</t>
  </si>
  <si>
    <t>TASE</t>
  </si>
  <si>
    <t>BBB</t>
  </si>
  <si>
    <t>USQ12441AB91</t>
  </si>
  <si>
    <t>US90261AAB89</t>
  </si>
  <si>
    <t>XS1336607715</t>
  </si>
  <si>
    <t>IL0010824113</t>
  </si>
  <si>
    <t>IL0011216723</t>
  </si>
  <si>
    <t>IL0011017329</t>
  </si>
  <si>
    <t>US8163001071</t>
  </si>
  <si>
    <t>US42824C1099</t>
  </si>
  <si>
    <t>US8552441094</t>
  </si>
  <si>
    <t>US7782961038</t>
  </si>
  <si>
    <t>US5007673065</t>
  </si>
  <si>
    <t>US4642888105</t>
  </si>
  <si>
    <t>US4642867315</t>
  </si>
  <si>
    <t>US73935X6904</t>
  </si>
  <si>
    <t>US78464A7899</t>
  </si>
  <si>
    <t>LU0160772918</t>
  </si>
  <si>
    <t>IE00BVG1NV55</t>
  </si>
  <si>
    <t>FR0011896612</t>
  </si>
  <si>
    <t>פיקדון חשכ"ל 4.95%</t>
  </si>
  <si>
    <t>30/06/2014</t>
  </si>
  <si>
    <t>חו"ז מ"ה מיטב דש 2013</t>
  </si>
  <si>
    <t>חו"ז מס"ה 2014- בינלאומי ופועלים</t>
  </si>
  <si>
    <t>חוז מ"ה מיטב דש 2013</t>
  </si>
  <si>
    <t>אג"ח מובנה</t>
  </si>
  <si>
    <t>לא</t>
  </si>
  <si>
    <t>תאריך הדיווח: 31/03/2016</t>
  </si>
  <si>
    <t>31-00005001</t>
  </si>
  <si>
    <t>31-00005032</t>
  </si>
  <si>
    <t>31-00001007</t>
  </si>
  <si>
    <t>FUTGBPHSBC US</t>
  </si>
  <si>
    <t>HSBC GBP</t>
  </si>
  <si>
    <t>US46513CXR23</t>
  </si>
  <si>
    <t>US912796HV42</t>
  </si>
  <si>
    <t>US912796JE09</t>
  </si>
  <si>
    <t>US912796JA86</t>
  </si>
  <si>
    <t>US46507WAD20</t>
  </si>
  <si>
    <t>US71429MAB19</t>
  </si>
  <si>
    <t>US278642AE34</t>
  </si>
  <si>
    <t>US12673PAC95</t>
  </si>
  <si>
    <t>US574599BG02</t>
  </si>
  <si>
    <t>US71645WAR25</t>
  </si>
  <si>
    <t>IL0010826928</t>
  </si>
  <si>
    <t>IL0010823792</t>
  </si>
  <si>
    <t>IL0010823388</t>
  </si>
  <si>
    <t>IL0010834765</t>
  </si>
  <si>
    <t>IL0010828825</t>
  </si>
  <si>
    <t>US57060D1081</t>
  </si>
  <si>
    <t>US20030N1019</t>
  </si>
  <si>
    <t>US92343V1044</t>
  </si>
  <si>
    <t>US00206R1023</t>
  </si>
  <si>
    <t>US7185461040</t>
  </si>
  <si>
    <t>US38259P5089</t>
  </si>
  <si>
    <t>IL0011301780</t>
  </si>
  <si>
    <t>FR0010344960</t>
  </si>
  <si>
    <t>US73935X8496</t>
  </si>
  <si>
    <t>US02079K3059</t>
  </si>
  <si>
    <t>US2330518794</t>
  </si>
  <si>
    <t>IE0005042456</t>
  </si>
  <si>
    <t>US4642871010</t>
  </si>
  <si>
    <t>FR0010344812</t>
  </si>
  <si>
    <t>US78464A7972</t>
  </si>
  <si>
    <t>US78464A6982</t>
  </si>
  <si>
    <t>IE00BCRY5Y77</t>
  </si>
  <si>
    <t>LU0635707705</t>
  </si>
  <si>
    <t>IE00B5769310</t>
  </si>
  <si>
    <t>IE00B50JD354</t>
  </si>
  <si>
    <t>P SPX19700</t>
  </si>
  <si>
    <t>SX5E 4 P29</t>
  </si>
  <si>
    <t>פיקדון חשכ"ל 5.95%</t>
  </si>
  <si>
    <t>ZM6</t>
  </si>
  <si>
    <t>TYM6</t>
  </si>
  <si>
    <t>CFM6</t>
  </si>
  <si>
    <t>GXM6</t>
  </si>
  <si>
    <t>MESM6</t>
  </si>
  <si>
    <t>VGM6</t>
  </si>
  <si>
    <t>JPWM6</t>
  </si>
  <si>
    <t>MFM6</t>
  </si>
  <si>
    <t>NQM6</t>
  </si>
  <si>
    <t>ESM6</t>
  </si>
  <si>
    <t>NXM6</t>
  </si>
  <si>
    <t>BMG364201910</t>
  </si>
  <si>
    <t>BMG364201670</t>
  </si>
  <si>
    <t>BMG3676W2404</t>
  </si>
  <si>
    <t>BMG3676W2321</t>
  </si>
  <si>
    <t>BMG3676W3568</t>
  </si>
  <si>
    <t>FW160616 USD/NIS3.84</t>
  </si>
  <si>
    <t>21/03/2016</t>
  </si>
  <si>
    <t>FW040416 USD/NIS3.77</t>
  </si>
  <si>
    <t>31/03/2016</t>
  </si>
  <si>
    <t>FW090516 USD/NIS3.78</t>
  </si>
  <si>
    <t>30/03/2016</t>
  </si>
  <si>
    <t>FW090516 USD/NIS3.83</t>
  </si>
  <si>
    <t>29/03/2016</t>
  </si>
  <si>
    <t>FW090516 USD/NIS3.84</t>
  </si>
  <si>
    <t>28/03/2016</t>
  </si>
  <si>
    <t>23/03/2016</t>
  </si>
  <si>
    <t>FW090516 USD/NIS3.85</t>
  </si>
  <si>
    <t>FW090516 USD/NIS3.88</t>
  </si>
  <si>
    <t>15/03/2016</t>
  </si>
  <si>
    <t>FW090516 USD/NIS3.91</t>
  </si>
  <si>
    <t>8/03/2016</t>
  </si>
  <si>
    <t>FW160616 USD/NIS3.89</t>
  </si>
  <si>
    <t>16/03/2016</t>
  </si>
  <si>
    <t>FW190516 USD/NIS3.78</t>
  </si>
  <si>
    <t>FW190516 USD/NIS3.83</t>
  </si>
  <si>
    <t>FW190516 USD/NIS3.84</t>
  </si>
  <si>
    <t>FW190516 USD/NIS3.85</t>
  </si>
  <si>
    <t>22/03/2016</t>
  </si>
  <si>
    <t>FW240516 EUR/NIS4.29</t>
  </si>
  <si>
    <t>FW240516 EUR/NIS4.30</t>
  </si>
  <si>
    <t>23/02/2016</t>
  </si>
  <si>
    <t>FW240516 EUR/NIS4.36</t>
  </si>
  <si>
    <t>17/03/2016</t>
  </si>
  <si>
    <t>FW240516 USD/NIS3.78</t>
  </si>
  <si>
    <t>FW240516 USD/NIS3.83</t>
  </si>
  <si>
    <t>FW240516 USD/NIS3.85</t>
  </si>
  <si>
    <t>FW240516 USD/NIS3.88</t>
  </si>
  <si>
    <t>FW240516 USD/NIS3.90</t>
  </si>
  <si>
    <t>FW240516 USD/NIS3.91</t>
  </si>
  <si>
    <t>24/02/2016</t>
  </si>
  <si>
    <t>FW280416 USD/NIS3.78</t>
  </si>
  <si>
    <t>FW280416 USD/NIS3.83</t>
  </si>
  <si>
    <t>FW280416 USD/NIS3.84</t>
  </si>
  <si>
    <t>FW280416 USD/NIS3.85</t>
  </si>
  <si>
    <t>FW280416 USD/NIS3.88</t>
  </si>
  <si>
    <t>2/03/2016</t>
  </si>
  <si>
    <t>FW280416 USD/NIS3.90</t>
  </si>
  <si>
    <t>1/03/2016</t>
  </si>
  <si>
    <t>FW070416 USD/MXN17.5</t>
  </si>
  <si>
    <t>6/01/2016</t>
  </si>
  <si>
    <t>FW070416 USD/MXN17.8</t>
  </si>
  <si>
    <t>7/01/2016</t>
  </si>
  <si>
    <t>FW070416 USD/MXN18.0</t>
  </si>
  <si>
    <t>14/01/2016</t>
  </si>
  <si>
    <t>FW070416 USD/MXN18.1</t>
  </si>
  <si>
    <t>19/01/2016</t>
  </si>
  <si>
    <t>FW070416 USD/MXN18.4</t>
  </si>
  <si>
    <t>3/02/2016</t>
  </si>
  <si>
    <t>27/01/2016</t>
  </si>
  <si>
    <t>FW070416 USD/MXN18.5</t>
  </si>
  <si>
    <t>20/01/2016</t>
  </si>
  <si>
    <t>FW240516 EUR/USD1.09</t>
  </si>
  <si>
    <t>10/03/2016</t>
  </si>
  <si>
    <t>FW240516 EUR/USD1.10</t>
  </si>
  <si>
    <t>9/03/2016</t>
  </si>
  <si>
    <t>FW240516 EUR/USD1.11</t>
  </si>
  <si>
    <t>FW240516 EUR/USD1.13</t>
  </si>
  <si>
    <t>FW240516 EUR/USD1.14</t>
  </si>
  <si>
    <t>FW240516 GBP/USD1.41</t>
  </si>
  <si>
    <t>FW240516 GBP/USD1.42</t>
  </si>
  <si>
    <t>FW240516 USD/JPY111.</t>
  </si>
  <si>
    <t>FW240516 USD/JPY112.</t>
  </si>
  <si>
    <t>29/02/2016</t>
  </si>
  <si>
    <t>FW240516 USD/JPY113.</t>
  </si>
  <si>
    <t>14/03/2016</t>
  </si>
  <si>
    <t>FW240516 USD/JPY114.</t>
  </si>
  <si>
    <t xml:space="preserve">FW040416 USD/NIS3.765                             </t>
  </si>
  <si>
    <t xml:space="preserve">FW040416 USD/NIS3.7668                            </t>
  </si>
  <si>
    <t xml:space="preserve">FW070416 MXM/USD0.0541                            </t>
  </si>
  <si>
    <t xml:space="preserve">FW070416 MXN/USD0.0540                            </t>
  </si>
  <si>
    <t xml:space="preserve">FW070416 MXN/USD0.0541                            </t>
  </si>
  <si>
    <t xml:space="preserve">FW070416 MXN/USD0.0550                            </t>
  </si>
  <si>
    <t xml:space="preserve">FW070416 MXN/USD0.0555                            </t>
  </si>
  <si>
    <t xml:space="preserve">FW070416 MXN/USD0.05565                           </t>
  </si>
  <si>
    <t xml:space="preserve">FW070416 MXN/USD0.0561                            </t>
  </si>
  <si>
    <t xml:space="preserve">FW070416 MXN/USD0.0569                            </t>
  </si>
  <si>
    <t xml:space="preserve">FW070416 USD/MXN17.565                            </t>
  </si>
  <si>
    <t xml:space="preserve">FW070416 USD/MXN17.573                            </t>
  </si>
  <si>
    <t xml:space="preserve">FW070416 USD/MXN17.808                            </t>
  </si>
  <si>
    <t xml:space="preserve">FW070416 USD/MXN17.8235                           </t>
  </si>
  <si>
    <t xml:space="preserve">FW070416 USD/MXN17.997                            </t>
  </si>
  <si>
    <t xml:space="preserve">FW070416 USD/MXN18.165                            </t>
  </si>
  <si>
    <t xml:space="preserve">FW070416 USD/MXN18.4564                           </t>
  </si>
  <si>
    <t xml:space="preserve">FW070416 USD/MXN18.479                            </t>
  </si>
  <si>
    <t xml:space="preserve">FW070416 USD/MXN18.499                            </t>
  </si>
  <si>
    <t xml:space="preserve">FW070416 USD/MXZ17.9685                           </t>
  </si>
  <si>
    <t xml:space="preserve">FW190516 USD/NIS3.8451                            </t>
  </si>
  <si>
    <t xml:space="preserve">FW240516 EUR/NIS4.2932                            </t>
  </si>
  <si>
    <t xml:space="preserve">FW240516 EUR/NIS4.2970                            </t>
  </si>
  <si>
    <t xml:space="preserve">FW240516 EUR/NIS4.2987                            </t>
  </si>
  <si>
    <t xml:space="preserve">FW240516 EUR/NIS4.3635                            </t>
  </si>
  <si>
    <t xml:space="preserve">FW240516 EUR/USD1.0873                            </t>
  </si>
  <si>
    <t xml:space="preserve">FW240516 EUR/USD1.0987                            </t>
  </si>
  <si>
    <t xml:space="preserve">FW240516 EUR/USD1.0989                            </t>
  </si>
  <si>
    <t xml:space="preserve">FW240516 EUR/USD1.0992                            </t>
  </si>
  <si>
    <t xml:space="preserve">FW240516 EUR/USD1.0994                            </t>
  </si>
  <si>
    <t xml:space="preserve">FW240516 EUR/USD1.1005                            </t>
  </si>
  <si>
    <t xml:space="preserve">FW240516 EUR/USD1.1035                            </t>
  </si>
  <si>
    <t xml:space="preserve">FW240516 EUR/USD1.1039                            </t>
  </si>
  <si>
    <t xml:space="preserve">FW240516 EUR/USD1.1336                            </t>
  </si>
  <si>
    <t xml:space="preserve">FW240516 EUR/USD1.1379                            </t>
  </si>
  <si>
    <t xml:space="preserve">FW240516 GBP/USD1.4169                            </t>
  </si>
  <si>
    <t xml:space="preserve">FW240516 JPY/USD0.0087                            </t>
  </si>
  <si>
    <t xml:space="preserve">FW240516 JPY/USD0.0088                            </t>
  </si>
  <si>
    <t xml:space="preserve">FW240516 JPY/USD0.00882                           </t>
  </si>
  <si>
    <t xml:space="preserve">FW240516 JPY/USD0.0089                            </t>
  </si>
  <si>
    <t xml:space="preserve">FW240516 JPY/USD0.00891                           </t>
  </si>
  <si>
    <t xml:space="preserve">FW240516 JPY/USD0.00895                           </t>
  </si>
  <si>
    <t xml:space="preserve">FW240516 JPY/USD111.6                             </t>
  </si>
  <si>
    <t xml:space="preserve">FW240516 JPY/USD112.68                            </t>
  </si>
  <si>
    <t xml:space="preserve">FW240516 JPY/USD114                               </t>
  </si>
  <si>
    <t xml:space="preserve">FW240516 USD/EUR0.8788                            </t>
  </si>
  <si>
    <t xml:space="preserve">FW240516 USD/EUR0.8821                            </t>
  </si>
  <si>
    <t xml:space="preserve">FW240516 USD/EUR0.9058                            </t>
  </si>
  <si>
    <t xml:space="preserve">FW240516 USD/EUR0.9062                            </t>
  </si>
  <si>
    <t xml:space="preserve">FW240516 USD/EUR0.9086                            </t>
  </si>
  <si>
    <t xml:space="preserve">FW240516 USD/EUR0.9095                            </t>
  </si>
  <si>
    <t xml:space="preserve">FW240516 USD/EUR0.9097                            </t>
  </si>
  <si>
    <t xml:space="preserve">FW240516 USD/EUR0.9099                            </t>
  </si>
  <si>
    <t xml:space="preserve">FW240516 USD/EUR0.9101                            </t>
  </si>
  <si>
    <t xml:space="preserve">FW240516 USD/EUR0.9196                            </t>
  </si>
  <si>
    <t xml:space="preserve">FW240516 USD/GBP0.7057                            </t>
  </si>
  <si>
    <t xml:space="preserve">FW240516 USD/JPY.00896                            </t>
  </si>
  <si>
    <t xml:space="preserve">FW240516 USD/JPY0.0087                            </t>
  </si>
  <si>
    <t xml:space="preserve">FW240516 USD/JPY0.0088                            </t>
  </si>
  <si>
    <t xml:space="preserve">FW240516 USD/JPY111.69                            </t>
  </si>
  <si>
    <t xml:space="preserve">FW240516 USD/JPY112                               </t>
  </si>
  <si>
    <t xml:space="preserve">FW240516 USD/JPY112.21                            </t>
  </si>
  <si>
    <t xml:space="preserve">FW240516 USD/JPY112.212                           </t>
  </si>
  <si>
    <t xml:space="preserve">FW240516 USD/JPY112.69                            </t>
  </si>
  <si>
    <t xml:space="preserve">FW240516 USD/JPY113.38                            </t>
  </si>
  <si>
    <t xml:space="preserve">FW240516 USD/JPY113.404                           </t>
  </si>
  <si>
    <t xml:space="preserve">FW240516 USD/JPY114.035                           </t>
  </si>
  <si>
    <t xml:space="preserve">FW240516 USD/NIS3.7805                            </t>
  </si>
  <si>
    <t xml:space="preserve">FW240516 USD/NIS3.7811                            </t>
  </si>
  <si>
    <t xml:space="preserve">FW240516 USD/NIS3.8285                            </t>
  </si>
  <si>
    <t xml:space="preserve">FW240516 USD/NIS3.82903                           </t>
  </si>
  <si>
    <t xml:space="preserve">FW240516 USD/NIS3.8340                            </t>
  </si>
  <si>
    <t xml:space="preserve">FW240516 USD/NIS3.8390                            </t>
  </si>
  <si>
    <t xml:space="preserve">FW240516 USD/NIS3.845                             </t>
  </si>
  <si>
    <t xml:space="preserve">FW240516 USD/NIS3.87403                           </t>
  </si>
  <si>
    <t xml:space="preserve">FW240516 USD/NIS3.8775                            </t>
  </si>
  <si>
    <t xml:space="preserve">FW240516 USD/NIS3.8790                            </t>
  </si>
  <si>
    <t xml:space="preserve">FW240516 USD/NIS3.884                             </t>
  </si>
  <si>
    <t xml:space="preserve">FW240516 USD/NIS3.8934                            </t>
  </si>
  <si>
    <t xml:space="preserve">FW240516 USD/NIS3.8970                            </t>
  </si>
  <si>
    <t>הלוואות עמיתים</t>
  </si>
  <si>
    <t>הלוואות עמיתים ל.צ</t>
  </si>
  <si>
    <t>הלוואות עמיתים ל.צ.</t>
  </si>
  <si>
    <t>הלוואות עמיתים צמוד</t>
  </si>
  <si>
    <t>הלוואות עמיתים שקלי</t>
  </si>
  <si>
    <t>הל. עמיתים צמוד</t>
  </si>
  <si>
    <t>הלוואות עמיתים אמ"ן</t>
  </si>
  <si>
    <t>הלוואות עמיתים אמ"ן 151</t>
  </si>
  <si>
    <t>הלוואות עמיתים אמ"ן 33</t>
  </si>
  <si>
    <t>דרך ארץ חו"ז-דש</t>
  </si>
  <si>
    <t>בנק מעבר נכסים-HKD</t>
  </si>
  <si>
    <t>אין דירוג</t>
  </si>
  <si>
    <t>BB+</t>
  </si>
  <si>
    <t>BB-</t>
  </si>
  <si>
    <t>כלכלית ירושלים אג10</t>
  </si>
  <si>
    <t>כלכלית ירושלים אג10 חסום</t>
  </si>
  <si>
    <t xml:space="preserve">כלכלית ירושלים אג"ח 10-חסום                       </t>
  </si>
  <si>
    <t xml:space="preserve">כלכלית ירושלים אגח 10-חסום                        </t>
  </si>
  <si>
    <t>US46507NAE04</t>
  </si>
  <si>
    <t>IL0011312266</t>
  </si>
  <si>
    <t>US02079K1079</t>
  </si>
  <si>
    <t>US55616P1049</t>
  </si>
  <si>
    <t>US90184L1026</t>
  </si>
  <si>
    <t>IL0010826191</t>
  </si>
  <si>
    <t>FR0010791004</t>
  </si>
  <si>
    <t>LU0274209237</t>
  </si>
  <si>
    <t>IE00B0M62Q58</t>
  </si>
  <si>
    <t>FR0010344879</t>
  </si>
  <si>
    <t>IE00B60SX394</t>
  </si>
  <si>
    <t>FR0011494822</t>
  </si>
  <si>
    <t>FR0010754119</t>
  </si>
  <si>
    <t>KYG131022009</t>
  </si>
  <si>
    <t>LU0129914957</t>
  </si>
  <si>
    <t>IE00B4QHG263</t>
  </si>
  <si>
    <t xml:space="preserve">ערד 8674                                          </t>
  </si>
  <si>
    <t xml:space="preserve">ערד 8675 (ישן)                                    </t>
  </si>
  <si>
    <t xml:space="preserve">ערד 8676                                          </t>
  </si>
  <si>
    <t xml:space="preserve">ערד 8677                                          </t>
  </si>
  <si>
    <t xml:space="preserve">ערד 8679                                          </t>
  </si>
  <si>
    <t xml:space="preserve">ערד 8680                                          </t>
  </si>
  <si>
    <t xml:space="preserve">ערד 8681                                          </t>
  </si>
  <si>
    <t xml:space="preserve">ערד 8682                                          </t>
  </si>
  <si>
    <t xml:space="preserve">ערד 8689                                          </t>
  </si>
  <si>
    <t xml:space="preserve">ערד 8690                                          </t>
  </si>
  <si>
    <t xml:space="preserve">ערד 8697                                          </t>
  </si>
  <si>
    <t xml:space="preserve">ערד 8699                                          </t>
  </si>
  <si>
    <t xml:space="preserve">ערד 8700 (ישן)                                    </t>
  </si>
  <si>
    <t xml:space="preserve">ערד 8701                                          </t>
  </si>
  <si>
    <t xml:space="preserve">ערד 8702 (ישן)                                    </t>
  </si>
  <si>
    <t xml:space="preserve">ערד 8715                                          </t>
  </si>
  <si>
    <t xml:space="preserve">ערד 8716                                          </t>
  </si>
  <si>
    <t xml:space="preserve">ערד 8717                                          </t>
  </si>
  <si>
    <t xml:space="preserve">ערד 8718                                          </t>
  </si>
  <si>
    <t xml:space="preserve">ערד 8719                                          </t>
  </si>
  <si>
    <t xml:space="preserve">ערד 8720                                          </t>
  </si>
  <si>
    <t xml:space="preserve">ערד 8726                                          </t>
  </si>
  <si>
    <t xml:space="preserve">ערד 8727                                          </t>
  </si>
  <si>
    <t xml:space="preserve">ערד 8728                                          </t>
  </si>
  <si>
    <t xml:space="preserve">ערד 8729                                          </t>
  </si>
  <si>
    <t xml:space="preserve">ערד 8730                                          </t>
  </si>
  <si>
    <t xml:space="preserve">ערד 8731                                          </t>
  </si>
  <si>
    <t xml:space="preserve">ערד 8732                                          </t>
  </si>
  <si>
    <t xml:space="preserve">ערד 8733                                          </t>
  </si>
  <si>
    <t xml:space="preserve">ערד 8734                                          </t>
  </si>
  <si>
    <t xml:space="preserve">ערד 8735                                          </t>
  </si>
  <si>
    <t xml:space="preserve">ערד 8736                                          </t>
  </si>
  <si>
    <t xml:space="preserve">ערד 8737                                          </t>
  </si>
  <si>
    <t xml:space="preserve">ערד 8738                                          </t>
  </si>
  <si>
    <t xml:space="preserve">ערד 8739                                          </t>
  </si>
  <si>
    <t xml:space="preserve">ערד 8740                                          </t>
  </si>
  <si>
    <t xml:space="preserve">ערד 8741                                          </t>
  </si>
  <si>
    <t xml:space="preserve">ערד 8743                                          </t>
  </si>
  <si>
    <t xml:space="preserve">ערד 8744                                          </t>
  </si>
  <si>
    <t xml:space="preserve">ערד 8745                                          </t>
  </si>
  <si>
    <t xml:space="preserve">ערד 8746                                          </t>
  </si>
  <si>
    <t xml:space="preserve">ערד 8751                                          </t>
  </si>
  <si>
    <t xml:space="preserve">ערד 8752                                          </t>
  </si>
  <si>
    <t xml:space="preserve">ערד 8753                                          </t>
  </si>
  <si>
    <t xml:space="preserve">ערד 8754                                          </t>
  </si>
  <si>
    <t xml:space="preserve">ערד 8755                                          </t>
  </si>
  <si>
    <t xml:space="preserve">ערד 8756                                          </t>
  </si>
  <si>
    <t xml:space="preserve">ערד 8757                                          </t>
  </si>
  <si>
    <t xml:space="preserve">ערד 8759                                          </t>
  </si>
  <si>
    <t xml:space="preserve">ערד 8760                                          </t>
  </si>
  <si>
    <t xml:space="preserve">ערד 8761                                          </t>
  </si>
  <si>
    <t xml:space="preserve">ערד 8762                                          </t>
  </si>
  <si>
    <t xml:space="preserve">ערד 8763                                          </t>
  </si>
  <si>
    <t xml:space="preserve">ערד 8764                                          </t>
  </si>
  <si>
    <t xml:space="preserve">ערד 8765                                          </t>
  </si>
  <si>
    <t xml:space="preserve">ערד 8766                                          </t>
  </si>
  <si>
    <t xml:space="preserve">ערד 8768                                          </t>
  </si>
  <si>
    <t xml:space="preserve">ערד 8769                                          </t>
  </si>
  <si>
    <t xml:space="preserve">ערד 8770                                          </t>
  </si>
  <si>
    <t xml:space="preserve">ערד 8771                                          </t>
  </si>
  <si>
    <t xml:space="preserve">ערד 8772                                          </t>
  </si>
  <si>
    <t xml:space="preserve">ערד 8773                                          </t>
  </si>
  <si>
    <t xml:space="preserve">ערד 8774                                          </t>
  </si>
  <si>
    <t xml:space="preserve">ערד 8775                                          </t>
  </si>
  <si>
    <t xml:space="preserve">ערד 8776                                          </t>
  </si>
  <si>
    <t xml:space="preserve">ערד 8777                                          </t>
  </si>
  <si>
    <t xml:space="preserve">ערד 8778                                          </t>
  </si>
  <si>
    <t xml:space="preserve">ערד 8779                                          </t>
  </si>
  <si>
    <t xml:space="preserve">ערד 8780                                          </t>
  </si>
  <si>
    <t xml:space="preserve">ערד 8781                                          </t>
  </si>
  <si>
    <t xml:space="preserve">ערד 8782                                          </t>
  </si>
  <si>
    <t xml:space="preserve">ערד 8783                                          </t>
  </si>
  <si>
    <t xml:space="preserve">ערד 8784                                          </t>
  </si>
  <si>
    <t xml:space="preserve">ערד 8785                                          </t>
  </si>
  <si>
    <t xml:space="preserve">ערד 8786                                          </t>
  </si>
  <si>
    <t xml:space="preserve">ערד 8787                                          </t>
  </si>
  <si>
    <t xml:space="preserve">ערד 8788                                          </t>
  </si>
  <si>
    <t xml:space="preserve">ערד 8789                                          </t>
  </si>
  <si>
    <t xml:space="preserve">ערד 8790                                          </t>
  </si>
  <si>
    <t xml:space="preserve">ערד 8791                                          </t>
  </si>
  <si>
    <t xml:space="preserve">ערד 8792                                          </t>
  </si>
  <si>
    <t xml:space="preserve">ערד 8793                                          </t>
  </si>
  <si>
    <t xml:space="preserve">ערד 8794                                          </t>
  </si>
  <si>
    <t xml:space="preserve">ערד 8795                                          </t>
  </si>
  <si>
    <t xml:space="preserve">ערד 8796                                          </t>
  </si>
  <si>
    <t xml:space="preserve">ערד 8797                                          </t>
  </si>
  <si>
    <t xml:space="preserve">ערד 8798                                          </t>
  </si>
  <si>
    <t xml:space="preserve">ערד 8799                                          </t>
  </si>
  <si>
    <t xml:space="preserve">ערד 8800                                          </t>
  </si>
  <si>
    <t xml:space="preserve">ערד 8801                                          </t>
  </si>
  <si>
    <t xml:space="preserve">ערד 8802                                          </t>
  </si>
  <si>
    <t xml:space="preserve">ערד 8803                                          </t>
  </si>
  <si>
    <t xml:space="preserve">ערד 8804                                          </t>
  </si>
  <si>
    <t xml:space="preserve">ערד 8805                                          </t>
  </si>
  <si>
    <t xml:space="preserve">ערד 8806                                          </t>
  </si>
  <si>
    <t xml:space="preserve">ערד 8807                                          </t>
  </si>
  <si>
    <t xml:space="preserve">ערד 8808                                          </t>
  </si>
  <si>
    <t xml:space="preserve">ערד 8809                                          </t>
  </si>
  <si>
    <t xml:space="preserve">ערד 8810                                          </t>
  </si>
  <si>
    <t xml:space="preserve">ערד 8811                                          </t>
  </si>
  <si>
    <t xml:space="preserve">ערד 8812                                          </t>
  </si>
  <si>
    <t xml:space="preserve">ערד 8813                                          </t>
  </si>
  <si>
    <t xml:space="preserve">ערד 8814                                          </t>
  </si>
  <si>
    <t xml:space="preserve">ערד 8815                                          </t>
  </si>
  <si>
    <t xml:space="preserve">ערד 8816                                          </t>
  </si>
  <si>
    <t xml:space="preserve">ערד 8817                                          </t>
  </si>
  <si>
    <t xml:space="preserve">ערד 8818                                          </t>
  </si>
  <si>
    <t xml:space="preserve">ערד 8819                                          </t>
  </si>
  <si>
    <t xml:space="preserve">ערד 8820                                          </t>
  </si>
  <si>
    <t xml:space="preserve">ערד 8821                                          </t>
  </si>
  <si>
    <t xml:space="preserve">ערד 8822                                          </t>
  </si>
  <si>
    <t xml:space="preserve">ערד 8823                                          </t>
  </si>
  <si>
    <t xml:space="preserve">ערד 8824                                          </t>
  </si>
  <si>
    <t xml:space="preserve">ערד 8825                                          </t>
  </si>
  <si>
    <t xml:space="preserve">ערד 8826                                          </t>
  </si>
  <si>
    <t xml:space="preserve">ערד 8828                                          </t>
  </si>
  <si>
    <t xml:space="preserve">ערד 8829                                          </t>
  </si>
  <si>
    <t xml:space="preserve">ערד 8830                                          </t>
  </si>
  <si>
    <t xml:space="preserve">ערד 8831                                          </t>
  </si>
  <si>
    <t xml:space="preserve">ערד 8832                                          </t>
  </si>
  <si>
    <t xml:space="preserve">ערד 8833                                          </t>
  </si>
  <si>
    <t xml:space="preserve">ערד 8834                                          </t>
  </si>
  <si>
    <t xml:space="preserve">ערד 8835                                          </t>
  </si>
  <si>
    <t xml:space="preserve">ערד 8836                                          </t>
  </si>
  <si>
    <t xml:space="preserve">ערד8784                                           </t>
  </si>
  <si>
    <t xml:space="preserve">ערד8827                                           </t>
  </si>
  <si>
    <t xml:space="preserve">FW070416 USD/MXN18.1655                           </t>
  </si>
  <si>
    <t xml:space="preserve">FW070416 USD/MXN18.454                            </t>
  </si>
  <si>
    <t xml:space="preserve">FW070416 USD/MXN18.484                            </t>
  </si>
  <si>
    <t xml:space="preserve">FW070416 USD/MXN18.492                            </t>
  </si>
  <si>
    <t xml:space="preserve">FW090516 USD/NIS3.9056                            </t>
  </si>
  <si>
    <t xml:space="preserve">FW160616 USD/NIS3.7779                            </t>
  </si>
  <si>
    <t xml:space="preserve">FW160616 USD/NIS3.823                             </t>
  </si>
  <si>
    <t xml:space="preserve">FW160616 USD/NIS3.8276                            </t>
  </si>
  <si>
    <t xml:space="preserve">FW160616 USD/NIS3.8322                            </t>
  </si>
  <si>
    <t xml:space="preserve">FW160616 USD/NIS3.89                              </t>
  </si>
  <si>
    <t xml:space="preserve">FW190516 USD/NIS3.8466                            </t>
  </si>
  <si>
    <t xml:space="preserve">FW240516 EUR/NIS4.2985                            </t>
  </si>
  <si>
    <t xml:space="preserve">FW240516 EUR/USD1.1333                            </t>
  </si>
  <si>
    <t xml:space="preserve">FW240516 GBP/USD1.4159                            </t>
  </si>
  <si>
    <t xml:space="preserve">FW240516 JPY/USD0.00893                           </t>
  </si>
  <si>
    <t xml:space="preserve">FW240516 USD/EUR0.0113                            </t>
  </si>
  <si>
    <t xml:space="preserve">FW240516 USD/GBP0.7063                            </t>
  </si>
  <si>
    <t xml:space="preserve">FW240516 USD/NIS3.8255                            </t>
  </si>
  <si>
    <t xml:space="preserve">FW240516 USD/NIS3.9148                            </t>
  </si>
  <si>
    <t>הלוואות לעמיתים-צמוד מדד</t>
  </si>
  <si>
    <t>aa+</t>
  </si>
  <si>
    <t>פנימי</t>
  </si>
  <si>
    <t>שקל</t>
  </si>
  <si>
    <t>הלוואות לעמיתים-שקלי</t>
  </si>
  <si>
    <t>בטוחה בגין חוזה עתידי סחיר</t>
  </si>
  <si>
    <t>בטוחה בגין חוזה עתידי</t>
  </si>
  <si>
    <t xml:space="preserve">פועלים פקדון פועלים                               </t>
  </si>
  <si>
    <t>תיק משכנת אדנים סד 4</t>
  </si>
  <si>
    <t>תיק משכנתאות כרמל-ח</t>
  </si>
  <si>
    <t>קידום 2 הלואה דש</t>
  </si>
  <si>
    <t>קידום הלואה דש 02.16</t>
  </si>
  <si>
    <t>עיריית רעננה הלוואה</t>
  </si>
  <si>
    <t>TAMAR NEGEV ליבור2.3</t>
  </si>
  <si>
    <t>כן</t>
  </si>
  <si>
    <t>AA</t>
  </si>
  <si>
    <t>מקבץ דיור נתנאל הלוו</t>
  </si>
  <si>
    <t>נתנאל הלוואה</t>
  </si>
  <si>
    <t>אורבוטק הלוואה</t>
  </si>
  <si>
    <t>אלעד 4.75% הלוואה</t>
  </si>
  <si>
    <t>A-</t>
  </si>
  <si>
    <t>אפריקה נכסים הלוואה</t>
  </si>
  <si>
    <t>שבעת הכוכבים הלוואה</t>
  </si>
  <si>
    <t>שבעת הכוכבים הלוואה2</t>
  </si>
  <si>
    <t>אפריקה תעשיות הלוואה</t>
  </si>
  <si>
    <t>אלישע הלוואה</t>
  </si>
  <si>
    <t>מילניום הלוואה-דש</t>
  </si>
  <si>
    <t>קידום הלואה דש</t>
  </si>
  <si>
    <t>קידום הלואה דש 11.15</t>
  </si>
  <si>
    <t>קידום הלואה דש 5.15</t>
  </si>
  <si>
    <t>שפיר הנדסה-הלוואה</t>
  </si>
  <si>
    <t>הלוואה ויה מאריס</t>
  </si>
  <si>
    <t>הלוואה ויה מאריס 2</t>
  </si>
  <si>
    <t>תעבורה הלוואה</t>
  </si>
  <si>
    <t>אדאקום הנפקה פרטית</t>
  </si>
  <si>
    <t>אמות משה אביב 5.5%</t>
  </si>
  <si>
    <t>בזק הלוואה</t>
  </si>
  <si>
    <t>משאב הלוואה</t>
  </si>
  <si>
    <t>אמפל הלוואה למפרק</t>
  </si>
  <si>
    <t>SWAP תל אביב בנקים</t>
  </si>
  <si>
    <t>מניות</t>
  </si>
  <si>
    <t>גלובל8ד חש11/09 דש (*)</t>
  </si>
  <si>
    <t>אחר</t>
  </si>
  <si>
    <t>נכס 27</t>
  </si>
  <si>
    <t>אשראי/אג"ח</t>
  </si>
  <si>
    <t>30/12/2015</t>
  </si>
  <si>
    <t>צים אופציה ל"ס</t>
  </si>
  <si>
    <t xml:space="preserve">בגיר אופציה ל"ס סדרה 2                            </t>
  </si>
  <si>
    <t xml:space="preserve">כהן מ.מ. אופציות                                  </t>
  </si>
  <si>
    <t xml:space="preserve">כתב אופציה צים- ע.ר צים                           </t>
  </si>
  <si>
    <t xml:space="preserve">ניו קופל אופ'  4                                  </t>
  </si>
  <si>
    <t xml:space="preserve">צים אופציה ל.ס 2020                               </t>
  </si>
  <si>
    <t xml:space="preserve">Unity Wireless אופ' ל"ס                           </t>
  </si>
  <si>
    <t xml:space="preserve">אופציה לא סחירהXTLB                               </t>
  </si>
  <si>
    <t xml:space="preserve">אקספון אופ 2 ל"ס B&amp;S                              </t>
  </si>
  <si>
    <t xml:space="preserve">אקספון אופ'                                       </t>
  </si>
  <si>
    <t xml:space="preserve">ווקלטק אופציה לא סחירה                            </t>
  </si>
  <si>
    <t>8/12/2100</t>
  </si>
  <si>
    <t>27/05/2009</t>
  </si>
  <si>
    <t>23/12/2013</t>
  </si>
  <si>
    <t>1/01/2100</t>
  </si>
  <si>
    <t>31/12/2001</t>
  </si>
  <si>
    <t>SPHERA דש</t>
  </si>
  <si>
    <t>8/03/2010</t>
  </si>
  <si>
    <t xml:space="preserve">FORUM GLOB J                                      </t>
  </si>
  <si>
    <t xml:space="preserve">FORUM GLOBAL                                      </t>
  </si>
  <si>
    <t xml:space="preserve">FORUM GLOBAL FI                                   </t>
  </si>
  <si>
    <t xml:space="preserve">FORUM INT GG                                      </t>
  </si>
  <si>
    <t xml:space="preserve">FORUM INT JJ                                      </t>
  </si>
  <si>
    <t xml:space="preserve">FORUM INTERNATI                                   </t>
  </si>
  <si>
    <t xml:space="preserve">FORUM INTL EQ-3                                   </t>
  </si>
  <si>
    <t>FORTISSIMO CAPITAL 4</t>
  </si>
  <si>
    <t>PlayBuzz קרן השקעה</t>
  </si>
  <si>
    <t>31/08/2100</t>
  </si>
  <si>
    <t>Stage One Ventures II קרן</t>
  </si>
  <si>
    <t>בגין קרן נוי מגלים חדשה</t>
  </si>
  <si>
    <t>מניבים - קרן השקעה דש</t>
  </si>
  <si>
    <t>מניבים ניהול- קרן השקעה דש</t>
  </si>
  <si>
    <t>נוי 2  - קרן השקעה</t>
  </si>
  <si>
    <t>10/07/2008</t>
  </si>
  <si>
    <t>9/04/2012</t>
  </si>
  <si>
    <t>קרן Firstime</t>
  </si>
  <si>
    <t>5/11/2011</t>
  </si>
  <si>
    <t>5/04/2011</t>
  </si>
  <si>
    <t>1/03/2009</t>
  </si>
  <si>
    <t>31/08/2011</t>
  </si>
  <si>
    <t>Pontifax IV קרן</t>
  </si>
  <si>
    <t>קרן פסולת אנרגיה  NOY 2 חדשה</t>
  </si>
  <si>
    <t xml:space="preserve">NORFET שותפות ל. ס. (FIMI )                       </t>
  </si>
  <si>
    <t>Gilo Ventures ק.הון</t>
  </si>
  <si>
    <t>sp אלמוגית ניהול השקעות</t>
  </si>
  <si>
    <t>אודין אופציות קרן הון סיכון</t>
  </si>
  <si>
    <t>אודין טכנולוגיות בעמ קרן הון סיכון</t>
  </si>
  <si>
    <t>אודין מניות בכורה ג קרן הון סיכון</t>
  </si>
  <si>
    <t>אייסיס מניות בכורה א קרן הון סיכון</t>
  </si>
  <si>
    <t>אייסיס מניות בכורה ב קרן הון סיכון</t>
  </si>
  <si>
    <t>אייסיס מניות בכורה קרן הון סיכון</t>
  </si>
  <si>
    <t>אינטלג'ן מניות מועדפות קרן הון סיכון</t>
  </si>
  <si>
    <t>אניגמה מר קרן הון סיכון</t>
  </si>
  <si>
    <t>אקס מדיקה מניות בכורה קרן הון סיכון</t>
  </si>
  <si>
    <t>אקס מדיקה מניות קרן הון סיכון</t>
  </si>
  <si>
    <t>אקס מדיקה מר קרן הון סיכון</t>
  </si>
  <si>
    <t>גמולות דלתא פאנד ה.ס</t>
  </si>
  <si>
    <t>דבלוג'ן</t>
  </si>
  <si>
    <t>דרייקור מר קרן הון סיכון</t>
  </si>
  <si>
    <t>היפריון קרן הון סיכו</t>
  </si>
  <si>
    <t>המו-דיינמיקס מניות בכורה ג קרן הון סיכון</t>
  </si>
  <si>
    <t>המו-דיינמקס מערכות אופציה קרן הון סיכון</t>
  </si>
  <si>
    <t>המו-דיינמקס מערכות בכורה א קרן הון סיכון</t>
  </si>
  <si>
    <t>המו-דיינמקס מערכות בכורה ב קרן הון סיכון</t>
  </si>
  <si>
    <t>ווטש פייר קרן הון סיכון</t>
  </si>
  <si>
    <t>כרמל מדיקל אג"ח קרן הון סיכון</t>
  </si>
  <si>
    <t>כרמל מדיקל אופציה קרן הון סיכון</t>
  </si>
  <si>
    <t>כרמל מדיקל אופציות קרן הון סיכון</t>
  </si>
  <si>
    <t>כרמל מדיקל מניות בכורה קרן הון סיכון</t>
  </si>
  <si>
    <t>נאט אקסס אגח להמרה קרן הון סיכון</t>
  </si>
  <si>
    <t>סמארט לייט אופציה קרן הון סיכון</t>
  </si>
  <si>
    <t>סמארט לייט מניות בכורה קרן הון סיכון</t>
  </si>
  <si>
    <t>סמארט לייט מר קרן הון סיכון</t>
  </si>
  <si>
    <t>סמארטלייט קרן הון סיכון</t>
  </si>
  <si>
    <t>SPHERA HEALTH CL G I</t>
  </si>
  <si>
    <t>5/04/2012</t>
  </si>
  <si>
    <t>Harbor Group קרן נדלן</t>
  </si>
  <si>
    <t>Harbour Group 2 קרן נדלן</t>
  </si>
  <si>
    <t>U.S. Ventures Partners XI קרן הון סיכון</t>
  </si>
  <si>
    <t>Gridiron III קרן</t>
  </si>
  <si>
    <t>Helios קרן השקעה</t>
  </si>
  <si>
    <t>BCP קרן השקעה</t>
  </si>
  <si>
    <t>Hamilton Lane ? Series G II קרן</t>
  </si>
  <si>
    <t>Hamilton Lane Co III</t>
  </si>
  <si>
    <t>Hony CapitaI Fund VIII קרן</t>
  </si>
  <si>
    <t>קרן APOLO Energy Opportunity</t>
  </si>
  <si>
    <t>קרן בלקסטון VIII</t>
  </si>
  <si>
    <t>אדאקום דש</t>
  </si>
  <si>
    <t>אלקטרוניקה ואופטיקה</t>
  </si>
  <si>
    <t>אייס אוטו דיפו - דש</t>
  </si>
  <si>
    <t>מסחר</t>
  </si>
  <si>
    <t>אלקטרו כימיים</t>
  </si>
  <si>
    <t>כימיה גומי ופלסטיק</t>
  </si>
  <si>
    <t>אפאר דש</t>
  </si>
  <si>
    <t>עץ נייר ודפוס</t>
  </si>
  <si>
    <t>אפסק</t>
  </si>
  <si>
    <t>גלבוע עץ</t>
  </si>
  <si>
    <t>נחושתן השקעות 1</t>
  </si>
  <si>
    <t>עטיפון</t>
  </si>
  <si>
    <t>פויכטונגר השקעות</t>
  </si>
  <si>
    <t>פולישק</t>
  </si>
  <si>
    <t>רוטקס</t>
  </si>
  <si>
    <t>אופנה והלבשה</t>
  </si>
  <si>
    <t>ת. פרטנר דש</t>
  </si>
  <si>
    <t>תקשורת ומדיה</t>
  </si>
  <si>
    <t xml:space="preserve">אלרן                                              </t>
  </si>
  <si>
    <t>השקעות ואחזקות</t>
  </si>
  <si>
    <t xml:space="preserve">נגה טכנולוגיות 0.01 שח                            </t>
  </si>
  <si>
    <t>ELBIT VISION SY דש</t>
  </si>
  <si>
    <t>בלומברג</t>
  </si>
  <si>
    <t>Utilities</t>
  </si>
  <si>
    <t>RADVIEW SOFTWR</t>
  </si>
  <si>
    <t>Software &amp; Services</t>
  </si>
  <si>
    <t>צים מניה ל.ס. ד"ש</t>
  </si>
  <si>
    <t>שרותים</t>
  </si>
  <si>
    <t>AMPAL-AMERICAN</t>
  </si>
  <si>
    <t>Capital Goods</t>
  </si>
  <si>
    <t>DELEK GLOBAL RE</t>
  </si>
  <si>
    <t>Energy</t>
  </si>
  <si>
    <t>IXI MOBILE INC</t>
  </si>
  <si>
    <t>Transportation</t>
  </si>
  <si>
    <t>RES. EASY ENE</t>
  </si>
  <si>
    <t>מימון ישיר סד 2 אג1</t>
  </si>
  <si>
    <t>13/07/2015</t>
  </si>
  <si>
    <t>שירותים פיננסיים</t>
  </si>
  <si>
    <t>מקורות 5  - 4.9%</t>
  </si>
  <si>
    <t>28/12/2005</t>
  </si>
  <si>
    <t>מקורות 8</t>
  </si>
  <si>
    <t>14/07/2011</t>
  </si>
  <si>
    <t>מקורות אגח 6 4.9%</t>
  </si>
  <si>
    <t>26/12/2006</t>
  </si>
  <si>
    <t>רפאל אגח ב'4.7%</t>
  </si>
  <si>
    <t>2/04/2006</t>
  </si>
  <si>
    <t>טפחות ש-ה מדד5.6%</t>
  </si>
  <si>
    <t>בנקים</t>
  </si>
  <si>
    <t>24/04/2002</t>
  </si>
  <si>
    <t>טפחות ש-ה מדד5.65%</t>
  </si>
  <si>
    <t>14/04/2002</t>
  </si>
  <si>
    <t>לאומי ש"ה  5.38%</t>
  </si>
  <si>
    <t>מניב ראשון אג"ח א</t>
  </si>
  <si>
    <t>5/12/2004</t>
  </si>
  <si>
    <t>משכן ש"ה 5.7%</t>
  </si>
  <si>
    <t>15/05/2001</t>
  </si>
  <si>
    <t>סופר גז</t>
  </si>
  <si>
    <t>2/07/2007</t>
  </si>
  <si>
    <t>עזריאלי אג א'-רמ</t>
  </si>
  <si>
    <t>21/03/2007</t>
  </si>
  <si>
    <t>פועלים ש"ה 5.15%</t>
  </si>
  <si>
    <t>10/10/2000</t>
  </si>
  <si>
    <t>פועלים ש"ה 5.5%</t>
  </si>
  <si>
    <t>30/09/2001</t>
  </si>
  <si>
    <t>פועלים ש"ה 5.6%</t>
  </si>
  <si>
    <t>11/11/2001</t>
  </si>
  <si>
    <t>פועלים ש"ה 5.7%</t>
  </si>
  <si>
    <t>9/05/2001</t>
  </si>
  <si>
    <t>14/05/2001</t>
  </si>
  <si>
    <t>פועלים ש"ה 5.85%</t>
  </si>
  <si>
    <t>24/04/2001</t>
  </si>
  <si>
    <t>25/04/2001</t>
  </si>
  <si>
    <t>אריסון א' 4.9%-6.89%</t>
  </si>
  <si>
    <t>7/03/2007</t>
  </si>
  <si>
    <t>בינלאומי כ.הת 5.5%</t>
  </si>
  <si>
    <t>23/10/2001</t>
  </si>
  <si>
    <t>3/10/2001</t>
  </si>
  <si>
    <t>בינלאומי כ.הת 5.6%</t>
  </si>
  <si>
    <t>27/11/2001</t>
  </si>
  <si>
    <t>12/11/2001</t>
  </si>
  <si>
    <t>בינלאומי כ.הת 5.65%</t>
  </si>
  <si>
    <t>בינלאומי כ.הת 5.7%</t>
  </si>
  <si>
    <t>24/05/2001</t>
  </si>
  <si>
    <t>דור גז בטוחו 1 6.95%</t>
  </si>
  <si>
    <t>26/05/2005</t>
  </si>
  <si>
    <t>דיביאס  5.85% סד ב'</t>
  </si>
  <si>
    <t>7/11/2010</t>
  </si>
  <si>
    <t>דיביאס א 7.9%+0.5%</t>
  </si>
  <si>
    <t>31/07/2007</t>
  </si>
  <si>
    <t>דרך ארץ 10א- קב' A2</t>
  </si>
  <si>
    <t>28/10/1999</t>
  </si>
  <si>
    <t>דרך ארץ 10ג</t>
  </si>
  <si>
    <t>דרך ארץ 11א- קב' A2</t>
  </si>
  <si>
    <t>דרך ארץ 11ג</t>
  </si>
  <si>
    <t>דרך ארץ 12- קב' A2</t>
  </si>
  <si>
    <t>דרך ארץ 12ג</t>
  </si>
  <si>
    <t>דרך ארץ 13א- קב' A2</t>
  </si>
  <si>
    <t>דרך ארץ 13ג</t>
  </si>
  <si>
    <t>דרך ארץ 14א- קב' A2</t>
  </si>
  <si>
    <t>דרך ארץ 15א- קב' A2</t>
  </si>
  <si>
    <t>דרך ארץ 16א- קב' A2</t>
  </si>
  <si>
    <t>דרך ארץ 17א- קב' A2</t>
  </si>
  <si>
    <t>דרך ארץ 18א- קב' A2</t>
  </si>
  <si>
    <t>דרך ארץ 19א- קב' A2</t>
  </si>
  <si>
    <t>דרך ארץ 1א- קב' A2</t>
  </si>
  <si>
    <t>דרך ארץ 1ג</t>
  </si>
  <si>
    <t>דרך ארץ 2 ג</t>
  </si>
  <si>
    <t>דרך ארץ 3א- קב' A2</t>
  </si>
  <si>
    <t>דרך ארץ 3ג</t>
  </si>
  <si>
    <t>דרך ארץ 4א- קב' A2</t>
  </si>
  <si>
    <t>דרך ארץ 4ג</t>
  </si>
  <si>
    <t>דרך ארץ 5א- קב' A2</t>
  </si>
  <si>
    <t>דרך ארץ 5ג</t>
  </si>
  <si>
    <t>דרך ארץ 6א- קב' A2</t>
  </si>
  <si>
    <t>דרך ארץ 6ג</t>
  </si>
  <si>
    <t>דרך ארץ 7א- קב' A2</t>
  </si>
  <si>
    <t>דרך ארץ 7ג</t>
  </si>
  <si>
    <t>דרך ארץ 8א- קב' A2</t>
  </si>
  <si>
    <t>דרך ארץ 8ג</t>
  </si>
  <si>
    <t>דרך ארץ 9א- קב' A2</t>
  </si>
  <si>
    <t>דרך ארץ 9ג</t>
  </si>
  <si>
    <t>דרך ארץ א' - בכיר</t>
  </si>
  <si>
    <t>30/06/2005</t>
  </si>
  <si>
    <t>הראל ביטוח 1 5.5%כתה</t>
  </si>
  <si>
    <t>19/02/2004</t>
  </si>
  <si>
    <t>חשמל י"ב 6.5%</t>
  </si>
  <si>
    <t>9/04/2006</t>
  </si>
  <si>
    <t>חשמל יא 6.5%</t>
  </si>
  <si>
    <t>18/08/2005</t>
  </si>
  <si>
    <t>חשמל צמוד 2018 6.5%</t>
  </si>
  <si>
    <t>31/01/2007</t>
  </si>
  <si>
    <t>יהוד 5.8%</t>
  </si>
  <si>
    <t>21/08/2006</t>
  </si>
  <si>
    <t>לאומי ש-ה מדד 5.5%</t>
  </si>
  <si>
    <t>1/05/2002</t>
  </si>
  <si>
    <t>מימון רמלה אג"ח 5.9%</t>
  </si>
  <si>
    <t>6/11/2005</t>
  </si>
  <si>
    <t>נתיבי גז א' 5.6 %</t>
  </si>
  <si>
    <t>28/12/2006</t>
  </si>
  <si>
    <t>אבנת א</t>
  </si>
  <si>
    <t>27/10/2005</t>
  </si>
  <si>
    <t>אוצר החייל שה 4.9%</t>
  </si>
  <si>
    <t>18/02/2007</t>
  </si>
  <si>
    <t>דיסקונט ש-ה 5.45%</t>
  </si>
  <si>
    <t>17/12/2003</t>
  </si>
  <si>
    <t>דיסקונט ש-ה 5.8%</t>
  </si>
  <si>
    <t>1/10/2003</t>
  </si>
  <si>
    <t>דיסקונט ש-ה 6.7%</t>
  </si>
  <si>
    <t>26/06/2002</t>
  </si>
  <si>
    <t>דיסקונט ש-ה מדד</t>
  </si>
  <si>
    <t>6/11/2003</t>
  </si>
  <si>
    <t>דרך ארץ קטע 18</t>
  </si>
  <si>
    <t>28/06/2007</t>
  </si>
  <si>
    <t>החברה למימון אילת א'</t>
  </si>
  <si>
    <t>30/04/2008</t>
  </si>
  <si>
    <t>התפלת מי אשקלון</t>
  </si>
  <si>
    <t>22/01/2003</t>
  </si>
  <si>
    <t>ויאידי התפלת  0103</t>
  </si>
  <si>
    <t>23/04/2003</t>
  </si>
  <si>
    <t>חשמל 2022 6%</t>
  </si>
  <si>
    <t>18/01/2011</t>
  </si>
  <si>
    <t>חשמל 2029 6%</t>
  </si>
  <si>
    <t>7/05/2014</t>
  </si>
  <si>
    <t>לאומי ש-ה מדד משני ע</t>
  </si>
  <si>
    <t>6/06/2002</t>
  </si>
  <si>
    <t>פועלים שה ראש מרכב ב</t>
  </si>
  <si>
    <t>29/01/2004</t>
  </si>
  <si>
    <t>ש"ה לאומי משני על'2</t>
  </si>
  <si>
    <t>דור אלון אנר 1 6.45%</t>
  </si>
  <si>
    <t>20/10/2004</t>
  </si>
  <si>
    <t>דרך ארץ מזנין 1</t>
  </si>
  <si>
    <t>26/06/2007</t>
  </si>
  <si>
    <t>דרך ארץ נחו החלפה-דש</t>
  </si>
  <si>
    <t>16/03/2011</t>
  </si>
  <si>
    <t>יצחקי מחסנים אג"ח א'</t>
  </si>
  <si>
    <t>6/12/2007</t>
  </si>
  <si>
    <t>אל עד אס.פי.סי סד א</t>
  </si>
  <si>
    <t>24/01/2005</t>
  </si>
  <si>
    <t>אלון דלק א'</t>
  </si>
  <si>
    <t>22/01/2007</t>
  </si>
  <si>
    <t>אלעד אס.פי.סי 4</t>
  </si>
  <si>
    <t>אלעד אס.פי2 (הרחבה1)</t>
  </si>
  <si>
    <t>31/03/2005</t>
  </si>
  <si>
    <t>BCRE סד 1</t>
  </si>
  <si>
    <t>BBB+</t>
  </si>
  <si>
    <t>3/10/2006</t>
  </si>
  <si>
    <t>בזן 27ב 5.45%</t>
  </si>
  <si>
    <t>28/11/2004</t>
  </si>
  <si>
    <t>דואר ישראל 3.88%</t>
  </si>
  <si>
    <t>25/03/2010</t>
  </si>
  <si>
    <t>סויטלנד אג"ח א'</t>
  </si>
  <si>
    <t>20/11/2011</t>
  </si>
  <si>
    <t>אלקטרה נדלן ב' 5.6%</t>
  </si>
  <si>
    <t>BBB-</t>
  </si>
  <si>
    <t>18/09/2006</t>
  </si>
  <si>
    <t>בסר אג8</t>
  </si>
  <si>
    <t>B</t>
  </si>
  <si>
    <t>הום סנטר א' 6.1%</t>
  </si>
  <si>
    <t>CC</t>
  </si>
  <si>
    <t>אגרקסקו אג"ח א' 6.15</t>
  </si>
  <si>
    <t>C</t>
  </si>
  <si>
    <t>26/12/2007</t>
  </si>
  <si>
    <t>קאר &amp; גו</t>
  </si>
  <si>
    <t>D</t>
  </si>
  <si>
    <t>10/08/2003</t>
  </si>
  <si>
    <t>גלובל פיננס 8 ה - דש (*)</t>
  </si>
  <si>
    <t>NR3</t>
  </si>
  <si>
    <t>24/12/2007</t>
  </si>
  <si>
    <t>לגנא א 6.4%- דש</t>
  </si>
  <si>
    <t>4/05/2006</t>
  </si>
  <si>
    <t>3AMPL.B דש</t>
  </si>
  <si>
    <t>אגרסקו אגח א חש 4/12</t>
  </si>
  <si>
    <t>אלדן טק אג1</t>
  </si>
  <si>
    <t>אלקטרוכימ אג3</t>
  </si>
  <si>
    <t>אמפל אמ  ב'חש1/13 דש</t>
  </si>
  <si>
    <t>אמפל אמריקן אג"ח ב' דש</t>
  </si>
  <si>
    <t>אמפלאמ ב חש1/14 - דש</t>
  </si>
  <si>
    <t>אמפלאמ ב חש2/15 דש</t>
  </si>
  <si>
    <t>אמפלאמ ב' חש1/12 - דש</t>
  </si>
  <si>
    <t>אנגל משאבים אגה4</t>
  </si>
  <si>
    <t>אפסק 1 חש 12/11</t>
  </si>
  <si>
    <t>אפסק אג1</t>
  </si>
  <si>
    <t>בולוס גד א מפ</t>
  </si>
  <si>
    <t>בולוס גד אג1</t>
  </si>
  <si>
    <t>בולוס גד אג2</t>
  </si>
  <si>
    <t>בלגד אגב מפ</t>
  </si>
  <si>
    <t>בלגד אגב מפ 30/08</t>
  </si>
  <si>
    <t>בלגד אגח ב</t>
  </si>
  <si>
    <t>גיאםאף אג1</t>
  </si>
  <si>
    <t>גלבלק א חש 7/09</t>
  </si>
  <si>
    <t>גלובליקום 2 מפ(מילומ</t>
  </si>
  <si>
    <t>גלובליקום טרייד אגח ב דש</t>
  </si>
  <si>
    <t>גמול א' חש 12/9 דש</t>
  </si>
  <si>
    <t>דורנט ליסינג 5 4.5%</t>
  </si>
  <si>
    <t>11/04/2008</t>
  </si>
  <si>
    <t>דיידלנד</t>
  </si>
  <si>
    <t>דנירקו אג1</t>
  </si>
  <si>
    <t>ה.ד.ר. טבריה בע"מ אג</t>
  </si>
  <si>
    <t>30/06/2010</t>
  </si>
  <si>
    <t>הדר טבריה</t>
  </si>
  <si>
    <t>וורלד ספנות אג2</t>
  </si>
  <si>
    <t>חבס אג4 - דש</t>
  </si>
  <si>
    <t>חבס.ק12</t>
  </si>
  <si>
    <t>חפציבה חופים אג1 - דש</t>
  </si>
  <si>
    <t>חפציבה חש אג א 2/09 - דש</t>
  </si>
  <si>
    <t>חשמל צמוד 4.6% 2020</t>
  </si>
  <si>
    <t>7/05/1991</t>
  </si>
  <si>
    <t>7/06/1991</t>
  </si>
  <si>
    <t>לבידי אשקלון אג 2</t>
  </si>
  <si>
    <t>לדקם אגא חש 8/09</t>
  </si>
  <si>
    <t>לדקם אגא חש12/09</t>
  </si>
  <si>
    <t>לידקום אג"ח א</t>
  </si>
  <si>
    <t>מילומור סחר אג1</t>
  </si>
  <si>
    <t>מפעל פלדה אג1 - דש</t>
  </si>
  <si>
    <t>מתכת ומוצרי בניה</t>
  </si>
  <si>
    <t>נגה טכנולוגיות 1 - דש</t>
  </si>
  <si>
    <t>סנטר אג1</t>
  </si>
  <si>
    <t>פולישק אג2 דש</t>
  </si>
  <si>
    <t>פלאדה אג 1 - דש</t>
  </si>
  <si>
    <t>קיבוץ החותרים הלוואה</t>
  </si>
  <si>
    <t>10/07/2001</t>
  </si>
  <si>
    <t xml:space="preserve">טפחות ש"ה                                         </t>
  </si>
  <si>
    <t xml:space="preserve">כלל ביטוח אגח 1                                   </t>
  </si>
  <si>
    <t>ביטוח</t>
  </si>
  <si>
    <t xml:space="preserve">אוצר החייל ש"ה                                    </t>
  </si>
  <si>
    <t xml:space="preserve">דיסקונט 08/2017                                   </t>
  </si>
  <si>
    <t xml:space="preserve">דיסקונט ש"ה                                       </t>
  </si>
  <si>
    <t xml:space="preserve">חמית הנפקות 8 אגח א                               </t>
  </si>
  <si>
    <t xml:space="preserve">לאומי הון משני עליון                              </t>
  </si>
  <si>
    <t xml:space="preserve">לאומי שטר הון משני עליון 2002                     </t>
  </si>
  <si>
    <t xml:space="preserve">דלק קב אג יב-רמ                                   </t>
  </si>
  <si>
    <t xml:space="preserve">סקיילקס אגח ו חש 7/14                             </t>
  </si>
  <si>
    <t>B-</t>
  </si>
  <si>
    <t xml:space="preserve">אמפל אמרי אגח ב חש                                </t>
  </si>
  <si>
    <t xml:space="preserve">גלובל 8 ה -ציטוט חודשי                            </t>
  </si>
  <si>
    <t>אג"ח מובנות</t>
  </si>
  <si>
    <t>דירוג פנימי</t>
  </si>
  <si>
    <t xml:space="preserve">דורנט ליסינג 5                                    </t>
  </si>
  <si>
    <t xml:space="preserve">דורנט ליסינג 5 4.5%                               </t>
  </si>
  <si>
    <t xml:space="preserve">חפציבה ג'רוזלם סד' א                              </t>
  </si>
  <si>
    <t xml:space="preserve">חפציבה ג'רוזלם סד' ב'                             </t>
  </si>
  <si>
    <t xml:space="preserve">נידר סדרה ב'                                      </t>
  </si>
  <si>
    <t xml:space="preserve">סקיילקס אגח ד-ל                                   </t>
  </si>
  <si>
    <t>חשמל 2018 8.5%</t>
  </si>
  <si>
    <t>4/07/2007</t>
  </si>
  <si>
    <t>אפריל סד' 2 2%</t>
  </si>
  <si>
    <t>4/10/2012</t>
  </si>
  <si>
    <t>חשמל פלוס אג"ח ג'</t>
  </si>
  <si>
    <t>14/04/2005</t>
  </si>
  <si>
    <t>דלק תמר $16 אג"ח א</t>
  </si>
  <si>
    <t>חיפושי נפט וגז</t>
  </si>
  <si>
    <t>19/05/2014</t>
  </si>
  <si>
    <t>דלק תמר $18 אג"ח ב</t>
  </si>
  <si>
    <t>דלק תמר $20 אג"ח ג</t>
  </si>
  <si>
    <t>דלק תמר $23 אג"ח ד</t>
  </si>
  <si>
    <t>דלק תמר $25 אג"ח ה</t>
  </si>
  <si>
    <t>נתיביים א' 7.97%</t>
  </si>
  <si>
    <t>6/07/2009</t>
  </si>
  <si>
    <t>בי קומיוניקיישן A144</t>
  </si>
  <si>
    <t>10/02/2014</t>
  </si>
  <si>
    <t>גזית 2 7.15%</t>
  </si>
  <si>
    <t>3/01/2002</t>
  </si>
  <si>
    <t>כיל אג"ח דולר 4.5%</t>
  </si>
  <si>
    <t>20/11/2014</t>
  </si>
  <si>
    <t>אורמת א' 7%</t>
  </si>
  <si>
    <t>4/08/2010</t>
  </si>
  <si>
    <t>אלקטרוכימים אג4</t>
  </si>
  <si>
    <t>אלקטרוכימים אג5</t>
  </si>
  <si>
    <t>לאס וגאס סד א</t>
  </si>
  <si>
    <t>צים A1 דולרי</t>
  </si>
  <si>
    <t>20/07/2014</t>
  </si>
  <si>
    <t>צים ד' דולרי</t>
  </si>
  <si>
    <t xml:space="preserve">ב.ס.ר פרויקטים לאס וגס 2                          </t>
  </si>
  <si>
    <t xml:space="preserve">בסר לאס וגאס א                                    </t>
  </si>
  <si>
    <t xml:space="preserve">ORMAT 8.25% 30.12.2020                            </t>
  </si>
  <si>
    <t>NR1</t>
  </si>
  <si>
    <t>יהלומים נע"ם</t>
  </si>
  <si>
    <t>2/09/2014</t>
  </si>
  <si>
    <t>יהלומים נע"ם-ח"ש</t>
  </si>
  <si>
    <t>גלובל פינ8 אג4 (*)</t>
  </si>
  <si>
    <t>F 06/16 FTSE 100</t>
  </si>
  <si>
    <t>F 6/16 US 10YR</t>
  </si>
  <si>
    <t>F06/16 CAC</t>
  </si>
  <si>
    <t>F06/16 DAX</t>
  </si>
  <si>
    <t>F06/16 EMERGIN</t>
  </si>
  <si>
    <t>F06/16 EUROSTX</t>
  </si>
  <si>
    <t>F06/16 JPNK400</t>
  </si>
  <si>
    <t>F06/16 MDAX</t>
  </si>
  <si>
    <t>F06/16 MINI NSDQ</t>
  </si>
  <si>
    <t>F06/16 MINI SPX</t>
  </si>
  <si>
    <t>F06/16 NIKKEI</t>
  </si>
  <si>
    <t xml:space="preserve">CAC 40 06/16                                      </t>
  </si>
  <si>
    <t xml:space="preserve">DAX INDEX FUTURE 06/16                            </t>
  </si>
  <si>
    <t xml:space="preserve">DJ EURO STOXX 06/16                               </t>
  </si>
  <si>
    <t xml:space="preserve">FTSE 100 FUT 6/16                                 </t>
  </si>
  <si>
    <t>לירה שטרלינג</t>
  </si>
  <si>
    <t xml:space="preserve">GENERIC IST MDAX 06/16                            </t>
  </si>
  <si>
    <t xml:space="preserve">JPNK400 INDEX FUT JUN16                           </t>
  </si>
  <si>
    <t>יין יפני</t>
  </si>
  <si>
    <t xml:space="preserve">NASDAQ 100 EMINI 06/16                            </t>
  </si>
  <si>
    <t xml:space="preserve">S&amp;P MINI 500 06/16                                </t>
  </si>
  <si>
    <t xml:space="preserve">YR 10US - 06/16 F                                 </t>
  </si>
  <si>
    <t>dsC 700.00 APR</t>
  </si>
  <si>
    <t>dsP 700.00 APR</t>
  </si>
  <si>
    <t>P 1970/29/4/6 S</t>
  </si>
  <si>
    <t>P 2925/15/4/6 S</t>
  </si>
  <si>
    <t xml:space="preserve">SPX P1970 29/04/16                                </t>
  </si>
  <si>
    <t xml:space="preserve">SX5E P2925 15/04/16                               </t>
  </si>
  <si>
    <t>אמות אופ 7</t>
  </si>
  <si>
    <t>ביג אופ 3</t>
  </si>
  <si>
    <t>ביו לייט   אפ 8</t>
  </si>
  <si>
    <t>השקעות במדעי החיים</t>
  </si>
  <si>
    <t>סלע נדלן   אפ 3</t>
  </si>
  <si>
    <t>קולפלנט אפ6</t>
  </si>
  <si>
    <t>ביוטכנולוגיה</t>
  </si>
  <si>
    <t>רציו אפ 14</t>
  </si>
  <si>
    <t xml:space="preserve">דיסק השק אפצ 4                                    </t>
  </si>
  <si>
    <t xml:space="preserve">דיסק השק אפצ 5                                    </t>
  </si>
  <si>
    <t xml:space="preserve">דיסק השק אפצ 6                                    </t>
  </si>
  <si>
    <t>ABER GL-JPN SML</t>
  </si>
  <si>
    <t>ABERDEEN GLOBA</t>
  </si>
  <si>
    <t>ABERDEEN GLOBAL</t>
  </si>
  <si>
    <t>AVIVA INV FUND</t>
  </si>
  <si>
    <t>BLUEBAY INVEST</t>
  </si>
  <si>
    <t>אג"ח קונצרני</t>
  </si>
  <si>
    <t>BLUEBAY- HIGH Y</t>
  </si>
  <si>
    <t>BLUEBAY-ST/I LO</t>
  </si>
  <si>
    <t>COMGEST GROWTH</t>
  </si>
  <si>
    <t>ISE</t>
  </si>
  <si>
    <t>CS NOVA LUX GLB</t>
  </si>
  <si>
    <t>EURIZON EASYFUN</t>
  </si>
  <si>
    <t>FNK TMP EM MARK</t>
  </si>
  <si>
    <t>GAM STAR CREDIT</t>
  </si>
  <si>
    <t>GAM STAR TECHNOLOGY</t>
  </si>
  <si>
    <t>HENDERSON HOR-P</t>
  </si>
  <si>
    <t>CAC</t>
  </si>
  <si>
    <t>HENDERSON HOR.</t>
  </si>
  <si>
    <t>HENDERSON SECUR</t>
  </si>
  <si>
    <t>LSE</t>
  </si>
  <si>
    <t>HEPT- YACKTMAN</t>
  </si>
  <si>
    <t>ING L FLEX- SEN</t>
  </si>
  <si>
    <t>INVESCO US SENI</t>
  </si>
  <si>
    <t>JB LOCAL EMERGI</t>
  </si>
  <si>
    <t>אג"ח ממשלתי</t>
  </si>
  <si>
    <t>KOTAK INDIA FIX</t>
  </si>
  <si>
    <t>LM-WA HGH YL</t>
  </si>
  <si>
    <t>NATIXIS LOOMIS</t>
  </si>
  <si>
    <t>NEU BER GL SE F</t>
  </si>
  <si>
    <t>NEUBER BERMAN H</t>
  </si>
  <si>
    <t>ODDO AVENIR EUR</t>
  </si>
  <si>
    <t>ORBIS SICAV- JA</t>
  </si>
  <si>
    <t>PICTET-JAPAN EQ</t>
  </si>
  <si>
    <t>PIMCO GBL INV G</t>
  </si>
  <si>
    <t>PIMCO TOTAL RET</t>
  </si>
  <si>
    <t>PIMCO TOTAL RTR</t>
  </si>
  <si>
    <t>RAM LUX SYS-EME</t>
  </si>
  <si>
    <t>ROBECO HIGH YLD</t>
  </si>
  <si>
    <t>SISF-ASIAN OPPO</t>
  </si>
  <si>
    <t>TCW FUNDS- EMER</t>
  </si>
  <si>
    <t>TEMPLETON GLOBA</t>
  </si>
  <si>
    <t>THREADNEEDLE EU</t>
  </si>
  <si>
    <t>UBAM FCP EURO H</t>
  </si>
  <si>
    <t>UBAM GLOB HIGH</t>
  </si>
  <si>
    <t xml:space="preserve">1EU BER GL SE F                                   </t>
  </si>
  <si>
    <t>אג״ח</t>
  </si>
  <si>
    <t xml:space="preserve">BK Opportunities Fund 3 Class K                   </t>
  </si>
  <si>
    <t xml:space="preserve">FORGFUO BH                                        </t>
  </si>
  <si>
    <t xml:space="preserve">GOLDMAN SACHS GLOBAL                              </t>
  </si>
  <si>
    <t xml:space="preserve">HIGH GLB PIMCO                                    </t>
  </si>
  <si>
    <t xml:space="preserve">PIMCO GBL GRADE                                   </t>
  </si>
  <si>
    <t>אינדקס בנקים (*)</t>
  </si>
  <si>
    <t>מדדי מניות בארץ</t>
  </si>
  <si>
    <t>אינדקס תא100 (*)</t>
  </si>
  <si>
    <t>אינדקס תא75 (*)</t>
  </si>
  <si>
    <t>הראל סל תא 25</t>
  </si>
  <si>
    <t>הראל סל תא100</t>
  </si>
  <si>
    <t>מבט בנקים</t>
  </si>
  <si>
    <t>מיטבמ א תא25</t>
  </si>
  <si>
    <t>פסגות סל בנקים</t>
  </si>
  <si>
    <t>פסגות סל תא 100 סד2</t>
  </si>
  <si>
    <t>פסגות סל תא100 סד1</t>
  </si>
  <si>
    <t>קסם בנקים</t>
  </si>
  <si>
    <t>קסם תא 25</t>
  </si>
  <si>
    <t>קסם1.ס33</t>
  </si>
  <si>
    <t>תאלי 25</t>
  </si>
  <si>
    <t>תכלית בנקים (*)</t>
  </si>
  <si>
    <t>תכלית תא 100 (*)</t>
  </si>
  <si>
    <t>תכלית תא 25 (*)</t>
  </si>
  <si>
    <t>תכלית תא75 (*)</t>
  </si>
  <si>
    <t xml:space="preserve">תכלית יתר 120                                     </t>
  </si>
  <si>
    <t xml:space="preserve">תכלית תל דיב                                      </t>
  </si>
  <si>
    <t>אינדקס 500S&amp;P שקלי (*)</t>
  </si>
  <si>
    <t>מדדי מניות בחול</t>
  </si>
  <si>
    <t>פסגות סל נאסדק 100 ס</t>
  </si>
  <si>
    <t>קס50.ס35</t>
  </si>
  <si>
    <t>קסם MSCI ALL COUNTRI</t>
  </si>
  <si>
    <t>קסם MSCI WORLD</t>
  </si>
  <si>
    <t>קסם MSCI שווקים מתעו</t>
  </si>
  <si>
    <t>קסם דאקס</t>
  </si>
  <si>
    <t>קסם יורוסטוקס 50 שקל</t>
  </si>
  <si>
    <t>קסם נאסדק 100</t>
  </si>
  <si>
    <t>קסספ.ס39</t>
  </si>
  <si>
    <t>תכלית S&amp;P דיבידנד בצ (*)</t>
  </si>
  <si>
    <t>תכלית בנקים אזוריים (*)</t>
  </si>
  <si>
    <t>תכלית דאקס שקלי (*)</t>
  </si>
  <si>
    <t>תכלית יורו50 (*)</t>
  </si>
  <si>
    <t>תכלית נאסדק 100 שקלי (*)</t>
  </si>
  <si>
    <t>תכלית ניקיי 225 שקלי (*)</t>
  </si>
  <si>
    <t>תכלית נסדק (*)</t>
  </si>
  <si>
    <t>תכלית ספ500 (*)</t>
  </si>
  <si>
    <t>תכלית שווקים מתעוררי (*)</t>
  </si>
  <si>
    <t>תכלתמר מא כלעול (*)</t>
  </si>
  <si>
    <t xml:space="preserve">אינדקס יא                                         </t>
  </si>
  <si>
    <t xml:space="preserve">הראל סל S&amp;P 500                                   </t>
  </si>
  <si>
    <t xml:space="preserve">הראל סל דאקס שקלי                                 </t>
  </si>
  <si>
    <t xml:space="preserve">הראל סל טכנולוגיה S&amp;P שקלי                        </t>
  </si>
  <si>
    <t xml:space="preserve">הראל סל נאסדק 100                                 </t>
  </si>
  <si>
    <t xml:space="preserve">הראל סל פיננסים ארה"ב                             </t>
  </si>
  <si>
    <t xml:space="preserve">פסגות ניקי שקלי                                     </t>
  </si>
  <si>
    <t xml:space="preserve">פסגות S&amp;P 500                                   </t>
  </si>
  <si>
    <t xml:space="preserve">פסגות נאסדק                                     </t>
  </si>
  <si>
    <t xml:space="preserve">פס. יורובנקס ש                                    </t>
  </si>
  <si>
    <t xml:space="preserve">פסגות  S&amp;P 500                                    </t>
  </si>
  <si>
    <t xml:space="preserve">פסגות סל 500 S&amp;P                                  </t>
  </si>
  <si>
    <t xml:space="preserve">פסגות סל MSCI WORLD                               </t>
  </si>
  <si>
    <t xml:space="preserve">פסגות סל דאקס                                     </t>
  </si>
  <si>
    <t xml:space="preserve">פסגות סל ריט ארה"ב                                </t>
  </si>
  <si>
    <t xml:space="preserve">קסם 500 S&amp;P שקלי                                  </t>
  </si>
  <si>
    <t xml:space="preserve">קסם STOXX EUROPE 600                              </t>
  </si>
  <si>
    <t xml:space="preserve">קסם STOXX EUROPE 600 BANKSי (NTR )                </t>
  </si>
  <si>
    <t xml:space="preserve">קסם אוסטרליה                                      </t>
  </si>
  <si>
    <t xml:space="preserve">קסם דאו ג'ונס 30                                  </t>
  </si>
  <si>
    <t xml:space="preserve">קסם דאקס שקלי                                     </t>
  </si>
  <si>
    <t xml:space="preserve">קסם דיבידנד ארה"ב                                 </t>
  </si>
  <si>
    <t xml:space="preserve">קסם נאסדק 100 שקלי                                </t>
  </si>
  <si>
    <t xml:space="preserve">קסם נייקי 225                                     </t>
  </si>
  <si>
    <t xml:space="preserve">קסם ניקי 225                                      </t>
  </si>
  <si>
    <t xml:space="preserve">קסם עולמי מפותחות MSCI שקלי                       </t>
  </si>
  <si>
    <t xml:space="preserve">קסם רפואה                                         </t>
  </si>
  <si>
    <t xml:space="preserve">תכלית FTSE 250 MIDCAP שקלי                        </t>
  </si>
  <si>
    <t xml:space="preserve">תכלית S&amp;P 500 שקלי                                </t>
  </si>
  <si>
    <t xml:space="preserve">תכלית STOXX EUROPE 600 מנוטרל מטבע.               </t>
  </si>
  <si>
    <t xml:space="preserve">תכלית בריאות ארה"ב שקלי                           </t>
  </si>
  <si>
    <t xml:space="preserve">תכלית גרמניה DAX 30                               </t>
  </si>
  <si>
    <t xml:space="preserve">תכלית דאקס                                        </t>
  </si>
  <si>
    <t xml:space="preserve">תכלית נאסדק ביוטכנולוגיה                          </t>
  </si>
  <si>
    <t xml:space="preserve">תכליתS&amp;P 500דיבידנד בצמיחה                        </t>
  </si>
  <si>
    <t>הראל סל תל בונד 60</t>
  </si>
  <si>
    <t>מדדים אחרים בארץ</t>
  </si>
  <si>
    <t>קסם אגח ממשלתי כללי</t>
  </si>
  <si>
    <t>קסם גליל כללי</t>
  </si>
  <si>
    <t>קסם תל בונד</t>
  </si>
  <si>
    <t>קסםסמ סג בונד40</t>
  </si>
  <si>
    <t>קסםסמ סד בונד60</t>
  </si>
  <si>
    <t>תאלימדד יג בד60</t>
  </si>
  <si>
    <t>תכלאינ עט בנדתש (*)</t>
  </si>
  <si>
    <t>תכלית בונד (*)</t>
  </si>
  <si>
    <t>תכלית תל בונד 20 RE (*)</t>
  </si>
  <si>
    <t>תכלמר טו בונד60 (*)</t>
  </si>
  <si>
    <t>פסגות סל ממשלתי שקלי</t>
  </si>
  <si>
    <t xml:space="preserve">הראל סל תל בונד 20                                </t>
  </si>
  <si>
    <t xml:space="preserve">הראל סל תל בונד 40                                </t>
  </si>
  <si>
    <t xml:space="preserve">פסגות תל בונד 40                                    </t>
  </si>
  <si>
    <t xml:space="preserve">פסגות תל בונד 60                                    </t>
  </si>
  <si>
    <t xml:space="preserve">פסגות סל בונד 20                                  </t>
  </si>
  <si>
    <t xml:space="preserve">פסגות סל בונד שקלי                                </t>
  </si>
  <si>
    <t xml:space="preserve">פסגות תל בונד 40                                  </t>
  </si>
  <si>
    <t xml:space="preserve">קסם תל בונד שקלי                                  </t>
  </si>
  <si>
    <t xml:space="preserve">הראל סל תל בונד מאגר                              </t>
  </si>
  <si>
    <t xml:space="preserve">הראל סל תל בונד שקלי                              </t>
  </si>
  <si>
    <t xml:space="preserve">הראל סל תל בונד תשואות                            </t>
  </si>
  <si>
    <t xml:space="preserve">פסגות גליל 2-5                                      </t>
  </si>
  <si>
    <t xml:space="preserve">פסגות סל תל בונד                                  </t>
  </si>
  <si>
    <t xml:space="preserve">פסגות סל תל בונד מאגר                             </t>
  </si>
  <si>
    <t xml:space="preserve">פסגות סל תל בונד תשואות                           </t>
  </si>
  <si>
    <t xml:space="preserve">קסם גליל 2-5                                      </t>
  </si>
  <si>
    <t xml:space="preserve">קסם סל אגח כללי                                   </t>
  </si>
  <si>
    <t xml:space="preserve">קסם תל בונד מאגר                                  </t>
  </si>
  <si>
    <t xml:space="preserve">קסם תל בונד צמודות בנקים                          </t>
  </si>
  <si>
    <t xml:space="preserve">קסם תל בונד תשואות                                </t>
  </si>
  <si>
    <t xml:space="preserve">תכ. תלבונדשקל                                     </t>
  </si>
  <si>
    <t xml:space="preserve">תכלית אינדקס גליל 2-5                             </t>
  </si>
  <si>
    <t xml:space="preserve">תכלית אינדקס תל בונד 40                           </t>
  </si>
  <si>
    <t xml:space="preserve">תכלית שחר 5+                                      </t>
  </si>
  <si>
    <t xml:space="preserve">תכלית תל בונד 40                                  </t>
  </si>
  <si>
    <t xml:space="preserve">תכלית תל בונד מאגר                                </t>
  </si>
  <si>
    <t xml:space="preserve">תכלית תל בונד צמודות יתר                          </t>
  </si>
  <si>
    <t xml:space="preserve">תכלית תל בונד ריבית משתנה                         </t>
  </si>
  <si>
    <t xml:space="preserve">תכלית תל בונד שקלי                                </t>
  </si>
  <si>
    <t xml:space="preserve">תכלית תל בונד תשואות שקלי                         </t>
  </si>
  <si>
    <t xml:space="preserve">הראל סל דאו קונצרני                               </t>
  </si>
  <si>
    <t xml:space="preserve">פסגות סל בונד עולמי                               </t>
  </si>
  <si>
    <t xml:space="preserve">קסם אירופה קונצרני נזילות 40                      </t>
  </si>
  <si>
    <t xml:space="preserve">קסם היי בונד                                      </t>
  </si>
  <si>
    <t xml:space="preserve">קסם קונצ' IBOXX $ LIQ TOP 30                      </t>
  </si>
  <si>
    <t xml:space="preserve">תכלית 30 IBOXX                                    </t>
  </si>
  <si>
    <t xml:space="preserve">תכלית דולר  א                                     </t>
  </si>
  <si>
    <t xml:space="preserve">קסם פקדון אירו                                    </t>
  </si>
  <si>
    <t xml:space="preserve">קסם פקדון דולר                                    </t>
  </si>
  <si>
    <t xml:space="preserve">קסם יח נפט                                        </t>
  </si>
  <si>
    <t xml:space="preserve">קסם פקדון דולר חצי שנתי                           </t>
  </si>
  <si>
    <t>AMUNDI ETF JPX</t>
  </si>
  <si>
    <t>CSI CHINA</t>
  </si>
  <si>
    <t>NASDAQ</t>
  </si>
  <si>
    <t>DAIWA ETF - NIK</t>
  </si>
  <si>
    <t>TSE</t>
  </si>
  <si>
    <t>DB HARVEST CSI</t>
  </si>
  <si>
    <t>NYSE</t>
  </si>
  <si>
    <t>DB X-TRACKERS M</t>
  </si>
  <si>
    <t>DBX MSCI AC WOR</t>
  </si>
  <si>
    <t>DOW JONES EURO</t>
  </si>
  <si>
    <t>FINANCIAL SELEC</t>
  </si>
  <si>
    <t>FIRST TRUST DJ</t>
  </si>
  <si>
    <t>GUGGENHEIM S&amp;P</t>
  </si>
  <si>
    <t>HEALTH CARE SEL</t>
  </si>
  <si>
    <t>I SHARES FTSE 2</t>
  </si>
  <si>
    <t>ISHARES CORE MS</t>
  </si>
  <si>
    <t>ISHARES DAX</t>
  </si>
  <si>
    <t>ISHARES DJ US M</t>
  </si>
  <si>
    <t>ISHARES DJ US T</t>
  </si>
  <si>
    <t>ISHARES EMERGIN</t>
  </si>
  <si>
    <t>ISHARES FTSE/XI</t>
  </si>
  <si>
    <t>ISHARES MDAX DE</t>
  </si>
  <si>
    <t>ISHARES MSCI AC</t>
  </si>
  <si>
    <t>ISHARES MSCI TA</t>
  </si>
  <si>
    <t>ISHARES PLC -FT</t>
  </si>
  <si>
    <t>ISHARES S&amp;P 100</t>
  </si>
  <si>
    <t>LYXOR ETF MSCI</t>
  </si>
  <si>
    <t>LYXOR ETF OIL</t>
  </si>
  <si>
    <t>LYXOR ETF STOCK</t>
  </si>
  <si>
    <t>LYXOR TEL FP</t>
  </si>
  <si>
    <t>NOMURA TOPIX BA</t>
  </si>
  <si>
    <t>POWERSHARES 100</t>
  </si>
  <si>
    <t>POWERSHARES AER</t>
  </si>
  <si>
    <t>POWERSHARS DYN</t>
  </si>
  <si>
    <t>REIT NOMURA ETF</t>
  </si>
  <si>
    <t>SECTOR ENERGY</t>
  </si>
  <si>
    <t>SPDR KBW INSURA</t>
  </si>
  <si>
    <t>SPDR S P HOMEBU</t>
  </si>
  <si>
    <t>SPDR S&amp;P BANK E</t>
  </si>
  <si>
    <t>SPDR S&amp;P REGION</t>
  </si>
  <si>
    <t>SPDR S+P PHARMA</t>
  </si>
  <si>
    <t>SPDR TRUST</t>
  </si>
  <si>
    <t>VANGUARD EMERG</t>
  </si>
  <si>
    <t>VANGUARD EUROPE</t>
  </si>
  <si>
    <t>VANGUARD S&amp;P 50</t>
  </si>
  <si>
    <t>WISDOMTREE JAPA</t>
  </si>
  <si>
    <t xml:space="preserve">AMUNDI EFT STOXX EUR                              </t>
  </si>
  <si>
    <t>ERONEXT</t>
  </si>
  <si>
    <t xml:space="preserve">AMUNDI ETF JPX-NIKKEI 400                         </t>
  </si>
  <si>
    <t xml:space="preserve">AMUNDI ETF SPAIN                                  </t>
  </si>
  <si>
    <t xml:space="preserve">CONSUMER STAPLE                                   </t>
  </si>
  <si>
    <t xml:space="preserve">DB X-TRACKERS D                                   </t>
  </si>
  <si>
    <t>FWB</t>
  </si>
  <si>
    <t xml:space="preserve">DB X-TRACKERS M                                   </t>
  </si>
  <si>
    <t xml:space="preserve">DOW JONES EURO                                    </t>
  </si>
  <si>
    <t xml:space="preserve">GAM STAR TECHNOLOGY                               </t>
  </si>
  <si>
    <t xml:space="preserve">ISHARES DJ SELECT                                 </t>
  </si>
  <si>
    <t xml:space="preserve">ISHARES DJ STOX                                   </t>
  </si>
  <si>
    <t xml:space="preserve">ISHARES DJ US BROKER                              </t>
  </si>
  <si>
    <t xml:space="preserve">ISHARES MSCI WO                                   </t>
  </si>
  <si>
    <t xml:space="preserve">LYXOR ETF STOXX                                   </t>
  </si>
  <si>
    <t xml:space="preserve">MSCI WORLD SOUR                                   </t>
  </si>
  <si>
    <t xml:space="preserve">Technology sele  XLK                              </t>
  </si>
  <si>
    <t>ISHARES EURO CO</t>
  </si>
  <si>
    <t>מדדים אחרים בחול</t>
  </si>
  <si>
    <t>ISHARES JPM EME</t>
  </si>
  <si>
    <t>ISHARES MARKIT</t>
  </si>
  <si>
    <t>ISHARES MKRKIT</t>
  </si>
  <si>
    <t>ISHARES USD COR</t>
  </si>
  <si>
    <t xml:space="preserve">AMUNDI ETF EUR HY LIQ BD IBX                      </t>
  </si>
  <si>
    <t xml:space="preserve">AMUNDI ETF EURO CORPORATES U                      </t>
  </si>
  <si>
    <t xml:space="preserve">ISHARES INVESTO                                   </t>
  </si>
  <si>
    <t xml:space="preserve">ISHARES USD SHORT                                 </t>
  </si>
  <si>
    <t xml:space="preserve">ISHARESBARCLAYS                                   </t>
  </si>
  <si>
    <t xml:space="preserve">PIMCO LOW DUR US                                  </t>
  </si>
  <si>
    <t xml:space="preserve">SPDR braclays                                     </t>
  </si>
  <si>
    <t xml:space="preserve">VELOCITYSHARES                                    </t>
  </si>
  <si>
    <t>בינלאומי 5</t>
  </si>
  <si>
    <t>דיסקונט</t>
  </si>
  <si>
    <t>לאומי</t>
  </si>
  <si>
    <t>מזרחי</t>
  </si>
  <si>
    <t>פועלים</t>
  </si>
  <si>
    <t>גזית גלוב</t>
  </si>
  <si>
    <t>עזריאלי</t>
  </si>
  <si>
    <t>אסם</t>
  </si>
  <si>
    <t>מזון</t>
  </si>
  <si>
    <t>פרוטרום</t>
  </si>
  <si>
    <t>טבע</t>
  </si>
  <si>
    <t>כיל</t>
  </si>
  <si>
    <t>מיילן</t>
  </si>
  <si>
    <t>פריגו</t>
  </si>
  <si>
    <t>חברה לישראל</t>
  </si>
  <si>
    <t>פז נפט</t>
  </si>
  <si>
    <t>קבוצת דלק</t>
  </si>
  <si>
    <t>אבנר יהש</t>
  </si>
  <si>
    <t>דלק קדוחים</t>
  </si>
  <si>
    <t>ישראמקו</t>
  </si>
  <si>
    <t>בזק</t>
  </si>
  <si>
    <t>נייס</t>
  </si>
  <si>
    <t>תוכנה ואינטרנט</t>
  </si>
  <si>
    <t>אופקו</t>
  </si>
  <si>
    <t>אלביט מערכות</t>
  </si>
  <si>
    <t>ביטחוניות</t>
  </si>
  <si>
    <t>אורמת טכנו</t>
  </si>
  <si>
    <t>קלינטק</t>
  </si>
  <si>
    <t xml:space="preserve">עלית - שטראוס                                     </t>
  </si>
  <si>
    <t xml:space="preserve">מליסרון                                           </t>
  </si>
  <si>
    <t>אגוד</t>
  </si>
  <si>
    <t>פיבי</t>
  </si>
  <si>
    <t>הפניקס 1</t>
  </si>
  <si>
    <t>הראל</t>
  </si>
  <si>
    <t>כלל עסקי ביטוח</t>
  </si>
  <si>
    <t>מגדל ביטוח</t>
  </si>
  <si>
    <t>מנורה</t>
  </si>
  <si>
    <t>רמי לוי</t>
  </si>
  <si>
    <t>שופרסל</t>
  </si>
  <si>
    <t>אל על</t>
  </si>
  <si>
    <t>איידיאו גרופ</t>
  </si>
  <si>
    <t>אירפורט סיטי</t>
  </si>
  <si>
    <t>אלוני חץ</t>
  </si>
  <si>
    <t>אלרוב נדלן ומלונאות</t>
  </si>
  <si>
    <t>אמות</t>
  </si>
  <si>
    <t>ביג</t>
  </si>
  <si>
    <t>בראק אן וי</t>
  </si>
  <si>
    <t>גב ים 1</t>
  </si>
  <si>
    <t>כלכלית מניה חסומה 3.2016</t>
  </si>
  <si>
    <t>מבני תעשיה</t>
  </si>
  <si>
    <t>נורסטאר החזקות</t>
  </si>
  <si>
    <t>רבוע נדלן</t>
  </si>
  <si>
    <t>ריט1</t>
  </si>
  <si>
    <t>שיכון ובינוי</t>
  </si>
  <si>
    <t>קרור 1</t>
  </si>
  <si>
    <t>דלתא גליל</t>
  </si>
  <si>
    <t>אינרום</t>
  </si>
  <si>
    <t>שפיר הנדסה</t>
  </si>
  <si>
    <t>מיטרוניקס</t>
  </si>
  <si>
    <t>בזן</t>
  </si>
  <si>
    <t>פלסאון תעשיות</t>
  </si>
  <si>
    <t>אבגול</t>
  </si>
  <si>
    <t>אלקטרה</t>
  </si>
  <si>
    <t>אקויטל</t>
  </si>
  <si>
    <t>יואל</t>
  </si>
  <si>
    <t>מבטח שמיר</t>
  </si>
  <si>
    <t>קנון</t>
  </si>
  <si>
    <t>חנל יהש</t>
  </si>
  <si>
    <t>נפטא</t>
  </si>
  <si>
    <t>רציו יהש</t>
  </si>
  <si>
    <t>בי קומיוניקיישנס</t>
  </si>
  <si>
    <t>סלקום</t>
  </si>
  <si>
    <t>פרטנר</t>
  </si>
  <si>
    <t>טאואר</t>
  </si>
  <si>
    <t>מוליכים למחצה</t>
  </si>
  <si>
    <t>אבוג'ן</t>
  </si>
  <si>
    <t>מטריקס</t>
  </si>
  <si>
    <t>שירותי מידע</t>
  </si>
  <si>
    <t>פורמולה</t>
  </si>
  <si>
    <t>מבני תעשיה זכ 2</t>
  </si>
  <si>
    <t xml:space="preserve">פוקס                                              </t>
  </si>
  <si>
    <t xml:space="preserve">אלקו החזקות                                       </t>
  </si>
  <si>
    <t xml:space="preserve">נובה                                              </t>
  </si>
  <si>
    <t>השקעות בהיי טק</t>
  </si>
  <si>
    <t xml:space="preserve">אפריקה נכסים                                      </t>
  </si>
  <si>
    <t xml:space="preserve">ישרס                                              </t>
  </si>
  <si>
    <t xml:space="preserve">כלכלית ים-חסום                                    </t>
  </si>
  <si>
    <t xml:space="preserve">נכסים ובנין                                       </t>
  </si>
  <si>
    <t xml:space="preserve">סאמיט                                             </t>
  </si>
  <si>
    <t xml:space="preserve">מג'יק                                             </t>
  </si>
  <si>
    <t xml:space="preserve">סאפיינס                                           </t>
  </si>
  <si>
    <t xml:space="preserve">חלל תקשורת                                        </t>
  </si>
  <si>
    <t>פרוטליקס חסומה 19.8.14</t>
  </si>
  <si>
    <t>אוצר השלטון</t>
  </si>
  <si>
    <t>אוצר התישבות</t>
  </si>
  <si>
    <t>בנק ירושלים</t>
  </si>
  <si>
    <t>גולף</t>
  </si>
  <si>
    <t>טלסיס</t>
  </si>
  <si>
    <t>מדטכניקה</t>
  </si>
  <si>
    <t>נטו מלינדה</t>
  </si>
  <si>
    <t>נעמן</t>
  </si>
  <si>
    <t>סקופ</t>
  </si>
  <si>
    <t>סקיילקס</t>
  </si>
  <si>
    <t>אורן</t>
  </si>
  <si>
    <t>אמנת</t>
  </si>
  <si>
    <t>דור אלון</t>
  </si>
  <si>
    <t>דנאל כא</t>
  </si>
  <si>
    <t>ממן</t>
  </si>
  <si>
    <t>פטרו גרופ</t>
  </si>
  <si>
    <t>פרידנזון</t>
  </si>
  <si>
    <t>תיגבור</t>
  </si>
  <si>
    <t>אורון קבוצה</t>
  </si>
  <si>
    <t>אזורים</t>
  </si>
  <si>
    <t>אלקטרה נדלן</t>
  </si>
  <si>
    <t>אספן בניה</t>
  </si>
  <si>
    <t>דמרי</t>
  </si>
  <si>
    <t>לוי</t>
  </si>
  <si>
    <t>לוינשטין נכסים</t>
  </si>
  <si>
    <t>מנרב</t>
  </si>
  <si>
    <t>סלע קפיטל</t>
  </si>
  <si>
    <t>פלאזה סנטרס</t>
  </si>
  <si>
    <t>כרמית</t>
  </si>
  <si>
    <t>מעברות</t>
  </si>
  <si>
    <t>נטו</t>
  </si>
  <si>
    <t>בריל</t>
  </si>
  <si>
    <t>קסטרו</t>
  </si>
  <si>
    <t>תפרון</t>
  </si>
  <si>
    <t>בית שמש</t>
  </si>
  <si>
    <t>המלט</t>
  </si>
  <si>
    <t>צינורות</t>
  </si>
  <si>
    <t>תדיר גן</t>
  </si>
  <si>
    <t>אוארטי</t>
  </si>
  <si>
    <t>ארד</t>
  </si>
  <si>
    <t>פריורטק</t>
  </si>
  <si>
    <t>גולן פלסטיק</t>
  </si>
  <si>
    <t>כפרית</t>
  </si>
  <si>
    <t>סנו 1</t>
  </si>
  <si>
    <t>פטרוכימיים</t>
  </si>
  <si>
    <t>פלסטו שק</t>
  </si>
  <si>
    <t>רימוני</t>
  </si>
  <si>
    <t>רם-און השקעות</t>
  </si>
  <si>
    <t>נייר חדרה</t>
  </si>
  <si>
    <t>ניסן</t>
  </si>
  <si>
    <t>על בד</t>
  </si>
  <si>
    <t>שלאג</t>
  </si>
  <si>
    <t>אינטרגאמא 1</t>
  </si>
  <si>
    <t>אלביט הדמיה</t>
  </si>
  <si>
    <t>אמיליה פיתוח</t>
  </si>
  <si>
    <t>בי גי איי</t>
  </si>
  <si>
    <t>פולאר תקשורת</t>
  </si>
  <si>
    <t>קרדן נ.ו</t>
  </si>
  <si>
    <t>אלון גז</t>
  </si>
  <si>
    <t>גבעות יהש</t>
  </si>
  <si>
    <t>דלק אנרגיה</t>
  </si>
  <si>
    <t>כהן פתוח</t>
  </si>
  <si>
    <t>איביאי בית השקעות</t>
  </si>
  <si>
    <t>אנליסט</t>
  </si>
  <si>
    <t>אקסלנס</t>
  </si>
  <si>
    <t>פסגות מימון ופקטורינ</t>
  </si>
  <si>
    <t>אינטרנט זהב</t>
  </si>
  <si>
    <t>סאטקום מערכות</t>
  </si>
  <si>
    <t>קו מנחה</t>
  </si>
  <si>
    <t>תיא השקעות</t>
  </si>
  <si>
    <t>קסניה</t>
  </si>
  <si>
    <t>השקעות בהייטק</t>
  </si>
  <si>
    <t>אלספק</t>
  </si>
  <si>
    <t>חשמל</t>
  </si>
  <si>
    <t>גמאטרוניק</t>
  </si>
  <si>
    <t>שנפ</t>
  </si>
  <si>
    <t>בבילון</t>
  </si>
  <si>
    <t>נטקס</t>
  </si>
  <si>
    <t>אינטק פארמה</t>
  </si>
  <si>
    <t>קולפלנט</t>
  </si>
  <si>
    <t>קמהדע</t>
  </si>
  <si>
    <t>אליום מדיקל</t>
  </si>
  <si>
    <t>מכשור רפואי</t>
  </si>
  <si>
    <t>מדיקל ישראל</t>
  </si>
  <si>
    <t>אלרון</t>
  </si>
  <si>
    <t>ביולייט</t>
  </si>
  <si>
    <t>די.אן.איי ביומד</t>
  </si>
  <si>
    <t>אי.אל.די</t>
  </si>
  <si>
    <t>אמת</t>
  </si>
  <si>
    <t>וואן תוכנה</t>
  </si>
  <si>
    <t>תים</t>
  </si>
  <si>
    <t>איתוראן</t>
  </si>
  <si>
    <t>ציוד תקשורת</t>
  </si>
  <si>
    <t>גילת</t>
  </si>
  <si>
    <t>גילת זכ 1</t>
  </si>
  <si>
    <t>מקרנט</t>
  </si>
  <si>
    <t xml:space="preserve">פרוטליקס- חסום                                    </t>
  </si>
  <si>
    <t xml:space="preserve">ארית תעשיות                                       </t>
  </si>
  <si>
    <t xml:space="preserve">דיסקונט השקעות                                    </t>
  </si>
  <si>
    <t xml:space="preserve">מודיעין יהש                                       </t>
  </si>
  <si>
    <t xml:space="preserve">אלקטרה צריכה                                      </t>
  </si>
  <si>
    <t xml:space="preserve">אפריקה תעשיות                                     </t>
  </si>
  <si>
    <t xml:space="preserve">עשות                                              </t>
  </si>
  <si>
    <t xml:space="preserve">אנגל משאבים                                       </t>
  </si>
  <si>
    <t xml:space="preserve">אפריקה מגורים                                     </t>
  </si>
  <si>
    <t xml:space="preserve">גמול מ"ר                                          </t>
  </si>
  <si>
    <t xml:space="preserve">מגדלי תיכון                                       </t>
  </si>
  <si>
    <t xml:space="preserve">מצלאוי חברה לבנין                                 </t>
  </si>
  <si>
    <t xml:space="preserve">קרדן נדלן                                         </t>
  </si>
  <si>
    <t xml:space="preserve">אנרג'יקס                                          </t>
  </si>
  <si>
    <t xml:space="preserve">מיחשוב ישיר                                       </t>
  </si>
  <si>
    <t>שרותי מידע</t>
  </si>
  <si>
    <t xml:space="preserve">קומטאץ'                                           </t>
  </si>
  <si>
    <t>ISRAEL CHEMICAL</t>
  </si>
  <si>
    <t>Materials</t>
  </si>
  <si>
    <t>POINTER TELOCAT</t>
  </si>
  <si>
    <t>Commercial&amp;Professional Services</t>
  </si>
  <si>
    <t>EVOGENE LTD</t>
  </si>
  <si>
    <t>Pharmaceuticals &amp; Biotechnology</t>
  </si>
  <si>
    <t>INTEC PHARMA LT</t>
  </si>
  <si>
    <t>KAMADA LTD</t>
  </si>
  <si>
    <t>MEDIWOUND LTD</t>
  </si>
  <si>
    <t>PERRIGO CO PLC</t>
  </si>
  <si>
    <t>PROTALIX BIOTHE</t>
  </si>
  <si>
    <t>CHECK POINT SOF</t>
  </si>
  <si>
    <t>CYREN LTD</t>
  </si>
  <si>
    <t>MAGIC SOFTWARE</t>
  </si>
  <si>
    <t>MATOMY MEDIA GR</t>
  </si>
  <si>
    <t>NICE SYSTEMS LT</t>
  </si>
  <si>
    <t>SIMIGON LTD-CDI</t>
  </si>
  <si>
    <t>GILAT SATEL</t>
  </si>
  <si>
    <t>Technology Hardware &amp; Equipment</t>
  </si>
  <si>
    <t>NTS INC</t>
  </si>
  <si>
    <t>SILICOM</t>
  </si>
  <si>
    <t>TEVA PHARMA</t>
  </si>
  <si>
    <t>NOVA MEASURING</t>
  </si>
  <si>
    <t>Semiconductors &amp; Semiconductor Equipment</t>
  </si>
  <si>
    <t>PARTNER COMMUNI</t>
  </si>
  <si>
    <t>Telecommunication Services</t>
  </si>
  <si>
    <t>WIX.COM</t>
  </si>
  <si>
    <t>KORNIT DIGITAL</t>
  </si>
  <si>
    <t>TOWER SEMICONDU</t>
  </si>
  <si>
    <t xml:space="preserve">AMPAL AMERICAN                                    </t>
  </si>
  <si>
    <t>Diversified Financials</t>
  </si>
  <si>
    <t xml:space="preserve">PERRIGO CO                                        </t>
  </si>
  <si>
    <t>Pharmaceuticals, Biotechn</t>
  </si>
  <si>
    <t xml:space="preserve">DOX אמדוקס לטד                                    </t>
  </si>
  <si>
    <t xml:space="preserve">EZCHIP SEMICOND                                   </t>
  </si>
  <si>
    <t>Technology Hardware &amp; Equ</t>
  </si>
  <si>
    <t xml:space="preserve">MTSL US                                           </t>
  </si>
  <si>
    <t xml:space="preserve">Orbotech LTD   ORBK                               </t>
  </si>
  <si>
    <t xml:space="preserve">RADWARE LTD                                       </t>
  </si>
  <si>
    <t xml:space="preserve">B COMMUNICATION                                   </t>
  </si>
  <si>
    <t>Telecommunication Service</t>
  </si>
  <si>
    <t xml:space="preserve">ATTUNITY LIMITE                                   </t>
  </si>
  <si>
    <t xml:space="preserve">GOOG                                              </t>
  </si>
  <si>
    <t xml:space="preserve">MACY'S                                            </t>
  </si>
  <si>
    <t xml:space="preserve">TWITTER INC                                       </t>
  </si>
  <si>
    <t xml:space="preserve">MELLANOX TECHNO                                   </t>
  </si>
  <si>
    <t>MYLAN LABORATOR דש</t>
  </si>
  <si>
    <t>ORMAT TECHNOLOG</t>
  </si>
  <si>
    <t>MARKETAXESS HOLD</t>
  </si>
  <si>
    <t>BP  PLC</t>
  </si>
  <si>
    <t>ANHUI EXPRESSWA</t>
  </si>
  <si>
    <t>LENNAR CORP CL</t>
  </si>
  <si>
    <t>Consumer Durables &amp; Apparel</t>
  </si>
  <si>
    <t>CHINA TRAVEL IN</t>
  </si>
  <si>
    <t>Consumer Services</t>
  </si>
  <si>
    <t>COMCAST CORP CL</t>
  </si>
  <si>
    <t>Media</t>
  </si>
  <si>
    <t>GILEAD SCIENCES</t>
  </si>
  <si>
    <t>PFIZER INC</t>
  </si>
  <si>
    <t>PLURISTEM AMERI</t>
  </si>
  <si>
    <t>FAIRFAX FINANCI</t>
  </si>
  <si>
    <t>Insurance</t>
  </si>
  <si>
    <t>SELECTIVE INSUR</t>
  </si>
  <si>
    <t>AFI DEVELOPMENT</t>
  </si>
  <si>
    <t>Real Estate</t>
  </si>
  <si>
    <t>ATRIUM EUROPEAN</t>
  </si>
  <si>
    <t>GRAND CITY PROP</t>
  </si>
  <si>
    <t>ALPHABET CL A</t>
  </si>
  <si>
    <t>FACEBOOK  INC-A</t>
  </si>
  <si>
    <t>MICROSOFT CORP.</t>
  </si>
  <si>
    <t>APPLE COMPUTERS</t>
  </si>
  <si>
    <t>DSP GROUP</t>
  </si>
  <si>
    <t>SYNAPTICS INC</t>
  </si>
  <si>
    <t>VERIZON COMM.</t>
  </si>
  <si>
    <t>AT&amp;T INC</t>
  </si>
  <si>
    <t xml:space="preserve">BAYERISCHE MOTO                                   </t>
  </si>
  <si>
    <t>Automobiles &amp; Components</t>
  </si>
  <si>
    <t xml:space="preserve">CATERPILLAR INC                                   </t>
  </si>
  <si>
    <t xml:space="preserve">DELPHI AUTOMOTI                                   </t>
  </si>
  <si>
    <t xml:space="preserve">HARLEY-DAVIDSON                                   </t>
  </si>
  <si>
    <t xml:space="preserve">TATA MOTORS LTD                                   </t>
  </si>
  <si>
    <t xml:space="preserve">Bank of america  BAC                              </t>
  </si>
  <si>
    <t>Banks</t>
  </si>
  <si>
    <t xml:space="preserve">Citigroup inc                                     </t>
  </si>
  <si>
    <t xml:space="preserve">DEUTSCHE BANK                                     </t>
  </si>
  <si>
    <t xml:space="preserve">UBS GROUP AG                                      </t>
  </si>
  <si>
    <t>SIX</t>
  </si>
  <si>
    <t xml:space="preserve">JAKKS PASIFIC                                     </t>
  </si>
  <si>
    <t>Consumer Durables &amp; Appar</t>
  </si>
  <si>
    <t xml:space="preserve">LVMH (MOET-HENN                                   </t>
  </si>
  <si>
    <t xml:space="preserve">POLO R LAUREN                                     </t>
  </si>
  <si>
    <t xml:space="preserve">PUBLICIS GROUPE                                   </t>
  </si>
  <si>
    <t xml:space="preserve">Proctor &amp; Gamb  PG                                </t>
  </si>
  <si>
    <t xml:space="preserve">ROSS STORES INC                                   </t>
  </si>
  <si>
    <t xml:space="preserve">CHIMERA INVESTMT CORP                             </t>
  </si>
  <si>
    <t xml:space="preserve">CREDIT SUISS                                      </t>
  </si>
  <si>
    <t xml:space="preserve">DISCOVER FINANC                                   </t>
  </si>
  <si>
    <t xml:space="preserve">CHICAGO BRIDGE                                    </t>
  </si>
  <si>
    <t xml:space="preserve">CUMMINS INC                                       </t>
  </si>
  <si>
    <t xml:space="preserve">Chevron CO    CVX                                 </t>
  </si>
  <si>
    <t xml:space="preserve">ENERGY TRANSFER                                   </t>
  </si>
  <si>
    <t xml:space="preserve">LINN ENERGY LLC UNITS                             </t>
  </si>
  <si>
    <t xml:space="preserve">NOBLE ENERGY INC                                  </t>
  </si>
  <si>
    <t xml:space="preserve">Phillips                                          </t>
  </si>
  <si>
    <t xml:space="preserve">אקסון מוביל קורפ  XOM                             </t>
  </si>
  <si>
    <t xml:space="preserve">WAL-MART                                          </t>
  </si>
  <si>
    <t>Food &amp; Staples Retailing</t>
  </si>
  <si>
    <t xml:space="preserve">COCA COLA COM                                     </t>
  </si>
  <si>
    <t>Food, Beverage &amp; Tobacco</t>
  </si>
  <si>
    <t xml:space="preserve">EXPRESS SCRIPTS                                   </t>
  </si>
  <si>
    <t>Health Care Equipment &amp; S</t>
  </si>
  <si>
    <t xml:space="preserve">Jonson &amp; Jonson                                   </t>
  </si>
  <si>
    <t xml:space="preserve">QUEST DIAGNOSTICS                                 </t>
  </si>
  <si>
    <t xml:space="preserve">Unitd Tchnologi  UTX                              </t>
  </si>
  <si>
    <t xml:space="preserve">SRARBUCKS CORP                                    </t>
  </si>
  <si>
    <t>Hotels Restaurants &amp; Leis</t>
  </si>
  <si>
    <t xml:space="preserve">EASTMAN CHEMICA                                   </t>
  </si>
  <si>
    <t xml:space="preserve">JOY GLOBAL                                        </t>
  </si>
  <si>
    <t xml:space="preserve">פאן אמריקן סילבר קורפ- PAAS                       </t>
  </si>
  <si>
    <t xml:space="preserve">פוטאש קורפ  POTASH                                </t>
  </si>
  <si>
    <t xml:space="preserve">OMNICO GROUP                                      </t>
  </si>
  <si>
    <t xml:space="preserve">BED BATH AND BE                                   </t>
  </si>
  <si>
    <t>Retailing</t>
  </si>
  <si>
    <t xml:space="preserve">ORACLE CORP                                       </t>
  </si>
  <si>
    <t xml:space="preserve">ALIBABA GROUP                                     </t>
  </si>
  <si>
    <t xml:space="preserve">Cisco systems   CSCO                              </t>
  </si>
  <si>
    <t xml:space="preserve">EATON CORP PLC                                    </t>
  </si>
  <si>
    <t xml:space="preserve">HPE                                               </t>
  </si>
  <si>
    <t xml:space="preserve">Hewlet Packard  HPQ                               </t>
  </si>
  <si>
    <t xml:space="preserve">INTL BUSINESS M                                   </t>
  </si>
  <si>
    <t xml:space="preserve">IXI MOBILE RES CIBC                               </t>
  </si>
  <si>
    <t xml:space="preserve">NVIDIA CORP                                       </t>
  </si>
  <si>
    <t xml:space="preserve">PRICELINE GROUP                                   </t>
  </si>
  <si>
    <t xml:space="preserve">גוגל אינק'                                        </t>
  </si>
  <si>
    <t xml:space="preserve">APOLLO EDUCATUO                                   </t>
  </si>
  <si>
    <t xml:space="preserve">RPXC                                              </t>
  </si>
  <si>
    <t xml:space="preserve">FOSSIL GROUP IN                                   </t>
  </si>
  <si>
    <t xml:space="preserve">AMERICAN EXPRES                                   </t>
  </si>
  <si>
    <t xml:space="preserve">WESCO INTERNATI                                   </t>
  </si>
  <si>
    <t xml:space="preserve">VIACOM INC                                        </t>
  </si>
  <si>
    <t>חשמל אגח 25</t>
  </si>
  <si>
    <t>לאומי   אגח 176</t>
  </si>
  <si>
    <t>לאומי אגח 177</t>
  </si>
  <si>
    <t>מז טפ הנפק   43</t>
  </si>
  <si>
    <t>מז טפ הנפק 35</t>
  </si>
  <si>
    <t>מז טפ הנפק 36</t>
  </si>
  <si>
    <t>מז טפ הנפק 38</t>
  </si>
  <si>
    <t>מז טפ הנפק 39</t>
  </si>
  <si>
    <t>מזהנ.ק33</t>
  </si>
  <si>
    <t>פועלים הנפ אג31</t>
  </si>
  <si>
    <t>פועלים הנפ אג32</t>
  </si>
  <si>
    <t>פועלים הנפ אגח 33</t>
  </si>
  <si>
    <t>פועלים הנפ אגח 34</t>
  </si>
  <si>
    <t>בינל הנפ שה3</t>
  </si>
  <si>
    <t>בינלאומי הנפקות אג9</t>
  </si>
  <si>
    <t>טפחות הנפקות אג27</t>
  </si>
  <si>
    <t>לאומי התח נד  ג</t>
  </si>
  <si>
    <t>לאומי התח נד  ח</t>
  </si>
  <si>
    <t>לאומי התח נד יב</t>
  </si>
  <si>
    <t>לאומי התח נד יד</t>
  </si>
  <si>
    <t>מזהנ.ק31</t>
  </si>
  <si>
    <t>מזטפ</t>
  </si>
  <si>
    <t>עזריאלי אג"ח ב'</t>
  </si>
  <si>
    <t>פועלים הנ הת טו</t>
  </si>
  <si>
    <t>פועלים הנפ אג4</t>
  </si>
  <si>
    <t>פועלים הנפ אג9</t>
  </si>
  <si>
    <t>פועלים הנפ הת10</t>
  </si>
  <si>
    <t>פועלים הנפ הת12</t>
  </si>
  <si>
    <t>פועלים הנפ יד</t>
  </si>
  <si>
    <t>בזק אג5</t>
  </si>
  <si>
    <t>בזק אגח6</t>
  </si>
  <si>
    <t>בינל הנפ אג4</t>
  </si>
  <si>
    <t>בינל הנפ התח כ</t>
  </si>
  <si>
    <t>בינל הנפ שה2</t>
  </si>
  <si>
    <t>בינלאומי  הנ ה</t>
  </si>
  <si>
    <t>בינלאומי הנפקות הת21</t>
  </si>
  <si>
    <t>הראל הנפקות אג1</t>
  </si>
  <si>
    <t>ולאר.ק4</t>
  </si>
  <si>
    <t>כללביט אג1</t>
  </si>
  <si>
    <t>כללביט אגח ב</t>
  </si>
  <si>
    <t>לאומי שה נד 300</t>
  </si>
  <si>
    <t>נצבא אג5</t>
  </si>
  <si>
    <t>אגוד הנפקות אג"ח ו</t>
  </si>
  <si>
    <t>אדמה אג 2</t>
  </si>
  <si>
    <t>אלוני חץ אג6</t>
  </si>
  <si>
    <t>אמות אג"ח ב'</t>
  </si>
  <si>
    <t>אמות אג"ח ג</t>
  </si>
  <si>
    <t>אמות אג1</t>
  </si>
  <si>
    <t>בינל הנפ אג6</t>
  </si>
  <si>
    <t>ברטש.ק3</t>
  </si>
  <si>
    <t>גב ים 5</t>
  </si>
  <si>
    <t>גב ים ו</t>
  </si>
  <si>
    <t>גזית גלוב אג"ח ט'</t>
  </si>
  <si>
    <t>גזית גלוב אג11</t>
  </si>
  <si>
    <t>גזית גלוב אג3</t>
  </si>
  <si>
    <t>גזית גלוב אג4</t>
  </si>
  <si>
    <t>גזית גלוב אגח י"ב</t>
  </si>
  <si>
    <t>גזית גלוב י</t>
  </si>
  <si>
    <t>דיסקונט מנפ' אג"ח ח'</t>
  </si>
  <si>
    <t>דיסקונט מנפיקים הת1</t>
  </si>
  <si>
    <t>דיסקונט מנפיקים הת2</t>
  </si>
  <si>
    <t>דיסקונט מנפיקים הת4</t>
  </si>
  <si>
    <t>דסקט.ק10 כת. הת. נד</t>
  </si>
  <si>
    <t>דקסיה הנפקות ז'</t>
  </si>
  <si>
    <t>דקסיה ישראל אג2</t>
  </si>
  <si>
    <t>דקסיה ישראל הנפקות י'</t>
  </si>
  <si>
    <t>הראל הנפקות אג10</t>
  </si>
  <si>
    <t>הראל הנפקות אג4</t>
  </si>
  <si>
    <t>הראל הנפקות אג5</t>
  </si>
  <si>
    <t>הראל הנפקות אג6</t>
  </si>
  <si>
    <t>הראל הנפקות אג8</t>
  </si>
  <si>
    <t>הראל הנפקות אג9</t>
  </si>
  <si>
    <t>כללביט אג7</t>
  </si>
  <si>
    <t>כללביט אגח ג</t>
  </si>
  <si>
    <t>כללביט אגח ט</t>
  </si>
  <si>
    <t>מליסרון אג"ח י'</t>
  </si>
  <si>
    <t>מליסרון אג6</t>
  </si>
  <si>
    <t>מליסרון אגח ז</t>
  </si>
  <si>
    <t>מנורה א</t>
  </si>
  <si>
    <t>מנורה אגח</t>
  </si>
  <si>
    <t>פניקס אג2</t>
  </si>
  <si>
    <t>פניקס הון אגח ה</t>
  </si>
  <si>
    <t>פניקס הון התח ב'</t>
  </si>
  <si>
    <t>ריט 1 אג"ח ג 3.9</t>
  </si>
  <si>
    <t>ריט1 אג1</t>
  </si>
  <si>
    <t>אגוד הנפקות הת י"ז</t>
  </si>
  <si>
    <t>אגוד הנפקות הת י"ט</t>
  </si>
  <si>
    <t>אגוד הנפקות הת2</t>
  </si>
  <si>
    <t>אלקטרה  4.7  אגח ג</t>
  </si>
  <si>
    <t>דלק קבוצה אג18</t>
  </si>
  <si>
    <t>וואן תוכנה אג2</t>
  </si>
  <si>
    <t>חברה לישראל 7</t>
  </si>
  <si>
    <t>ירושלים הנפקות אג ט'</t>
  </si>
  <si>
    <t>ירושלים הנפקות אג2</t>
  </si>
  <si>
    <t>מזרחי טפ שה1</t>
  </si>
  <si>
    <t>נכסים ובנין אג6</t>
  </si>
  <si>
    <t>סלע נדלן אג1</t>
  </si>
  <si>
    <t>סלע נדלן אגח ב</t>
  </si>
  <si>
    <t>סלקום אג"ח 6</t>
  </si>
  <si>
    <t>סלקום אג2</t>
  </si>
  <si>
    <t>סלקום אג8</t>
  </si>
  <si>
    <t>פניקס סד 1 5.4%</t>
  </si>
  <si>
    <t>פרטנר אג3</t>
  </si>
  <si>
    <t>שיכון ובינוי אג5</t>
  </si>
  <si>
    <t>שיכון ובינוי אג6</t>
  </si>
  <si>
    <t>איידיאו גרופ אג"ח ז'</t>
  </si>
  <si>
    <t>אפריקה מגורים אג1</t>
  </si>
  <si>
    <t>גירון אג3</t>
  </si>
  <si>
    <t>דלק כב</t>
  </si>
  <si>
    <t>דקסיה אג"ח יג</t>
  </si>
  <si>
    <t>ישפרו אג2</t>
  </si>
  <si>
    <t>נכסים ובנין אג3</t>
  </si>
  <si>
    <t>נכסים ובנין אג4</t>
  </si>
  <si>
    <t>קבוצה דלק אגח 13</t>
  </si>
  <si>
    <t>קרדן רכב אג6</t>
  </si>
  <si>
    <t>שופרסל אג2</t>
  </si>
  <si>
    <t>שלמה החזקות אג11</t>
  </si>
  <si>
    <t>שלמה החזקות אג14</t>
  </si>
  <si>
    <t>אלבר אג"ח י"א</t>
  </si>
  <si>
    <t>אלבר אג"ח י"ג</t>
  </si>
  <si>
    <t>אפריקה נכסים אגח ה'</t>
  </si>
  <si>
    <t>אשדר 4.95 אג"ח ב</t>
  </si>
  <si>
    <t>אשדר אג3</t>
  </si>
  <si>
    <t>אשדר.ק1</t>
  </si>
  <si>
    <t>ירושלים ג'</t>
  </si>
  <si>
    <t>ירושלים הנפקות נד 10</t>
  </si>
  <si>
    <t>רבוע נדלן אג ג</t>
  </si>
  <si>
    <t>רבוע נדלן אג ה</t>
  </si>
  <si>
    <t>רבוע נדלן אג1</t>
  </si>
  <si>
    <t>רבוע נדלן אג4</t>
  </si>
  <si>
    <t>בזן       אגח ז</t>
  </si>
  <si>
    <t>בזן אג"ח א'</t>
  </si>
  <si>
    <t>הכשר ישוב אג 16</t>
  </si>
  <si>
    <t>פטרוכימים ב</t>
  </si>
  <si>
    <t>הכש הישוב ביטוח הת 1</t>
  </si>
  <si>
    <t>כלכלית ירושלים אג12</t>
  </si>
  <si>
    <t>מבני תעש אג8</t>
  </si>
  <si>
    <t>מבני תעשיה אג14</t>
  </si>
  <si>
    <t>מבני תעשיה ט</t>
  </si>
  <si>
    <t>פלאזה סנטר אג"ח ב'</t>
  </si>
  <si>
    <t>פלאזה סנטר אג1</t>
  </si>
  <si>
    <t>דיסקונט השקעות ו</t>
  </si>
  <si>
    <t>אפריקה אגח כז</t>
  </si>
  <si>
    <t>אפרק.ק26</t>
  </si>
  <si>
    <t>קרדן אן.וי אג1</t>
  </si>
  <si>
    <t>קרדן אןוי אגח ב</t>
  </si>
  <si>
    <t>אידיבי פיתוח אג7</t>
  </si>
  <si>
    <t>CCC</t>
  </si>
  <si>
    <t>ארזים אג2</t>
  </si>
  <si>
    <t>ארזים אגח ד</t>
  </si>
  <si>
    <t>אלביט הדמיה אג8</t>
  </si>
  <si>
    <t>אלביט הדמיה אג9</t>
  </si>
  <si>
    <t>אנגל משב אג"ח ו</t>
  </si>
  <si>
    <t>אנגל משב אג"ח ז</t>
  </si>
  <si>
    <t>גמול.ק2</t>
  </si>
  <si>
    <t>דלק אנרגיה אג5</t>
  </si>
  <si>
    <t>חלל אג5</t>
  </si>
  <si>
    <t>חלל תקשורת אג"ח ח'</t>
  </si>
  <si>
    <t>טאואר סמיקונדקטור ד</t>
  </si>
  <si>
    <t>לידר השק ה צמוד</t>
  </si>
  <si>
    <t>נפטא אג"ח א'</t>
  </si>
  <si>
    <t>סקורפיו אג"ח א</t>
  </si>
  <si>
    <t>פולאר השקעות ו'</t>
  </si>
  <si>
    <t>לאומי אגח 178</t>
  </si>
  <si>
    <t xml:space="preserve">עזריאלי אגח ד                                     </t>
  </si>
  <si>
    <t xml:space="preserve">ארפורט אגח ב                                      </t>
  </si>
  <si>
    <t xml:space="preserve">ארפורט אגח ה                                      </t>
  </si>
  <si>
    <t xml:space="preserve">וילאר אג6                                         </t>
  </si>
  <si>
    <t xml:space="preserve">לאומי שה נד 200                                   </t>
  </si>
  <si>
    <t xml:space="preserve">נצבא אגח ו                                        </t>
  </si>
  <si>
    <t xml:space="preserve">שטראוס אגח ב                                      </t>
  </si>
  <si>
    <t xml:space="preserve">אלוני חץ אגח ח                                    </t>
  </si>
  <si>
    <t xml:space="preserve">חשמל אגח 27                                       </t>
  </si>
  <si>
    <t xml:space="preserve">מליסרון אג"ח ה'                                   </t>
  </si>
  <si>
    <t xml:space="preserve">מליסרון אגח ד                                     </t>
  </si>
  <si>
    <t xml:space="preserve">דיסקונט מנפיקים ש"ה נדחה 1                        </t>
  </si>
  <si>
    <t xml:space="preserve">דלק קב אגח יט                                     </t>
  </si>
  <si>
    <t xml:space="preserve">חברה לישראל 7-חסום                                </t>
  </si>
  <si>
    <t xml:space="preserve">נורסטאר אג"ח ו'                                   </t>
  </si>
  <si>
    <t xml:space="preserve">סלקום אג"ח ד'                                     </t>
  </si>
  <si>
    <t xml:space="preserve">פועלים שטרי הון א                                 </t>
  </si>
  <si>
    <t xml:space="preserve">פרטנר אגח ב                                       </t>
  </si>
  <si>
    <t xml:space="preserve">אגוד הנ שה נד 1                                   </t>
  </si>
  <si>
    <t xml:space="preserve">אלרוב נדלן אגח ב                                  </t>
  </si>
  <si>
    <t xml:space="preserve">אשטרום נכ אגח 8                                   </t>
  </si>
  <si>
    <t xml:space="preserve">אשטרום נכסים אגח 7                                </t>
  </si>
  <si>
    <t xml:space="preserve">נייר חדרה אג"ח 3                                  </t>
  </si>
  <si>
    <t>עץ, נייר ודפוס</t>
  </si>
  <si>
    <t xml:space="preserve">שופרסל    אגח ו                                   </t>
  </si>
  <si>
    <t xml:space="preserve">אינטרנט זהב אגח ג                                 </t>
  </si>
  <si>
    <t xml:space="preserve">דה לסר אגח ג                                      </t>
  </si>
  <si>
    <t xml:space="preserve">דיסקונט ש"ה נדחה א'                               </t>
  </si>
  <si>
    <t xml:space="preserve">טלדור אגח ב                                       </t>
  </si>
  <si>
    <t xml:space="preserve">הכשרת ישוב אג"ח 12                                </t>
  </si>
  <si>
    <t xml:space="preserve">כלכלית ים אגח ט                                   </t>
  </si>
  <si>
    <t xml:space="preserve">אלקטרה נדלן אגח ד                                 </t>
  </si>
  <si>
    <t xml:space="preserve">דורי קבוצה אגח ו                                  </t>
  </si>
  <si>
    <t xml:space="preserve">דיס השק אג"ח ח'                                   </t>
  </si>
  <si>
    <t xml:space="preserve">דסקונט השקעות אג"ח ד'                             </t>
  </si>
  <si>
    <t xml:space="preserve">הכש החז בטוח אגח ד                                </t>
  </si>
  <si>
    <t xml:space="preserve">אמפל אמרי אגח  א                                  </t>
  </si>
  <si>
    <t xml:space="preserve">אורתם סהר אגח ה                                   </t>
  </si>
  <si>
    <t xml:space="preserve">אי אס אראר יד                                     </t>
  </si>
  <si>
    <t xml:space="preserve">ביטוח ישיר אגח ט                                  </t>
  </si>
  <si>
    <t xml:space="preserve">גינדי אג"ח ג                                      </t>
  </si>
  <si>
    <t xml:space="preserve">חבס אגח 4                                         </t>
  </si>
  <si>
    <t xml:space="preserve">סקיילקס אגח יא                                    </t>
  </si>
  <si>
    <t>מז טפ הנפק   40</t>
  </si>
  <si>
    <t>מז טפ הנפק 37</t>
  </si>
  <si>
    <t>מז טפ הנפק 41</t>
  </si>
  <si>
    <t>פועלים הנפ אג29</t>
  </si>
  <si>
    <t>פועלים הנפ אג30</t>
  </si>
  <si>
    <t>אלביט מערכות אג"ח א</t>
  </si>
  <si>
    <t>לאומי התח נד יג</t>
  </si>
  <si>
    <t>פועלים הנפ הת אג13</t>
  </si>
  <si>
    <t>בזק אגח 7</t>
  </si>
  <si>
    <t>בזק אגח8</t>
  </si>
  <si>
    <t>וילאר אג5</t>
  </si>
  <si>
    <t>מגדל ביט ג'</t>
  </si>
  <si>
    <t>אגוד הנפקות אג"ח ח</t>
  </si>
  <si>
    <t>אדמה אג4</t>
  </si>
  <si>
    <t>אלוני חץ אגח י</t>
  </si>
  <si>
    <t>גזית גלוב אג6</t>
  </si>
  <si>
    <t>דיסקונט מנפיקים הת5</t>
  </si>
  <si>
    <t>דיסקונט מנפיקים הת9</t>
  </si>
  <si>
    <t>דקסיה ישראל הנפקות א</t>
  </si>
  <si>
    <t>הראל הנפ אגח יא</t>
  </si>
  <si>
    <t>הראל הנפקות אג2</t>
  </si>
  <si>
    <t>כללביט אגח ו</t>
  </si>
  <si>
    <t>כללביט אגח י</t>
  </si>
  <si>
    <t>מויניאן אג"ח א</t>
  </si>
  <si>
    <t>מנורה כת הת נד ד'</t>
  </si>
  <si>
    <t>פז נפט אג3</t>
  </si>
  <si>
    <t>פז נפט אג4</t>
  </si>
  <si>
    <t>אגוד הנפקות הת3</t>
  </si>
  <si>
    <t>דלתא אג20</t>
  </si>
  <si>
    <t>חברה לישראל 9</t>
  </si>
  <si>
    <t>ירושלים הנפקות אג7</t>
  </si>
  <si>
    <t>נכסים ובנין אג7</t>
  </si>
  <si>
    <t>פרטנר אג4</t>
  </si>
  <si>
    <t>פרטנר אג5</t>
  </si>
  <si>
    <t>אקסטל לימיטד אג"ח ב'</t>
  </si>
  <si>
    <t>לוינשטין נכסים אג1</t>
  </si>
  <si>
    <t>נייר חדרה ס'5</t>
  </si>
  <si>
    <t>נייר חדרה ס'6</t>
  </si>
  <si>
    <t>קרדן רכב אג8</t>
  </si>
  <si>
    <t>דלשה קפיטל אג2</t>
  </si>
  <si>
    <t>בזן אג"ח ד'</t>
  </si>
  <si>
    <t>פטרוכימים ג</t>
  </si>
  <si>
    <t>כלכלית ירושלים אג11</t>
  </si>
  <si>
    <t>כלכלית ירושלים אג13</t>
  </si>
  <si>
    <t>מבני תעשיה אג15</t>
  </si>
  <si>
    <t>אידיבי י</t>
  </si>
  <si>
    <t>אפריל סד' 1 2%</t>
  </si>
  <si>
    <t>דלק אנרגיה אג4</t>
  </si>
  <si>
    <t>חלל אג6</t>
  </si>
  <si>
    <t>פטרוכימים אגח 1</t>
  </si>
  <si>
    <t>חלל תקש יד</t>
  </si>
  <si>
    <t xml:space="preserve">פועלים הנפק 26                                    </t>
  </si>
  <si>
    <t xml:space="preserve">פועלים הנפ הת טז                                  </t>
  </si>
  <si>
    <t xml:space="preserve">פועלים הנפק יא                                    </t>
  </si>
  <si>
    <t xml:space="preserve">בל"ל ש"ה נד 201                                   </t>
  </si>
  <si>
    <t xml:space="preserve">לאומי ש"ה נד 301                                  </t>
  </si>
  <si>
    <t xml:space="preserve">פניקס הון אגח ד                                   </t>
  </si>
  <si>
    <t xml:space="preserve">תעשיה אווירית אגח ב                               </t>
  </si>
  <si>
    <t xml:space="preserve">תעשיה אוירית אגח ג                                </t>
  </si>
  <si>
    <t xml:space="preserve">תעשיה אוירית אגח ד                                </t>
  </si>
  <si>
    <t xml:space="preserve">אגוד הנפק אגח ז                                   </t>
  </si>
  <si>
    <t xml:space="preserve">אלוני חץ אגח ט                                    </t>
  </si>
  <si>
    <t xml:space="preserve">אמות אגח ה                                        </t>
  </si>
  <si>
    <t xml:space="preserve">בי קומיונקיישנס אגח ב'                            </t>
  </si>
  <si>
    <t xml:space="preserve">גב ים אג"ח ז'                                     </t>
  </si>
  <si>
    <t xml:space="preserve">דה זראסאי אגח ב                                   </t>
  </si>
  <si>
    <t xml:space="preserve">חשמל אגח 26                                       </t>
  </si>
  <si>
    <t xml:space="preserve">פניקס הון אג"ח ג                                  </t>
  </si>
  <si>
    <t xml:space="preserve">קיי.בי.אס אגח א                                   </t>
  </si>
  <si>
    <t xml:space="preserve">אגוד הנפ התח יח                                   </t>
  </si>
  <si>
    <t xml:space="preserve">אלקו החז אגח יא                                   </t>
  </si>
  <si>
    <t xml:space="preserve">דלק קב אגח טו                                     </t>
  </si>
  <si>
    <t xml:space="preserve">דלק קב אגח יד                                     </t>
  </si>
  <si>
    <t xml:space="preserve">דלתא אגח א                                        </t>
  </si>
  <si>
    <t xml:space="preserve">הוט אגח ב'                                        </t>
  </si>
  <si>
    <t xml:space="preserve">טמפו משק אג"ח א                                   </t>
  </si>
  <si>
    <t xml:space="preserve">ירושלים הנפקות אג"ח ח'                            </t>
  </si>
  <si>
    <t xml:space="preserve">לייטסטון אגח א                                    </t>
  </si>
  <si>
    <t xml:space="preserve">סאמיט אגח ו                                       </t>
  </si>
  <si>
    <t xml:space="preserve">סלקום אגח ה                                       </t>
  </si>
  <si>
    <t xml:space="preserve">סלקום אגח ט                                       </t>
  </si>
  <si>
    <t xml:space="preserve">שכון ובינוי אגח 7                                 </t>
  </si>
  <si>
    <t xml:space="preserve">אבגול אגח ג                                       </t>
  </si>
  <si>
    <t xml:space="preserve">אשטרום קב אגח ב                                   </t>
  </si>
  <si>
    <t xml:space="preserve">דלק קב אגח לא                                     </t>
  </si>
  <si>
    <t xml:space="preserve">ספנסר אגח א                                       </t>
  </si>
  <si>
    <t xml:space="preserve">שופרסל אג"ח ג'                                    </t>
  </si>
  <si>
    <t xml:space="preserve">שופרסל אגח ה                                      </t>
  </si>
  <si>
    <t xml:space="preserve">שלמה אחזקות אגח יב                                </t>
  </si>
  <si>
    <t xml:space="preserve">אלבר אגח יב                                       </t>
  </si>
  <si>
    <t xml:space="preserve">אספן גרופ אגח ד                                   </t>
  </si>
  <si>
    <t xml:space="preserve">ירושלים הנ אגח יד                                 </t>
  </si>
  <si>
    <t xml:space="preserve">בוני התיכון אגח יז                                </t>
  </si>
  <si>
    <t xml:space="preserve">דיסקונט השק' אג"ח ט'                              </t>
  </si>
  <si>
    <t xml:space="preserve">אאורה אגח ז                                       </t>
  </si>
  <si>
    <t xml:space="preserve">צור שמיר אגח ח                                    </t>
  </si>
  <si>
    <t xml:space="preserve">רציו מימון אגח א                                  </t>
  </si>
  <si>
    <t>גזית גלוב אג1</t>
  </si>
  <si>
    <t>גזית גלוב אג2</t>
  </si>
  <si>
    <t>בזן אג"ח ו'</t>
  </si>
  <si>
    <t xml:space="preserve">אול-יר אגח א                                      </t>
  </si>
  <si>
    <t>ISRAE 7.7 07/18</t>
  </si>
  <si>
    <t>S&amp;P</t>
  </si>
  <si>
    <t>BCRE 6.5 12/2022</t>
  </si>
  <si>
    <t>PRGO 4.375 3/26</t>
  </si>
  <si>
    <t>Moody's</t>
  </si>
  <si>
    <t xml:space="preserve">ISRAELE 6.875%6/23                                </t>
  </si>
  <si>
    <t xml:space="preserve">BCOM7.375%2/21                                    </t>
  </si>
  <si>
    <t>6.4 12/22</t>
  </si>
  <si>
    <t>ASBBNK 6.65 6/2</t>
  </si>
  <si>
    <t>INSURANCE 9.25</t>
  </si>
  <si>
    <t>5.2 03/21</t>
  </si>
  <si>
    <t>BHP 6.75</t>
  </si>
  <si>
    <t>SYDAU 3.76 11/2</t>
  </si>
  <si>
    <t>UBS A 7.6 08/22</t>
  </si>
  <si>
    <t>1.5 01/21</t>
  </si>
  <si>
    <t>6.6 07/75</t>
  </si>
  <si>
    <t>NDASS 6.125 12/</t>
  </si>
  <si>
    <t>RWE AG7.0 10/72</t>
  </si>
  <si>
    <t>SIBNE 6.0 11/23</t>
  </si>
  <si>
    <t>BANCO 10.2 08/1</t>
  </si>
  <si>
    <t>PIP 6 1/19</t>
  </si>
  <si>
    <t>URALK 3.7 04/18</t>
  </si>
  <si>
    <t>AROUNDTOWN 3 5/</t>
  </si>
  <si>
    <t>GLBIR 0 10/15/08</t>
  </si>
  <si>
    <t>ORMAT 8.2 12/20</t>
  </si>
  <si>
    <t>PRMCTY 4 11/19</t>
  </si>
  <si>
    <t xml:space="preserve">EBAY2.6  150722                                   </t>
  </si>
  <si>
    <t xml:space="preserve">CA 5.375%011219                                   </t>
  </si>
  <si>
    <t>Moodys</t>
  </si>
  <si>
    <t xml:space="preserve">MAS 7.125150320                                   </t>
  </si>
  <si>
    <t>Household &amp; Personal Prod</t>
  </si>
  <si>
    <t xml:space="preserve">PETBRA5.375%                                      </t>
  </si>
  <si>
    <t>גליל 5903</t>
  </si>
  <si>
    <t>RF</t>
  </si>
  <si>
    <t>גליל 5904</t>
  </si>
  <si>
    <t>ממצמ0418</t>
  </si>
  <si>
    <t>ממצמ0517</t>
  </si>
  <si>
    <t>ממשל צמודה 0545</t>
  </si>
  <si>
    <t>ממשל צמודה 0841</t>
  </si>
  <si>
    <t>ממשל צמודה 1019</t>
  </si>
  <si>
    <t>ממשל צמודה 1025</t>
  </si>
  <si>
    <t>ממשלתי צמוד 0536</t>
  </si>
  <si>
    <t>ממשלתי צמוד 0922</t>
  </si>
  <si>
    <t>ממשלתי צמוד 0923</t>
  </si>
  <si>
    <t>ממשלתי צמוד 1016</t>
  </si>
  <si>
    <t>מ.ק.מ 1016</t>
  </si>
  <si>
    <t>מ.ק.מ 117</t>
  </si>
  <si>
    <t>מ.ק.מ 1216</t>
  </si>
  <si>
    <t>מ.ק.מ 227</t>
  </si>
  <si>
    <t>מ.ק.מ 816</t>
  </si>
  <si>
    <t>מק"מ 1116</t>
  </si>
  <si>
    <t>מק"מ 416</t>
  </si>
  <si>
    <t>מק"מ 516</t>
  </si>
  <si>
    <t>מק"מ 626</t>
  </si>
  <si>
    <t>מק"מ 716</t>
  </si>
  <si>
    <t>מק"מ 916</t>
  </si>
  <si>
    <t>מקמ 327</t>
  </si>
  <si>
    <t>ממשל שקלית 0120</t>
  </si>
  <si>
    <t>ממשל שקלית 0122</t>
  </si>
  <si>
    <t>ממשל שקלית 0142</t>
  </si>
  <si>
    <t>ממשל שקלית 0323</t>
  </si>
  <si>
    <t>ממשל שקלית 0519</t>
  </si>
  <si>
    <t>ממשל שקלית 1018</t>
  </si>
  <si>
    <t>ממשלתי שקלי 0118</t>
  </si>
  <si>
    <t>ממשלתי שקלי 0217</t>
  </si>
  <si>
    <t>ממשלתי שקלי 0324</t>
  </si>
  <si>
    <t>ממשלתי שקלי 0516</t>
  </si>
  <si>
    <t>ממשלתי שקלי 1017</t>
  </si>
  <si>
    <t>ממשלתי שקלי 1026</t>
  </si>
  <si>
    <t>ממשק 0219 6%</t>
  </si>
  <si>
    <t>ממשק0816</t>
  </si>
  <si>
    <t>ממשל משתנה 1121</t>
  </si>
  <si>
    <t>ממשלתי ריבית משתנה</t>
  </si>
  <si>
    <t>ממשלתי ריבית משתנה 0</t>
  </si>
  <si>
    <t>ISRAE 2 7/8 01/29/24</t>
  </si>
  <si>
    <t>ISRAE 3.1 06/23</t>
  </si>
  <si>
    <t>ISRAE 4.5 01/43</t>
  </si>
  <si>
    <t>ISRAE 5.1 03/19</t>
  </si>
  <si>
    <t>ISRAE 5.5 11/16</t>
  </si>
  <si>
    <t>ISRAEL 2.875 03</t>
  </si>
  <si>
    <t>0 01/17.</t>
  </si>
  <si>
    <t>0 04/16.</t>
  </si>
  <si>
    <t>0 05/16.</t>
  </si>
  <si>
    <t>0 07/16.</t>
  </si>
  <si>
    <t>0 08/16.</t>
  </si>
  <si>
    <t>0 10/16.</t>
  </si>
  <si>
    <t>1.3 09/20</t>
  </si>
  <si>
    <t>2.0 02/25</t>
  </si>
  <si>
    <t>B 0 11/16</t>
  </si>
  <si>
    <t>TB 2/17</t>
  </si>
  <si>
    <t>t.0 02/17</t>
  </si>
  <si>
    <t>MXBONO 10 12/24</t>
  </si>
  <si>
    <t>עו"ש לאומי מעבר</t>
  </si>
  <si>
    <t>עו"ש פועלים מעבר ב</t>
  </si>
  <si>
    <t>עו"ש בילנלאומי מעבר (מזרחי)</t>
  </si>
  <si>
    <t>מזומן (מזרחי)</t>
  </si>
  <si>
    <t>שקל חדש עתידי (מזרחי)</t>
  </si>
  <si>
    <t xml:space="preserve">עו"ש                                              </t>
  </si>
  <si>
    <t xml:space="preserve">עו"ש בינלאומי 119350                              </t>
  </si>
  <si>
    <t xml:space="preserve">עו"ש בינלאומי 542695                              </t>
  </si>
  <si>
    <t xml:space="preserve">עו"ש בינלאומי 542768                              </t>
  </si>
  <si>
    <t xml:space="preserve">עו"ש בינלאומי 542776                              </t>
  </si>
  <si>
    <t xml:space="preserve">עו"ש בינלאומי 597503                              </t>
  </si>
  <si>
    <t xml:space="preserve">עו"ש בינלאומי 651257                              </t>
  </si>
  <si>
    <t xml:space="preserve">עו"ש בינלאומי 654965                              </t>
  </si>
  <si>
    <t xml:space="preserve">עו"ש בינלאומי 697451                              </t>
  </si>
  <si>
    <t xml:space="preserve">עו"ש בינלאומי 697508                              </t>
  </si>
  <si>
    <t xml:space="preserve">עו"ש בינלאומי 854719                              </t>
  </si>
  <si>
    <t xml:space="preserve">עו"ש בינלאומי-656453                              </t>
  </si>
  <si>
    <t xml:space="preserve">עו"ש מזרחי 411187                                 </t>
  </si>
  <si>
    <t xml:space="preserve">עו"ש מזרחי 492659                                 </t>
  </si>
  <si>
    <t xml:space="preserve">עו"ש מזרחי 526985                                 </t>
  </si>
  <si>
    <t xml:space="preserve">עו"ש פועלים 6787                                  </t>
  </si>
  <si>
    <t xml:space="preserve">עו"ש פועלים סהר                                   </t>
  </si>
  <si>
    <t xml:space="preserve">עוש 4989                                          </t>
  </si>
  <si>
    <t>מזומן יורו בלאומי</t>
  </si>
  <si>
    <t>עו"ש פועלים דולר מעבר ב</t>
  </si>
  <si>
    <t>עו"ש פועלים יורו מעבר ב</t>
  </si>
  <si>
    <t>עו"ש בילנלאומי מעבר דולר (מזרחי)</t>
  </si>
  <si>
    <t>דולר ארה"ב עתידי (הבינלאומי)</t>
  </si>
  <si>
    <t>דולר הונג קונג (הבינלאומי)</t>
  </si>
  <si>
    <t>יורו עתידי (מזרחי)</t>
  </si>
  <si>
    <t>מזומן אירו (מזרחי)</t>
  </si>
  <si>
    <t>מזומן דולר אוסטרלי (מזרחי)</t>
  </si>
  <si>
    <t>מזומן דולר אמריקאי (מזרחי)</t>
  </si>
  <si>
    <t>מזומן דולר הונג קונג (הבינלאומי)</t>
  </si>
  <si>
    <t>מזומן דולר ניו זילנד (מזרחי)</t>
  </si>
  <si>
    <t>מזומן דולר סינגפור (מזרחי)</t>
  </si>
  <si>
    <t>מזומן דולר קנדי (הבינלאומי)</t>
  </si>
  <si>
    <t>מזומן יואן סיני CNH (מזרחי)</t>
  </si>
  <si>
    <t>מזומן יין (הבינלאומי)</t>
  </si>
  <si>
    <t>מזומן כתר שוודי (מזרחי)</t>
  </si>
  <si>
    <t>מזומן פזו מקסיקני (מזרחי)</t>
  </si>
  <si>
    <t>מזומן פרוינט הונגרי (מזרחי)</t>
  </si>
  <si>
    <t>מזומן פרנק שוצרי (הבינלאומי)</t>
  </si>
  <si>
    <t>מזומן רנד דרא"פ (מזרחי)</t>
  </si>
  <si>
    <t>מזומן שטרלינג (מזרחי)</t>
  </si>
  <si>
    <t>מעבר דולר תקבול תשלם (מזרחי)</t>
  </si>
  <si>
    <t xml:space="preserve">מזרחי דולר סינגפור                                      </t>
  </si>
  <si>
    <t xml:space="preserve">מזרחי  פזו מקסיקני                             </t>
  </si>
  <si>
    <t>מקסיקו פזו</t>
  </si>
  <si>
    <t xml:space="preserve">מזרחי דולר אוסטרלי                                </t>
  </si>
  <si>
    <t xml:space="preserve">מזרחי דולר ניו זילנד                              </t>
  </si>
  <si>
    <t>דולר ניו -זילנד</t>
  </si>
  <si>
    <t xml:space="preserve">מזרחי דולר קנדי                                   </t>
  </si>
  <si>
    <t xml:space="preserve">מזרחי כתר שוודי                                   </t>
  </si>
  <si>
    <t>כתר שבדי</t>
  </si>
  <si>
    <t xml:space="preserve">מזרחי דולר הונג קונג                             </t>
  </si>
  <si>
    <t xml:space="preserve">מזרחי פרנק שוויצרי                                </t>
  </si>
  <si>
    <t>פרנק שווצרי</t>
  </si>
  <si>
    <t xml:space="preserve">מזרחי אירו                                       </t>
  </si>
  <si>
    <t>פח"ק</t>
  </si>
  <si>
    <t xml:space="preserve">מזרחי יין יפני                                   </t>
  </si>
  <si>
    <t xml:space="preserve">מזרחי לירה שטרלינג                               </t>
  </si>
  <si>
    <t>פח"ק פועלים (פועלים‎)</t>
  </si>
  <si>
    <t>פח"ק פועלים יולי (פועלים‎)</t>
  </si>
  <si>
    <t>פח"ק 1211 (מזרחי)</t>
  </si>
  <si>
    <t>פח"ק 1212 (מזרחי)</t>
  </si>
  <si>
    <t>פח"ק 1213 (מזרחי)</t>
  </si>
  <si>
    <t>פח"ק 1214 (מזרחי)</t>
  </si>
  <si>
    <t>פח"ק 1234 (מזרחי)</t>
  </si>
  <si>
    <t>פח"ק 1236 (מזרחי)</t>
  </si>
  <si>
    <t>פח"ק 1237 (מזרחי)</t>
  </si>
  <si>
    <t>פח"ק 1238 (מזרחי)</t>
  </si>
  <si>
    <t>פח"ק 152 (מזרחי)</t>
  </si>
  <si>
    <t>פח"ק 1557 (מזרחי)</t>
  </si>
  <si>
    <t>פח"ק 1559 (מזרחי)</t>
  </si>
  <si>
    <t>פח"ק 1562 (מזרחי)</t>
  </si>
  <si>
    <t>פח"ק 1564 (מזרחי)</t>
  </si>
  <si>
    <t>פח"ק 157 (מזרחי)</t>
  </si>
  <si>
    <t>פח"ק 1573 (מזרחי)</t>
  </si>
  <si>
    <t>פח"ק 1577 (מזרחי)</t>
  </si>
  <si>
    <t>פח"ק 1610 (מזרחי)</t>
  </si>
  <si>
    <t>פח"ק 1613 (מזרחי)</t>
  </si>
  <si>
    <t>פח"ק 1615 (מזרחי)</t>
  </si>
  <si>
    <t>פח"ק 1617 (מזרחי)</t>
  </si>
  <si>
    <t>פח"ק 162 (מזרחי)</t>
  </si>
  <si>
    <t>פח"ק 1622 (מזרחי)</t>
  </si>
  <si>
    <t>פח"ק 1625 (מזרחי)</t>
  </si>
  <si>
    <t>פח"ק 1628 (מזרחי)</t>
  </si>
  <si>
    <t>פח"ק 1637 (מזרחי)</t>
  </si>
  <si>
    <t>פח"ק 1638 (מזרחי)</t>
  </si>
  <si>
    <t>פח"ק 1639 (מזרחי)</t>
  </si>
  <si>
    <t>פח"ק 1640 (מזרחי)</t>
  </si>
  <si>
    <t>פח"ק 171 (מזרחי)</t>
  </si>
  <si>
    <t>פח"ק 863 (מזרחי)</t>
  </si>
  <si>
    <t>פח"ק 875 (מזרחי)</t>
  </si>
  <si>
    <t>פח"ק 877 (מזרחי)</t>
  </si>
  <si>
    <t>פח"ק 903 (מזרחי)</t>
  </si>
  <si>
    <t xml:space="preserve">מזרחי תפס/פחק/פרי/פקפ                            </t>
  </si>
  <si>
    <t xml:space="preserve">מזרחי פק"מ וקצר מועד                                    </t>
  </si>
  <si>
    <t>פקמ (מזרחי)</t>
  </si>
  <si>
    <t>מעבר יורו תקבול תשלם (מזרחי)</t>
  </si>
  <si>
    <t>FUT VAL EUR HSB</t>
  </si>
  <si>
    <t>FUT VAL GBP HSB</t>
  </si>
  <si>
    <t>FUT VAL JPY HSB</t>
  </si>
  <si>
    <t>FUT VAL USD HSB</t>
  </si>
  <si>
    <t>FUT VAL USD JPM</t>
  </si>
  <si>
    <t>MONEY EUR HSBC</t>
  </si>
  <si>
    <t>MONEY GBP HSBC</t>
  </si>
  <si>
    <t>MONEY HKD HSBC</t>
  </si>
  <si>
    <t>MONEY JPY HSBC</t>
  </si>
  <si>
    <t xml:space="preserve">מזרחי FUT VAL EUR HSB                             </t>
  </si>
  <si>
    <t xml:space="preserve">מזרחי FUT VAL JPY HSB                             </t>
  </si>
  <si>
    <t xml:space="preserve">מזרחי FUT VAL USD HSB                             </t>
  </si>
  <si>
    <t xml:space="preserve">מזרחי HSB GBP VAL FUT                             </t>
  </si>
  <si>
    <t xml:space="preserve">מזרחי HSBC GBP MONEY                              </t>
  </si>
  <si>
    <t xml:space="preserve">מזרחי HSBC HKD MONEY                              </t>
  </si>
  <si>
    <t xml:space="preserve">מזרחי HSBC JPY MONEY                              </t>
  </si>
  <si>
    <t xml:space="preserve">מזרחי HSBC USD MONEY                              </t>
  </si>
  <si>
    <t xml:space="preserve">מזרחי MONEY EUR HSBC                              </t>
  </si>
  <si>
    <t>סיום התחיבות</t>
  </si>
  <si>
    <t>מניבים חברה לניהול</t>
  </si>
  <si>
    <t>Firstime</t>
  </si>
  <si>
    <t>Pontifax IV</t>
  </si>
  <si>
    <t>Fortissimo IV</t>
  </si>
  <si>
    <t xml:space="preserve">מניבים ריט </t>
  </si>
  <si>
    <t>NOY 2</t>
  </si>
  <si>
    <t>Harbor Group</t>
  </si>
  <si>
    <t>Harbor Group 2</t>
  </si>
  <si>
    <t>Blackstone VIII</t>
  </si>
  <si>
    <t>27/03/2022 </t>
  </si>
  <si>
    <t>NOY פסולת אנרגיה 2</t>
  </si>
  <si>
    <t>BCP Energy Services</t>
  </si>
  <si>
    <t>Gridiron Capital III</t>
  </si>
  <si>
    <t>Hony Capital Fund VIII</t>
  </si>
  <si>
    <t>Stage One Ventures II</t>
  </si>
  <si>
    <t> 01/07/2022</t>
  </si>
  <si>
    <t>Apollo Energy Opportunity</t>
  </si>
  <si>
    <t>U.S. Ventures Partners XI</t>
  </si>
  <si>
    <t>Helios (BIG)</t>
  </si>
  <si>
    <t>Hamilton Lane Co-Investment Fund III</t>
  </si>
  <si>
    <t>HL International Investors - Series G II</t>
  </si>
  <si>
    <t> 01/08/2022</t>
  </si>
  <si>
    <t>CALL אינטק 6.893$</t>
  </si>
  <si>
    <t>CALL אינטק 8.14$</t>
  </si>
  <si>
    <t>CALL אינטק 8.37$</t>
  </si>
  <si>
    <t xml:space="preserve">CALL 6.893,  אינטק פארמה                          </t>
  </si>
  <si>
    <t xml:space="preserve">CALL 8.14,   אינטק פארמה US                       </t>
  </si>
  <si>
    <t xml:space="preserve">CALL 8.37, אינטק פארמה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</si>
</sst>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 * #,##0.0_ ;_ * \-#,##0.0_ ;_ * &quot;-&quot;??_ ;_ @_ "/>
    <numFmt numFmtId="168" formatCode="0.0%"/>
    <numFmt numFmtId="169" formatCode="0.000%"/>
    <numFmt numFmtId="170" formatCode="_ * #,##0.0000_ ;_ * \-#,##0.0000_ ;_ * &quot;-&quot;??_ ;_ @_ "/>
    <numFmt numFmtId="171" formatCode="_ * #,##0_ ;_ * \-#,##0_ ;_ * &quot;-&quot;??_ ;_ @_ "/>
  </numFmts>
  <fonts count="14">
    <font>
      <sz val="10"/>
      <name val="Arial"/>
    </font>
    <font>
      <sz val="11"/>
      <color theme="1"/>
      <name val="Arial"/>
      <family val="2"/>
      <charset val="177"/>
      <scheme val="minor"/>
    </font>
    <font>
      <b/>
      <sz val="14"/>
      <color rgb="FF800080"/>
      <name val="Ariel"/>
    </font>
    <font>
      <b/>
      <sz val="10"/>
      <color rgb="FF00000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color indexed="12"/>
      <name val="Ariel"/>
    </font>
    <font>
      <sz val="10"/>
      <name val="Arial"/>
      <family val="2"/>
    </font>
    <font>
      <sz val="10"/>
      <color indexed="12"/>
      <name val="Ariel"/>
    </font>
    <font>
      <sz val="10"/>
      <color indexed="8"/>
      <name val="Ariel"/>
    </font>
    <font>
      <b/>
      <sz val="12"/>
      <color rgb="FF800080"/>
      <name val="Arie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rgb="FF0000FF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indexed="12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0" fillId="0" borderId="0"/>
    <xf numFmtId="43" fontId="10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readingOrder="2"/>
    </xf>
    <xf numFmtId="0" fontId="5" fillId="0" borderId="1" xfId="0" applyFont="1" applyBorder="1" applyAlignment="1">
      <alignment horizontal="right" readingOrder="2"/>
    </xf>
    <xf numFmtId="0" fontId="0" fillId="0" borderId="2" xfId="0" applyBorder="1"/>
    <xf numFmtId="0" fontId="3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10" fontId="0" fillId="0" borderId="0" xfId="2" applyNumberFormat="1" applyFont="1"/>
    <xf numFmtId="10" fontId="5" fillId="0" borderId="0" xfId="2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43" fontId="7" fillId="0" borderId="0" xfId="1" applyFont="1" applyAlignment="1">
      <alignment horizontal="right"/>
    </xf>
    <xf numFmtId="43" fontId="5" fillId="0" borderId="0" xfId="1" applyFont="1" applyAlignment="1">
      <alignment horizontal="right"/>
    </xf>
    <xf numFmtId="43" fontId="7" fillId="0" borderId="0" xfId="1" applyNumberFormat="1" applyFont="1" applyAlignment="1">
      <alignment horizontal="right"/>
    </xf>
    <xf numFmtId="43" fontId="5" fillId="0" borderId="0" xfId="1" applyNumberFormat="1" applyFont="1" applyAlignment="1">
      <alignment horizontal="right"/>
    </xf>
    <xf numFmtId="10" fontId="7" fillId="0" borderId="0" xfId="2" applyNumberFormat="1" applyFont="1" applyAlignment="1">
      <alignment horizontal="right"/>
    </xf>
    <xf numFmtId="43" fontId="5" fillId="0" borderId="0" xfId="1" applyFont="1" applyAlignment="1">
      <alignment horizontal="right" readingOrder="2"/>
    </xf>
    <xf numFmtId="43" fontId="0" fillId="0" borderId="0" xfId="1" applyFont="1"/>
    <xf numFmtId="167" fontId="5" fillId="0" borderId="0" xfId="1" applyNumberFormat="1" applyFont="1" applyAlignment="1">
      <alignment horizontal="right"/>
    </xf>
    <xf numFmtId="167" fontId="0" fillId="0" borderId="0" xfId="1" applyNumberFormat="1" applyFont="1"/>
    <xf numFmtId="9" fontId="5" fillId="0" borderId="0" xfId="2" applyFont="1" applyAlignment="1">
      <alignment horizontal="right" readingOrder="2"/>
    </xf>
    <xf numFmtId="9" fontId="0" fillId="0" borderId="0" xfId="2" applyFont="1"/>
    <xf numFmtId="168" fontId="5" fillId="0" borderId="0" xfId="2" applyNumberFormat="1" applyFont="1" applyAlignment="1">
      <alignment horizontal="right"/>
    </xf>
    <xf numFmtId="169" fontId="5" fillId="0" borderId="0" xfId="2" applyNumberFormat="1" applyFont="1" applyAlignment="1">
      <alignment horizontal="right"/>
    </xf>
    <xf numFmtId="170" fontId="5" fillId="0" borderId="0" xfId="1" applyNumberFormat="1" applyFont="1" applyAlignment="1">
      <alignment horizontal="right"/>
    </xf>
    <xf numFmtId="170" fontId="0" fillId="0" borderId="0" xfId="1" applyNumberFormat="1" applyFont="1"/>
    <xf numFmtId="169" fontId="7" fillId="0" borderId="0" xfId="2" applyNumberFormat="1" applyFont="1" applyAlignment="1">
      <alignment horizontal="right"/>
    </xf>
    <xf numFmtId="169" fontId="0" fillId="0" borderId="0" xfId="2" applyNumberFormat="1" applyFont="1"/>
    <xf numFmtId="43" fontId="5" fillId="0" borderId="0" xfId="0" applyNumberFormat="1" applyFont="1" applyAlignment="1">
      <alignment horizontal="right"/>
    </xf>
    <xf numFmtId="43" fontId="0" fillId="0" borderId="0" xfId="1" applyNumberFormat="1" applyFont="1"/>
    <xf numFmtId="4" fontId="0" fillId="0" borderId="0" xfId="0" applyNumberFormat="1"/>
    <xf numFmtId="49" fontId="0" fillId="0" borderId="0" xfId="0" applyNumberFormat="1"/>
    <xf numFmtId="14" fontId="8" fillId="0" borderId="0" xfId="0" applyNumberFormat="1" applyFont="1" applyFill="1" applyBorder="1" applyAlignment="1">
      <alignment horizontal="right" vertical="center" indent="1"/>
    </xf>
    <xf numFmtId="0" fontId="1" fillId="0" borderId="0" xfId="3"/>
    <xf numFmtId="0" fontId="1" fillId="0" borderId="0" xfId="3"/>
    <xf numFmtId="10" fontId="5" fillId="0" borderId="0" xfId="2" applyNumberFormat="1" applyFont="1" applyAlignment="1">
      <alignment horizontal="right" readingOrder="2"/>
    </xf>
    <xf numFmtId="10" fontId="5" fillId="0" borderId="1" xfId="2" applyNumberFormat="1" applyFont="1" applyBorder="1" applyAlignment="1">
      <alignment horizontal="right" readingOrder="2"/>
    </xf>
    <xf numFmtId="10" fontId="6" fillId="0" borderId="0" xfId="2" applyNumberFormat="1" applyFont="1" applyAlignment="1">
      <alignment horizontal="right" readingOrder="2"/>
    </xf>
    <xf numFmtId="0" fontId="9" fillId="0" borderId="0" xfId="3" applyFont="1" applyAlignment="1">
      <alignment horizontal="right" readingOrder="2"/>
    </xf>
    <xf numFmtId="0" fontId="9" fillId="0" borderId="3" xfId="3" applyFont="1" applyBorder="1" applyAlignment="1">
      <alignment horizontal="right" readingOrder="2"/>
    </xf>
    <xf numFmtId="0" fontId="10" fillId="0" borderId="0" xfId="4"/>
    <xf numFmtId="0" fontId="9" fillId="0" borderId="0" xfId="3" applyFont="1" applyAlignment="1">
      <alignment horizontal="right"/>
    </xf>
    <xf numFmtId="0" fontId="11" fillId="0" borderId="0" xfId="3" applyFont="1" applyAlignment="1">
      <alignment horizontal="right" readingOrder="2"/>
    </xf>
    <xf numFmtId="0" fontId="11" fillId="0" borderId="0" xfId="3" applyFont="1" applyAlignment="1">
      <alignment horizontal="right"/>
    </xf>
    <xf numFmtId="0" fontId="12" fillId="0" borderId="0" xfId="3" applyFont="1" applyAlignment="1">
      <alignment horizontal="right" readingOrder="2"/>
    </xf>
    <xf numFmtId="0" fontId="12" fillId="0" borderId="0" xfId="3" applyFont="1" applyAlignment="1">
      <alignment horizontal="right"/>
    </xf>
    <xf numFmtId="43" fontId="12" fillId="0" borderId="0" xfId="5" applyFont="1" applyAlignment="1">
      <alignment horizontal="right"/>
    </xf>
    <xf numFmtId="43" fontId="11" fillId="0" borderId="0" xfId="5" applyFont="1" applyAlignment="1">
      <alignment horizontal="right"/>
    </xf>
    <xf numFmtId="0" fontId="6" fillId="0" borderId="0" xfId="3" applyFont="1" applyAlignment="1">
      <alignment horizontal="right"/>
    </xf>
    <xf numFmtId="43" fontId="9" fillId="0" borderId="0" xfId="5" applyFont="1" applyAlignment="1">
      <alignment horizontal="right"/>
    </xf>
    <xf numFmtId="43" fontId="0" fillId="0" borderId="0" xfId="0" applyNumberFormat="1"/>
    <xf numFmtId="43" fontId="5" fillId="0" borderId="1" xfId="1" applyFont="1" applyBorder="1" applyAlignment="1">
      <alignment horizontal="right" readingOrder="2"/>
    </xf>
    <xf numFmtId="43" fontId="6" fillId="0" borderId="0" xfId="1" applyFont="1" applyAlignment="1">
      <alignment horizontal="right"/>
    </xf>
    <xf numFmtId="168" fontId="0" fillId="0" borderId="0" xfId="2" applyNumberFormat="1" applyFont="1"/>
    <xf numFmtId="168" fontId="5" fillId="0" borderId="0" xfId="2" applyNumberFormat="1" applyFont="1" applyAlignment="1">
      <alignment horizontal="right" readingOrder="2"/>
    </xf>
    <xf numFmtId="168" fontId="5" fillId="0" borderId="1" xfId="2" applyNumberFormat="1" applyFont="1" applyBorder="1" applyAlignment="1">
      <alignment horizontal="right" readingOrder="2"/>
    </xf>
    <xf numFmtId="168" fontId="6" fillId="0" borderId="0" xfId="2" applyNumberFormat="1" applyFont="1" applyAlignment="1">
      <alignment horizontal="right"/>
    </xf>
    <xf numFmtId="168" fontId="7" fillId="0" borderId="0" xfId="2" applyNumberFormat="1" applyFont="1" applyAlignment="1">
      <alignment horizontal="righ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0" fontId="6" fillId="0" borderId="0" xfId="2" applyNumberFormat="1" applyFont="1" applyAlignment="1">
      <alignment horizontal="right"/>
    </xf>
    <xf numFmtId="4" fontId="3" fillId="0" borderId="0" xfId="0" applyNumberFormat="1" applyFont="1" applyFill="1" applyBorder="1" applyAlignment="1">
      <alignment horizontal="right" readingOrder="2"/>
    </xf>
    <xf numFmtId="0" fontId="13" fillId="0" borderId="0" xfId="0" applyFont="1" applyAlignment="1">
      <alignment horizontal="right" readingOrder="2"/>
    </xf>
    <xf numFmtId="0" fontId="5" fillId="0" borderId="0" xfId="0" applyFont="1" applyBorder="1" applyAlignment="1">
      <alignment horizontal="right" readingOrder="2"/>
    </xf>
    <xf numFmtId="0" fontId="13" fillId="0" borderId="0" xfId="0" applyFont="1" applyBorder="1" applyAlignment="1">
      <alignment horizontal="right" readingOrder="2"/>
    </xf>
    <xf numFmtId="14" fontId="0" fillId="0" borderId="0" xfId="0" applyNumberFormat="1"/>
    <xf numFmtId="0" fontId="2" fillId="0" borderId="0" xfId="0" applyFont="1" applyBorder="1"/>
    <xf numFmtId="0" fontId="9" fillId="0" borderId="0" xfId="3" applyFont="1" applyBorder="1" applyAlignment="1">
      <alignment horizontal="right" readingOrder="2"/>
    </xf>
    <xf numFmtId="14" fontId="9" fillId="0" borderId="0" xfId="3" applyNumberFormat="1" applyFont="1" applyFill="1" applyAlignment="1">
      <alignment horizontal="right" readingOrder="2"/>
    </xf>
    <xf numFmtId="0" fontId="10" fillId="0" borderId="0" xfId="4" applyBorder="1"/>
    <xf numFmtId="43" fontId="8" fillId="0" borderId="0" xfId="5" applyFont="1"/>
    <xf numFmtId="0" fontId="11" fillId="0" borderId="0" xfId="3" applyFont="1" applyBorder="1" applyAlignment="1">
      <alignment horizontal="right" readingOrder="2"/>
    </xf>
    <xf numFmtId="0" fontId="12" fillId="0" borderId="0" xfId="3" applyFont="1" applyBorder="1" applyAlignment="1">
      <alignment horizontal="right" readingOrder="2"/>
    </xf>
    <xf numFmtId="0" fontId="6" fillId="0" borderId="0" xfId="3" applyFont="1" applyBorder="1" applyAlignment="1">
      <alignment horizontal="right" readingOrder="2"/>
    </xf>
    <xf numFmtId="0" fontId="0" fillId="0" borderId="0" xfId="0" applyFont="1" applyBorder="1" applyAlignment="1">
      <alignment horizontal="right"/>
    </xf>
    <xf numFmtId="171" fontId="0" fillId="0" borderId="0" xfId="1" applyNumberFormat="1" applyFont="1"/>
    <xf numFmtId="0" fontId="0" fillId="0" borderId="0" xfId="0" applyBorder="1" applyAlignment="1">
      <alignment horizontal="right"/>
    </xf>
    <xf numFmtId="0" fontId="0" fillId="0" borderId="0" xfId="0" applyBorder="1"/>
    <xf numFmtId="14" fontId="6" fillId="0" borderId="0" xfId="0" applyNumberFormat="1" applyFont="1" applyAlignment="1">
      <alignment horizontal="right" readingOrder="2"/>
    </xf>
    <xf numFmtId="0" fontId="13" fillId="0" borderId="0" xfId="0" applyFont="1" applyFill="1" applyBorder="1" applyAlignment="1">
      <alignment horizontal="right" readingOrder="2"/>
    </xf>
    <xf numFmtId="0" fontId="8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 applyAlignment="1">
      <alignment horizontal="right" readingOrder="2"/>
    </xf>
    <xf numFmtId="0" fontId="5" fillId="0" borderId="1" xfId="0" applyFont="1" applyFill="1" applyBorder="1" applyAlignment="1">
      <alignment horizontal="right" readingOrder="2"/>
    </xf>
    <xf numFmtId="0" fontId="5" fillId="0" borderId="0" xfId="0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167" fontId="5" fillId="0" borderId="0" xfId="1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 readingOrder="2"/>
    </xf>
    <xf numFmtId="0" fontId="7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 readingOrder="2"/>
    </xf>
    <xf numFmtId="171" fontId="6" fillId="0" borderId="0" xfId="1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0" fillId="0" borderId="0" xfId="0" applyFill="1"/>
    <xf numFmtId="0" fontId="12" fillId="0" borderId="0" xfId="3" applyFont="1" applyFill="1" applyBorder="1" applyAlignment="1">
      <alignment horizontal="right" readingOrder="2"/>
    </xf>
    <xf numFmtId="0" fontId="12" fillId="0" borderId="0" xfId="3" applyFont="1" applyFill="1" applyAlignment="1">
      <alignment horizontal="right"/>
    </xf>
    <xf numFmtId="0" fontId="12" fillId="0" borderId="0" xfId="3" applyFont="1" applyFill="1" applyAlignment="1">
      <alignment horizontal="right" readingOrder="2"/>
    </xf>
    <xf numFmtId="43" fontId="12" fillId="0" borderId="0" xfId="5" applyFont="1" applyFill="1" applyAlignment="1">
      <alignment horizontal="right"/>
    </xf>
    <xf numFmtId="14" fontId="0" fillId="0" borderId="0" xfId="0" applyNumberFormat="1" applyFill="1"/>
  </cellXfs>
  <cellStyles count="6">
    <cellStyle name="Comma" xfId="1" builtinId="3"/>
    <cellStyle name="Comma 3" xfId="5"/>
    <cellStyle name="Normal" xfId="0" builtinId="0"/>
    <cellStyle name="Normal 2" xfId="3"/>
    <cellStyle name="Normal 4" xfId="4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7"/>
  <sheetViews>
    <sheetView rightToLeft="1" workbookViewId="0">
      <selection activeCell="B21" sqref="B21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  <col min="5" max="5" width="12.7109375" bestFit="1" customWidth="1"/>
  </cols>
  <sheetData>
    <row r="2" spans="2:5" ht="15.75">
      <c r="B2" s="75" t="s">
        <v>1028</v>
      </c>
    </row>
    <row r="3" spans="2:5" ht="15.75">
      <c r="B3" s="75"/>
    </row>
    <row r="4" spans="2:5" ht="15.75">
      <c r="B4" s="3"/>
    </row>
    <row r="6" spans="2:5" ht="13.5" thickBot="1">
      <c r="B6" s="5"/>
      <c r="C6" s="5"/>
      <c r="D6" s="5"/>
    </row>
    <row r="8" spans="2:5">
      <c r="B8" s="4" t="s">
        <v>1</v>
      </c>
      <c r="C8" s="4" t="s">
        <v>2</v>
      </c>
      <c r="D8" s="4" t="s">
        <v>3</v>
      </c>
    </row>
    <row r="9" spans="2:5" ht="13.5" thickBot="1">
      <c r="B9" s="6"/>
      <c r="C9" s="6"/>
      <c r="D9" s="6"/>
    </row>
    <row r="10" spans="2:5">
      <c r="B10" s="7" t="s">
        <v>4</v>
      </c>
      <c r="C10" s="7"/>
      <c r="D10" s="7"/>
    </row>
    <row r="11" spans="2:5">
      <c r="B11" s="8" t="s">
        <v>5</v>
      </c>
      <c r="C11" s="65">
        <v>856833.08</v>
      </c>
      <c r="D11" s="10">
        <v>2.1510406951040058E-2</v>
      </c>
      <c r="E11" s="43"/>
    </row>
    <row r="12" spans="2:5">
      <c r="B12" s="8" t="s">
        <v>6</v>
      </c>
      <c r="C12" s="65"/>
      <c r="D12" s="10"/>
      <c r="E12" s="43"/>
    </row>
    <row r="13" spans="2:5">
      <c r="B13" s="8" t="s">
        <v>7</v>
      </c>
      <c r="C13" s="65">
        <v>14153825.7545866</v>
      </c>
      <c r="D13" s="10">
        <v>0.3553253941774393</v>
      </c>
      <c r="E13" s="11"/>
    </row>
    <row r="14" spans="2:5">
      <c r="B14" s="8" t="s">
        <v>8</v>
      </c>
      <c r="C14" s="65">
        <v>0</v>
      </c>
      <c r="D14" s="10">
        <v>0</v>
      </c>
      <c r="E14" s="43"/>
    </row>
    <row r="15" spans="2:5">
      <c r="B15" s="8" t="s">
        <v>9</v>
      </c>
      <c r="C15" s="65">
        <v>4761159.4993882095</v>
      </c>
      <c r="D15" s="10">
        <v>0.11952675588884891</v>
      </c>
      <c r="E15" s="43"/>
    </row>
    <row r="16" spans="2:5">
      <c r="B16" s="8" t="s">
        <v>10</v>
      </c>
      <c r="C16" s="65">
        <v>5331948.7093141498</v>
      </c>
      <c r="D16" s="10">
        <v>0.13385616085156302</v>
      </c>
      <c r="E16" s="25"/>
    </row>
    <row r="17" spans="2:5">
      <c r="B17" s="8" t="s">
        <v>11</v>
      </c>
      <c r="C17" s="65">
        <v>4424855.5544617502</v>
      </c>
      <c r="D17" s="10">
        <v>0.11108399745262197</v>
      </c>
      <c r="E17" s="43"/>
    </row>
    <row r="18" spans="2:5">
      <c r="B18" s="8" t="s">
        <v>12</v>
      </c>
      <c r="C18" s="65">
        <v>2748012.69835456</v>
      </c>
      <c r="D18" s="10">
        <v>6.8987615940589359E-2</v>
      </c>
      <c r="E18" s="43"/>
    </row>
    <row r="19" spans="2:5">
      <c r="B19" s="8" t="s">
        <v>13</v>
      </c>
      <c r="C19" s="65">
        <v>3953.6174599999999</v>
      </c>
      <c r="D19" s="10">
        <v>9.9253778219367223E-5</v>
      </c>
      <c r="E19" s="43"/>
    </row>
    <row r="20" spans="2:5">
      <c r="B20" s="8" t="s">
        <v>14</v>
      </c>
      <c r="C20" s="65">
        <v>-2259.32726</v>
      </c>
      <c r="D20" s="10">
        <v>-5.671938902986599E-5</v>
      </c>
      <c r="E20" s="43"/>
    </row>
    <row r="21" spans="2:5">
      <c r="B21" s="8" t="s">
        <v>15</v>
      </c>
      <c r="C21" s="65">
        <v>-362.56</v>
      </c>
      <c r="D21" s="10">
        <v>-9.1019048239466706E-6</v>
      </c>
      <c r="E21" s="11"/>
    </row>
    <row r="22" spans="2:5">
      <c r="B22" s="8" t="s">
        <v>16</v>
      </c>
      <c r="C22" s="65">
        <v>30656.786703877999</v>
      </c>
      <c r="D22" s="10">
        <v>7.6962476496781577E-4</v>
      </c>
      <c r="E22" s="43"/>
    </row>
    <row r="23" spans="2:5">
      <c r="B23" s="8" t="s">
        <v>17</v>
      </c>
      <c r="C23" s="65"/>
      <c r="D23" s="10"/>
      <c r="E23" s="43"/>
    </row>
    <row r="24" spans="2:5">
      <c r="B24" s="8" t="s">
        <v>7</v>
      </c>
      <c r="C24" s="65">
        <v>613428.19900404871</v>
      </c>
      <c r="D24" s="10">
        <v>1.5399837499061863E-2</v>
      </c>
      <c r="E24" s="43"/>
    </row>
    <row r="25" spans="2:5">
      <c r="B25" s="8" t="s">
        <v>18</v>
      </c>
      <c r="C25" s="65">
        <v>104973.46552866591</v>
      </c>
      <c r="D25" s="10">
        <v>2.6353113754461711E-3</v>
      </c>
      <c r="E25" s="43"/>
    </row>
    <row r="26" spans="2:5">
      <c r="B26" s="8" t="s">
        <v>19</v>
      </c>
      <c r="C26" s="65">
        <v>2245346.1369968499</v>
      </c>
      <c r="D26" s="10">
        <v>5.6368399260154592E-2</v>
      </c>
      <c r="E26" s="43"/>
    </row>
    <row r="27" spans="2:5">
      <c r="B27" s="8" t="s">
        <v>20</v>
      </c>
      <c r="C27" s="65">
        <v>57009.605103999995</v>
      </c>
      <c r="D27" s="10">
        <v>1.4312003522379531E-3</v>
      </c>
      <c r="E27" s="43"/>
    </row>
    <row r="28" spans="2:5">
      <c r="B28" s="8" t="s">
        <v>21</v>
      </c>
      <c r="C28" s="65">
        <v>1239540.1500312099</v>
      </c>
      <c r="D28" s="10">
        <v>3.1118094856146982E-2</v>
      </c>
      <c r="E28" s="43"/>
    </row>
    <row r="29" spans="2:5">
      <c r="B29" s="8" t="s">
        <v>22</v>
      </c>
      <c r="C29" s="65">
        <v>0</v>
      </c>
      <c r="D29" s="10">
        <v>0</v>
      </c>
      <c r="E29" s="43"/>
    </row>
    <row r="30" spans="2:5">
      <c r="B30" s="8" t="s">
        <v>23</v>
      </c>
      <c r="C30" s="65">
        <v>-254.71642</v>
      </c>
      <c r="D30" s="10">
        <v>-6.3945405227725785E-6</v>
      </c>
      <c r="E30" s="100"/>
    </row>
    <row r="31" spans="2:5">
      <c r="B31" s="8" t="s">
        <v>24</v>
      </c>
      <c r="C31" s="65">
        <v>136071.74222000001</v>
      </c>
      <c r="D31" s="10">
        <v>3.416019546875127E-3</v>
      </c>
      <c r="E31" s="25"/>
    </row>
    <row r="32" spans="2:5">
      <c r="B32" s="8" t="s">
        <v>25</v>
      </c>
      <c r="C32" s="65">
        <v>339770.44451853604</v>
      </c>
      <c r="D32" s="10">
        <v>8.5297833406822801E-3</v>
      </c>
      <c r="E32" s="43"/>
    </row>
    <row r="33" spans="2:5">
      <c r="B33" s="8" t="s">
        <v>26</v>
      </c>
      <c r="C33" s="65">
        <v>2577142.3452705797</v>
      </c>
      <c r="D33" s="10">
        <v>6.4697993006441759E-2</v>
      </c>
      <c r="E33" s="43"/>
    </row>
    <row r="34" spans="2:5">
      <c r="B34" s="8" t="s">
        <v>27</v>
      </c>
      <c r="C34" s="65">
        <v>96034.833689999999</v>
      </c>
      <c r="D34" s="10">
        <v>2.4109110658371781E-3</v>
      </c>
      <c r="E34" s="43"/>
    </row>
    <row r="35" spans="2:5">
      <c r="B35" s="8" t="s">
        <v>28</v>
      </c>
      <c r="C35" s="65">
        <v>0</v>
      </c>
      <c r="D35" s="10">
        <v>0</v>
      </c>
      <c r="E35" s="43"/>
    </row>
    <row r="36" spans="2:5">
      <c r="B36" s="8" t="s">
        <v>29</v>
      </c>
      <c r="C36" s="65">
        <v>0</v>
      </c>
      <c r="D36" s="10">
        <v>0</v>
      </c>
      <c r="E36" s="43"/>
    </row>
    <row r="37" spans="2:5">
      <c r="B37" s="8" t="s">
        <v>30</v>
      </c>
      <c r="C37" s="65">
        <v>114478.32</v>
      </c>
      <c r="D37" s="10">
        <v>2.8739264481611616E-3</v>
      </c>
      <c r="E37" s="43"/>
    </row>
    <row r="38" spans="2:5">
      <c r="B38" s="8" t="s">
        <v>32</v>
      </c>
      <c r="C38" s="65"/>
      <c r="D38" s="10">
        <v>0</v>
      </c>
      <c r="E38" s="43"/>
    </row>
    <row r="39" spans="2:5">
      <c r="B39" s="7" t="s">
        <v>33</v>
      </c>
      <c r="C39" s="30">
        <v>1255.9214199999999</v>
      </c>
      <c r="D39" s="10">
        <v>3.1529339229909397E-5</v>
      </c>
      <c r="E39" s="43"/>
    </row>
    <row r="40" spans="2:5">
      <c r="B40" s="8" t="s">
        <v>34</v>
      </c>
      <c r="C40" s="65"/>
      <c r="D40" s="10">
        <v>0</v>
      </c>
      <c r="E40" s="43"/>
    </row>
    <row r="41" spans="2:5">
      <c r="B41" s="8" t="s">
        <v>35</v>
      </c>
      <c r="C41" s="9">
        <v>0</v>
      </c>
      <c r="D41" s="10">
        <v>0</v>
      </c>
      <c r="E41" s="43"/>
    </row>
    <row r="42" spans="2:5">
      <c r="B42" s="4" t="s">
        <v>36</v>
      </c>
      <c r="C42" s="74">
        <v>39833420.257935703</v>
      </c>
      <c r="D42" s="12">
        <v>1.0000000000611882</v>
      </c>
      <c r="E42" s="43"/>
    </row>
    <row r="43" spans="2:5">
      <c r="B43" s="8" t="s">
        <v>31</v>
      </c>
      <c r="C43" s="74">
        <v>1265575.2441025448</v>
      </c>
      <c r="E43" s="43"/>
    </row>
    <row r="44" spans="2:5">
      <c r="B44" s="4"/>
      <c r="C44" s="62"/>
      <c r="E44" s="43"/>
    </row>
    <row r="45" spans="2:5">
      <c r="B45" s="8"/>
      <c r="E45" s="43"/>
    </row>
    <row r="46" spans="2:5">
      <c r="C46" s="63"/>
      <c r="E46" s="43"/>
    </row>
    <row r="47" spans="2:5">
      <c r="E47" s="43"/>
    </row>
    <row r="48" spans="2:5">
      <c r="B48" s="7"/>
      <c r="C48" s="7" t="s">
        <v>37</v>
      </c>
      <c r="D48" s="7" t="s">
        <v>38</v>
      </c>
      <c r="E48" s="43"/>
    </row>
    <row r="49" spans="3:5">
      <c r="E49" s="43"/>
    </row>
    <row r="50" spans="3:5">
      <c r="C50" s="8" t="s">
        <v>997</v>
      </c>
      <c r="D50" s="13">
        <v>3.766</v>
      </c>
    </row>
    <row r="51" spans="3:5">
      <c r="C51" s="8" t="s">
        <v>39</v>
      </c>
      <c r="D51" s="13">
        <v>3.3532999999999999</v>
      </c>
    </row>
    <row r="52" spans="3:5">
      <c r="C52" s="8" t="s">
        <v>40</v>
      </c>
      <c r="D52" s="13">
        <v>5.4268999999999998</v>
      </c>
    </row>
    <row r="53" spans="3:5">
      <c r="C53" s="8" t="s">
        <v>41</v>
      </c>
      <c r="D53" s="13">
        <v>3.9190999999999998</v>
      </c>
    </row>
    <row r="54" spans="3:5">
      <c r="C54" s="8" t="s">
        <v>42</v>
      </c>
      <c r="D54" s="13">
        <v>2.9127999999999998</v>
      </c>
    </row>
    <row r="55" spans="3:5">
      <c r="C55" s="8" t="s">
        <v>43</v>
      </c>
      <c r="D55" s="13">
        <v>4.2855999999999996</v>
      </c>
    </row>
    <row r="56" spans="3:5">
      <c r="C56" s="8" t="s">
        <v>44</v>
      </c>
      <c r="D56" s="13">
        <v>0.46460000000000001</v>
      </c>
    </row>
    <row r="57" spans="3:5">
      <c r="C57" s="8" t="s">
        <v>45</v>
      </c>
      <c r="D57" s="13">
        <v>5.3067000000000002</v>
      </c>
    </row>
    <row r="58" spans="3:5">
      <c r="C58" s="8" t="s">
        <v>46</v>
      </c>
      <c r="D58" s="13">
        <v>0.57499999999999996</v>
      </c>
    </row>
    <row r="59" spans="3:5">
      <c r="C59" s="8" t="s">
        <v>47</v>
      </c>
      <c r="D59" s="13">
        <v>0.25580000000000003</v>
      </c>
    </row>
    <row r="60" spans="3:5">
      <c r="C60" s="8" t="s">
        <v>48</v>
      </c>
      <c r="D60" s="13">
        <v>2.8963999999999999</v>
      </c>
    </row>
    <row r="61" spans="3:5">
      <c r="C61" s="8" t="s">
        <v>49</v>
      </c>
      <c r="D61" s="13">
        <v>0.1507</v>
      </c>
    </row>
    <row r="62" spans="3:5">
      <c r="C62" s="8" t="s">
        <v>50</v>
      </c>
      <c r="D62" s="13">
        <v>7.3224</v>
      </c>
    </row>
    <row r="63" spans="3:5">
      <c r="C63" s="8" t="s">
        <v>51</v>
      </c>
      <c r="D63" s="13">
        <v>0.45469999999999999</v>
      </c>
    </row>
    <row r="64" spans="3:5">
      <c r="C64" s="8" t="s">
        <v>52</v>
      </c>
      <c r="D64" s="13">
        <v>5.5999999999999999E-3</v>
      </c>
    </row>
    <row r="65" spans="3:4">
      <c r="C65" s="8" t="s">
        <v>53</v>
      </c>
      <c r="D65" s="13">
        <v>0.56940000000000002</v>
      </c>
    </row>
    <row r="66" spans="3:4">
      <c r="C66" s="8" t="s">
        <v>54</v>
      </c>
      <c r="D66" s="13">
        <v>0.21870000000000001</v>
      </c>
    </row>
    <row r="67" spans="3:4">
      <c r="C67" s="8" t="s">
        <v>55</v>
      </c>
      <c r="D67" s="13">
        <v>6.8209999999999997</v>
      </c>
    </row>
    <row r="68" spans="3:4">
      <c r="C68" s="8" t="s">
        <v>56</v>
      </c>
      <c r="D68" s="13">
        <v>5.6099999999999997E-2</v>
      </c>
    </row>
    <row r="69" spans="3:4">
      <c r="C69" s="8" t="s">
        <v>57</v>
      </c>
      <c r="D69" s="13">
        <v>1.0427999999999999</v>
      </c>
    </row>
    <row r="70" spans="3:4">
      <c r="C70" s="8" t="s">
        <v>58</v>
      </c>
      <c r="D70" s="13">
        <v>3.0499999999999999E-2</v>
      </c>
    </row>
    <row r="71" spans="3:4">
      <c r="C71" s="8" t="s">
        <v>59</v>
      </c>
      <c r="D71" s="13">
        <v>5.6800000000000003E-2</v>
      </c>
    </row>
    <row r="72" spans="3:4">
      <c r="C72" s="8" t="s">
        <v>60</v>
      </c>
      <c r="D72" s="13">
        <v>0.1071</v>
      </c>
    </row>
    <row r="73" spans="3:4">
      <c r="C73" s="8" t="s">
        <v>61</v>
      </c>
      <c r="D73" s="13">
        <v>0.1172</v>
      </c>
    </row>
    <row r="74" spans="3:4">
      <c r="C74" s="8" t="s">
        <v>62</v>
      </c>
      <c r="D74" s="13">
        <v>7.1400000000000005E-2</v>
      </c>
    </row>
    <row r="75" spans="3:4">
      <c r="C75" s="8" t="s">
        <v>63</v>
      </c>
      <c r="D75" s="13">
        <v>2.6105999999999998</v>
      </c>
    </row>
    <row r="76" spans="3:4">
      <c r="C76" s="8" t="s">
        <v>64</v>
      </c>
      <c r="D76" s="13">
        <v>1.3341000000000001</v>
      </c>
    </row>
    <row r="77" spans="3:4">
      <c r="C77" s="8" t="s">
        <v>65</v>
      </c>
      <c r="D77" s="13">
        <v>0.48570000000000002</v>
      </c>
    </row>
    <row r="78" spans="3:4">
      <c r="C78" s="8" t="s">
        <v>66</v>
      </c>
      <c r="D78" s="13">
        <v>2.8012000000000001</v>
      </c>
    </row>
    <row r="79" spans="3:4">
      <c r="C79" s="8" t="s">
        <v>67</v>
      </c>
      <c r="D79" s="13">
        <v>0.58320000000000005</v>
      </c>
    </row>
    <row r="80" spans="3:4">
      <c r="C80" s="8" t="s">
        <v>68</v>
      </c>
      <c r="D80" s="13">
        <v>1.0071000000000001</v>
      </c>
    </row>
    <row r="81" spans="2:4">
      <c r="C81" s="8" t="s">
        <v>69</v>
      </c>
      <c r="D81" s="13">
        <v>1.3663000000000001</v>
      </c>
    </row>
    <row r="82" spans="2:4">
      <c r="C82" s="8" t="s">
        <v>70</v>
      </c>
      <c r="D82" s="13">
        <v>0.1585</v>
      </c>
    </row>
    <row r="83" spans="2:4">
      <c r="C83" s="8" t="s">
        <v>71</v>
      </c>
      <c r="D83" s="13">
        <v>14.105700000000001</v>
      </c>
    </row>
    <row r="84" spans="2:4">
      <c r="C84" s="8" t="s">
        <v>72</v>
      </c>
      <c r="D84" s="13">
        <v>0.58279999999999998</v>
      </c>
    </row>
    <row r="87" spans="2:4">
      <c r="B87" s="2" t="s">
        <v>73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0"/>
  <sheetViews>
    <sheetView rightToLeft="1" workbookViewId="0">
      <selection activeCell="A14" sqref="A14"/>
    </sheetView>
  </sheetViews>
  <sheetFormatPr defaultColWidth="9.140625" defaultRowHeight="12.75"/>
  <cols>
    <col min="2" max="2" width="37.7109375" customWidth="1"/>
    <col min="3" max="3" width="13.7109375" customWidth="1"/>
    <col min="4" max="4" width="12.7109375" customWidth="1"/>
    <col min="5" max="5" width="13.7109375" customWidth="1"/>
    <col min="6" max="7" width="11.7109375" customWidth="1"/>
    <col min="8" max="8" width="13.7109375" customWidth="1"/>
    <col min="9" max="10" width="12.7109375" customWidth="1"/>
    <col min="11" max="11" width="24.7109375" customWidth="1"/>
    <col min="12" max="12" width="27.7109375" customWidth="1"/>
    <col min="13" max="13" width="20.7109375" customWidth="1"/>
  </cols>
  <sheetData>
    <row r="2" spans="2:12" ht="15.75">
      <c r="B2" s="75" t="s">
        <v>1028</v>
      </c>
    </row>
    <row r="3" spans="2:12" ht="15.75">
      <c r="B3" s="75"/>
    </row>
    <row r="5" spans="2:12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ht="13.5" thickTop="1">
      <c r="B7" s="4" t="s">
        <v>74</v>
      </c>
      <c r="C7" s="4" t="s">
        <v>75</v>
      </c>
      <c r="D7" s="4" t="s">
        <v>166</v>
      </c>
      <c r="E7" s="4" t="s">
        <v>76</v>
      </c>
      <c r="F7" s="4" t="s">
        <v>79</v>
      </c>
      <c r="G7" s="4" t="s">
        <v>169</v>
      </c>
      <c r="H7" s="4" t="s">
        <v>38</v>
      </c>
      <c r="I7" s="4" t="s">
        <v>82</v>
      </c>
      <c r="J7" s="4" t="s">
        <v>170</v>
      </c>
      <c r="K7" s="4" t="s">
        <v>171</v>
      </c>
      <c r="L7" s="4" t="s">
        <v>84</v>
      </c>
    </row>
    <row r="8" spans="2:12" ht="13.5" thickBot="1">
      <c r="B8" s="5"/>
      <c r="C8" s="5"/>
      <c r="D8" s="5"/>
      <c r="E8" s="5"/>
      <c r="F8" s="5"/>
      <c r="G8" s="5" t="s">
        <v>174</v>
      </c>
      <c r="H8" s="5" t="s">
        <v>175</v>
      </c>
      <c r="I8" s="5" t="s">
        <v>86</v>
      </c>
      <c r="J8" s="5" t="s">
        <v>85</v>
      </c>
      <c r="K8" s="5" t="s">
        <v>85</v>
      </c>
      <c r="L8" s="5" t="s">
        <v>85</v>
      </c>
    </row>
    <row r="9" spans="2:12" ht="13.5" thickTop="1"/>
    <row r="11" spans="2:12">
      <c r="B11" s="4" t="s">
        <v>415</v>
      </c>
      <c r="C11" s="14"/>
      <c r="D11" s="4"/>
      <c r="E11" s="4"/>
      <c r="F11" s="4"/>
      <c r="G11" s="25">
        <v>136079</v>
      </c>
      <c r="H11" s="30"/>
      <c r="I11" s="25">
        <v>-2259.3100000000004</v>
      </c>
      <c r="K11" s="12">
        <v>1</v>
      </c>
      <c r="L11" s="12">
        <v>-5.671895572537223E-5</v>
      </c>
    </row>
    <row r="14" spans="2:12">
      <c r="B14" s="4" t="s">
        <v>416</v>
      </c>
      <c r="C14" s="14"/>
      <c r="D14" s="4"/>
      <c r="E14" s="4"/>
      <c r="F14" s="4"/>
    </row>
    <row r="15" spans="2:12">
      <c r="B15" s="15" t="s">
        <v>417</v>
      </c>
      <c r="C15" s="16"/>
      <c r="D15" s="15"/>
      <c r="E15" s="15"/>
      <c r="F15" s="15"/>
    </row>
    <row r="16" spans="2:12">
      <c r="B16" s="8" t="s">
        <v>1893</v>
      </c>
      <c r="C16" s="17">
        <v>81506669</v>
      </c>
      <c r="D16" s="8" t="s">
        <v>1001</v>
      </c>
      <c r="E16" s="8"/>
      <c r="F16" s="8">
        <v>3338</v>
      </c>
      <c r="G16" s="9">
        <v>3338</v>
      </c>
      <c r="H16" s="9">
        <v>3400</v>
      </c>
      <c r="I16" s="9">
        <v>113.49</v>
      </c>
      <c r="K16" s="10">
        <v>-5.0232150523832488E-2</v>
      </c>
      <c r="L16" s="10">
        <v>2.8491151215514884E-6</v>
      </c>
    </row>
    <row r="17" spans="2:12">
      <c r="B17" s="8" t="s">
        <v>1894</v>
      </c>
      <c r="C17" s="17">
        <v>81506826</v>
      </c>
      <c r="D17" s="8" t="s">
        <v>1001</v>
      </c>
      <c r="E17" s="8"/>
      <c r="F17" s="8">
        <v>-3338</v>
      </c>
      <c r="G17" s="9">
        <v>-3338</v>
      </c>
      <c r="H17" s="9">
        <v>138800</v>
      </c>
      <c r="I17" s="9">
        <v>-4633.1400000000003</v>
      </c>
      <c r="K17" s="10">
        <v>2.0506880419243041</v>
      </c>
      <c r="L17" s="10">
        <v>-1.1631288425645488E-4</v>
      </c>
    </row>
    <row r="18" spans="2:12">
      <c r="B18" s="15" t="s">
        <v>419</v>
      </c>
      <c r="C18" s="16"/>
      <c r="D18" s="15"/>
      <c r="E18" s="15"/>
      <c r="F18" s="15"/>
      <c r="G18" s="18">
        <v>0</v>
      </c>
      <c r="I18" s="18">
        <v>-4519.6500000000005</v>
      </c>
      <c r="K18" s="19">
        <v>2.0004558914004718</v>
      </c>
      <c r="L18" s="19">
        <v>-1.1346376913490338E-4</v>
      </c>
    </row>
    <row r="20" spans="2:12">
      <c r="B20" s="15" t="s">
        <v>420</v>
      </c>
      <c r="C20" s="16"/>
      <c r="D20" s="15"/>
      <c r="E20" s="15"/>
      <c r="F20" s="15"/>
    </row>
    <row r="21" spans="2:12">
      <c r="B21" s="15" t="s">
        <v>421</v>
      </c>
      <c r="C21" s="16"/>
      <c r="D21" s="15"/>
      <c r="E21" s="15"/>
      <c r="F21" s="15"/>
      <c r="G21" s="18">
        <v>0</v>
      </c>
      <c r="I21" s="18">
        <v>0</v>
      </c>
      <c r="K21" s="19">
        <v>0</v>
      </c>
      <c r="L21" s="19">
        <v>0</v>
      </c>
    </row>
    <row r="23" spans="2:12">
      <c r="B23" s="15" t="s">
        <v>422</v>
      </c>
      <c r="C23" s="16"/>
      <c r="D23" s="15"/>
      <c r="E23" s="15"/>
      <c r="F23" s="15"/>
    </row>
    <row r="24" spans="2:12">
      <c r="B24" s="15" t="s">
        <v>423</v>
      </c>
      <c r="C24" s="16"/>
      <c r="D24" s="15"/>
      <c r="E24" s="15"/>
      <c r="F24" s="15"/>
      <c r="G24" s="18">
        <v>0</v>
      </c>
      <c r="I24" s="18">
        <v>0</v>
      </c>
      <c r="K24" s="19">
        <v>0</v>
      </c>
      <c r="L24" s="19">
        <v>0</v>
      </c>
    </row>
    <row r="26" spans="2:12">
      <c r="B26" s="15" t="s">
        <v>424</v>
      </c>
      <c r="C26" s="16"/>
      <c r="D26" s="15"/>
      <c r="E26" s="15"/>
      <c r="F26" s="15"/>
    </row>
    <row r="27" spans="2:12">
      <c r="B27" s="15" t="s">
        <v>425</v>
      </c>
      <c r="C27" s="16"/>
      <c r="D27" s="15"/>
      <c r="E27" s="15"/>
      <c r="F27" s="15"/>
      <c r="G27" s="18">
        <v>0</v>
      </c>
      <c r="I27" s="18">
        <v>0</v>
      </c>
      <c r="K27" s="19">
        <v>0</v>
      </c>
      <c r="L27" s="19">
        <v>0</v>
      </c>
    </row>
    <row r="29" spans="2:12">
      <c r="B29" s="4" t="s">
        <v>426</v>
      </c>
      <c r="C29" s="14"/>
      <c r="D29" s="4"/>
      <c r="E29" s="4"/>
      <c r="F29" s="4"/>
      <c r="G29" s="11">
        <v>0</v>
      </c>
      <c r="I29" s="11">
        <v>-4519.6500000000005</v>
      </c>
      <c r="K29" s="12">
        <v>2.0004558914004718</v>
      </c>
      <c r="L29" s="12">
        <v>-1.1346376913490338E-4</v>
      </c>
    </row>
    <row r="32" spans="2:12">
      <c r="B32" s="4" t="s">
        <v>427</v>
      </c>
      <c r="C32" s="14"/>
      <c r="D32" s="4"/>
      <c r="E32" s="4"/>
      <c r="F32" s="4"/>
    </row>
    <row r="33" spans="2:12">
      <c r="B33" s="15" t="s">
        <v>417</v>
      </c>
      <c r="C33" s="16"/>
      <c r="D33" s="15"/>
      <c r="E33" s="15"/>
      <c r="F33" s="15"/>
    </row>
    <row r="34" spans="2:12">
      <c r="B34" s="8" t="s">
        <v>1895</v>
      </c>
      <c r="C34" s="17" t="s">
        <v>1069</v>
      </c>
      <c r="D34" s="8" t="s">
        <v>1460</v>
      </c>
      <c r="E34" s="8"/>
      <c r="F34" s="8">
        <v>18700</v>
      </c>
      <c r="G34" s="9">
        <v>19500</v>
      </c>
      <c r="H34" s="9">
        <v>1374.72</v>
      </c>
      <c r="I34" s="9">
        <v>1009.56</v>
      </c>
      <c r="K34" s="10">
        <v>-0.44684439054401554</v>
      </c>
      <c r="L34" s="10">
        <v>2.5344547203396954E-5</v>
      </c>
    </row>
    <row r="35" spans="2:12">
      <c r="B35" s="8" t="s">
        <v>1896</v>
      </c>
      <c r="C35" s="17" t="s">
        <v>1070</v>
      </c>
      <c r="D35" s="8" t="s">
        <v>1460</v>
      </c>
      <c r="E35" s="8"/>
      <c r="F35" s="8">
        <v>111800</v>
      </c>
      <c r="G35" s="9">
        <v>116500</v>
      </c>
      <c r="H35" s="9">
        <v>2300</v>
      </c>
      <c r="I35" s="9">
        <v>1148.33</v>
      </c>
      <c r="K35" s="10">
        <v>-0.50826579796486526</v>
      </c>
      <c r="L35" s="10">
        <v>2.882830529149018E-5</v>
      </c>
    </row>
    <row r="36" spans="2:12">
      <c r="B36" s="8" t="s">
        <v>1897</v>
      </c>
      <c r="C36" s="17">
        <v>75456418</v>
      </c>
      <c r="D36" s="8" t="s">
        <v>1460</v>
      </c>
      <c r="E36" s="8"/>
      <c r="F36" s="8">
        <v>11</v>
      </c>
      <c r="G36" s="9">
        <v>11</v>
      </c>
      <c r="H36" s="9">
        <v>85500</v>
      </c>
      <c r="I36" s="9">
        <v>35.42</v>
      </c>
      <c r="K36" s="10">
        <v>-1.5677352820108792E-2</v>
      </c>
      <c r="L36" s="10">
        <v>8.8920308049479011E-7</v>
      </c>
    </row>
    <row r="37" spans="2:12">
      <c r="B37" s="8" t="s">
        <v>1898</v>
      </c>
      <c r="C37" s="17">
        <v>75456442</v>
      </c>
      <c r="D37" s="8" t="s">
        <v>1460</v>
      </c>
      <c r="E37" s="8"/>
      <c r="F37" s="8">
        <v>68</v>
      </c>
      <c r="G37" s="9">
        <v>68</v>
      </c>
      <c r="H37" s="9">
        <v>23000</v>
      </c>
      <c r="I37" s="9">
        <v>67.03</v>
      </c>
      <c r="K37" s="10">
        <v>-2.9668350071481997E-2</v>
      </c>
      <c r="L37" s="10">
        <v>1.6827578341492315E-6</v>
      </c>
    </row>
    <row r="38" spans="2:12">
      <c r="B38" s="15" t="s">
        <v>419</v>
      </c>
      <c r="C38" s="16"/>
      <c r="D38" s="15"/>
      <c r="E38" s="15"/>
      <c r="F38" s="15"/>
      <c r="G38" s="18">
        <v>136079</v>
      </c>
      <c r="I38" s="18">
        <v>2260.34</v>
      </c>
      <c r="K38" s="19">
        <v>-1.0004558914004718</v>
      </c>
      <c r="L38" s="19">
        <v>5.6744813409531155E-5</v>
      </c>
    </row>
    <row r="40" spans="2:12">
      <c r="B40" s="15" t="s">
        <v>428</v>
      </c>
      <c r="C40" s="16"/>
      <c r="D40" s="15"/>
      <c r="E40" s="15"/>
      <c r="F40" s="15"/>
    </row>
    <row r="41" spans="2:12">
      <c r="B41" s="15" t="s">
        <v>429</v>
      </c>
      <c r="C41" s="16"/>
      <c r="D41" s="15"/>
      <c r="E41" s="15"/>
      <c r="F41" s="15"/>
      <c r="G41" s="18">
        <v>0</v>
      </c>
      <c r="I41" s="18">
        <v>0</v>
      </c>
      <c r="K41" s="19">
        <v>0</v>
      </c>
      <c r="L41" s="19">
        <v>0</v>
      </c>
    </row>
    <row r="43" spans="2:12">
      <c r="B43" s="15" t="s">
        <v>422</v>
      </c>
      <c r="C43" s="16"/>
      <c r="D43" s="15"/>
      <c r="E43" s="15"/>
      <c r="F43" s="15"/>
    </row>
    <row r="44" spans="2:12">
      <c r="B44" s="15" t="s">
        <v>423</v>
      </c>
      <c r="C44" s="16"/>
      <c r="D44" s="15"/>
      <c r="E44" s="15"/>
      <c r="F44" s="15"/>
      <c r="G44" s="18">
        <v>0</v>
      </c>
      <c r="I44" s="18">
        <v>0</v>
      </c>
      <c r="K44" s="19">
        <v>0</v>
      </c>
      <c r="L44" s="19">
        <v>0</v>
      </c>
    </row>
    <row r="46" spans="2:12">
      <c r="B46" s="15" t="s">
        <v>430</v>
      </c>
      <c r="C46" s="16"/>
      <c r="D46" s="15"/>
      <c r="E46" s="15"/>
      <c r="F46" s="15"/>
    </row>
    <row r="47" spans="2:12">
      <c r="B47" s="15" t="s">
        <v>431</v>
      </c>
      <c r="C47" s="16"/>
      <c r="D47" s="15"/>
      <c r="E47" s="15"/>
      <c r="F47" s="15"/>
      <c r="G47" s="18">
        <v>0</v>
      </c>
      <c r="I47" s="18">
        <v>0</v>
      </c>
      <c r="K47" s="19">
        <v>0</v>
      </c>
      <c r="L47" s="19">
        <v>0</v>
      </c>
    </row>
    <row r="49" spans="2:12">
      <c r="B49" s="15" t="s">
        <v>424</v>
      </c>
      <c r="C49" s="16"/>
      <c r="D49" s="15"/>
      <c r="E49" s="15"/>
      <c r="F49" s="15"/>
    </row>
    <row r="50" spans="2:12">
      <c r="B50" s="15" t="s">
        <v>425</v>
      </c>
      <c r="C50" s="16"/>
      <c r="D50" s="15"/>
      <c r="E50" s="15"/>
      <c r="F50" s="15"/>
      <c r="G50" s="18">
        <v>0</v>
      </c>
      <c r="I50" s="18">
        <v>0</v>
      </c>
      <c r="K50" s="19">
        <v>0</v>
      </c>
      <c r="L50" s="19">
        <v>0</v>
      </c>
    </row>
    <row r="52" spans="2:12">
      <c r="B52" s="4" t="s">
        <v>432</v>
      </c>
      <c r="C52" s="14"/>
      <c r="D52" s="4"/>
      <c r="E52" s="4"/>
      <c r="F52" s="4"/>
      <c r="G52" s="11">
        <v>136079</v>
      </c>
      <c r="I52" s="11">
        <v>2260.34</v>
      </c>
      <c r="K52" s="12">
        <v>-1.0004558914004718</v>
      </c>
      <c r="L52" s="12">
        <v>5.6744813409531155E-5</v>
      </c>
    </row>
    <row r="56" spans="2:12">
      <c r="B56" s="8" t="s">
        <v>165</v>
      </c>
      <c r="C56" s="17"/>
      <c r="D56" s="8"/>
      <c r="E56" s="8"/>
      <c r="F56" s="8"/>
    </row>
    <row r="60" spans="2:12">
      <c r="B60" s="2" t="s">
        <v>73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3"/>
  <sheetViews>
    <sheetView rightToLeft="1" workbookViewId="0">
      <selection activeCell="I11" sqref="I11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2.7109375" customWidth="1"/>
    <col min="8" max="8" width="10.7109375" bestFit="1" customWidth="1"/>
    <col min="9" max="9" width="11.7109375" customWidth="1"/>
    <col min="10" max="10" width="27.7109375" customWidth="1"/>
    <col min="11" max="11" width="20.7109375" customWidth="1"/>
  </cols>
  <sheetData>
    <row r="2" spans="2:11" ht="15.75">
      <c r="B2" s="75" t="s">
        <v>1028</v>
      </c>
    </row>
    <row r="3" spans="2:11" ht="15.75">
      <c r="B3" s="75"/>
    </row>
    <row r="4" spans="2:11" ht="15.75">
      <c r="B4" s="75"/>
    </row>
    <row r="5" spans="2:11" ht="15.75">
      <c r="B5" s="75"/>
    </row>
    <row r="7" spans="2:11">
      <c r="B7" s="4" t="s">
        <v>74</v>
      </c>
      <c r="C7" s="4" t="s">
        <v>75</v>
      </c>
      <c r="D7" s="4" t="s">
        <v>166</v>
      </c>
      <c r="E7" s="4" t="s">
        <v>202</v>
      </c>
      <c r="F7" s="4" t="s">
        <v>79</v>
      </c>
      <c r="G7" s="4" t="s">
        <v>169</v>
      </c>
      <c r="H7" s="4" t="s">
        <v>38</v>
      </c>
      <c r="I7" s="4" t="s">
        <v>82</v>
      </c>
      <c r="J7" s="4" t="s">
        <v>171</v>
      </c>
      <c r="K7" s="4" t="s">
        <v>84</v>
      </c>
    </row>
    <row r="8" spans="2:11" ht="13.5" thickBot="1">
      <c r="B8" s="5"/>
      <c r="C8" s="5"/>
      <c r="D8" s="5"/>
      <c r="E8" s="5"/>
      <c r="F8" s="5"/>
      <c r="G8" s="5" t="s">
        <v>174</v>
      </c>
      <c r="H8" s="5" t="s">
        <v>175</v>
      </c>
      <c r="I8" s="5" t="s">
        <v>86</v>
      </c>
      <c r="J8" s="5" t="s">
        <v>85</v>
      </c>
      <c r="K8" s="5" t="s">
        <v>85</v>
      </c>
    </row>
    <row r="9" spans="2:11" ht="13.5" thickTop="1"/>
    <row r="11" spans="2:11">
      <c r="B11" s="4" t="s">
        <v>433</v>
      </c>
      <c r="C11" s="14"/>
      <c r="D11" s="4"/>
      <c r="E11" s="4"/>
      <c r="F11" s="4"/>
      <c r="G11" s="11">
        <v>6417</v>
      </c>
      <c r="I11" s="11">
        <v>-362.57</v>
      </c>
      <c r="J11" s="22">
        <v>1.0000000000000002</v>
      </c>
      <c r="K11" s="22">
        <v>1.9212510375569253E-6</v>
      </c>
    </row>
    <row r="14" spans="2:11">
      <c r="B14" s="4" t="s">
        <v>434</v>
      </c>
      <c r="C14" s="14"/>
      <c r="D14" s="4"/>
      <c r="E14" s="4"/>
      <c r="F14" s="4"/>
    </row>
    <row r="15" spans="2:11">
      <c r="B15" s="15" t="s">
        <v>435</v>
      </c>
      <c r="C15" s="16"/>
      <c r="D15" s="15"/>
      <c r="E15" s="15"/>
      <c r="F15" s="15"/>
    </row>
    <row r="16" spans="2:11">
      <c r="B16" s="15" t="s">
        <v>436</v>
      </c>
      <c r="C16" s="16"/>
      <c r="D16" s="15"/>
      <c r="E16" s="15"/>
      <c r="F16" s="15"/>
      <c r="G16" s="18">
        <v>0</v>
      </c>
      <c r="I16" s="18">
        <v>0</v>
      </c>
      <c r="J16" s="19">
        <v>0</v>
      </c>
      <c r="K16" s="19">
        <v>0</v>
      </c>
    </row>
    <row r="18" spans="2:11">
      <c r="B18" s="4" t="s">
        <v>437</v>
      </c>
      <c r="C18" s="14"/>
      <c r="D18" s="4"/>
      <c r="E18" s="4"/>
      <c r="F18" s="4"/>
      <c r="G18" s="11">
        <v>0</v>
      </c>
      <c r="I18" s="11">
        <v>0</v>
      </c>
      <c r="J18" s="12">
        <v>0</v>
      </c>
      <c r="K18" s="12">
        <v>0</v>
      </c>
    </row>
    <row r="21" spans="2:11">
      <c r="B21" s="4" t="s">
        <v>438</v>
      </c>
      <c r="C21" s="14"/>
      <c r="D21" s="4"/>
      <c r="E21" s="4"/>
      <c r="F21" s="4"/>
    </row>
    <row r="22" spans="2:11">
      <c r="B22" s="15" t="s">
        <v>439</v>
      </c>
      <c r="C22" s="16"/>
      <c r="D22" s="15"/>
      <c r="E22" s="15"/>
      <c r="F22" s="15"/>
    </row>
    <row r="23" spans="2:11">
      <c r="B23" s="8" t="s">
        <v>1871</v>
      </c>
      <c r="C23" s="17" t="s">
        <v>1072</v>
      </c>
      <c r="D23" s="8" t="s">
        <v>1460</v>
      </c>
      <c r="E23" s="8" t="s">
        <v>418</v>
      </c>
      <c r="F23" s="8" t="s">
        <v>40</v>
      </c>
      <c r="G23" s="9">
        <v>331</v>
      </c>
      <c r="H23" s="9">
        <v>0</v>
      </c>
      <c r="I23" s="9">
        <v>0</v>
      </c>
      <c r="J23" s="10">
        <v>0</v>
      </c>
      <c r="K23" s="10">
        <v>0</v>
      </c>
    </row>
    <row r="24" spans="2:11">
      <c r="B24" s="8" t="s">
        <v>1872</v>
      </c>
      <c r="C24" s="17" t="s">
        <v>1073</v>
      </c>
      <c r="D24" s="8" t="s">
        <v>1460</v>
      </c>
      <c r="E24" s="8" t="s">
        <v>418</v>
      </c>
      <c r="F24" s="8" t="s">
        <v>997</v>
      </c>
      <c r="G24" s="9">
        <v>1012</v>
      </c>
      <c r="H24" s="9">
        <v>0</v>
      </c>
      <c r="I24" s="9">
        <v>0</v>
      </c>
      <c r="J24" s="10">
        <v>0</v>
      </c>
      <c r="K24" s="10">
        <v>0</v>
      </c>
    </row>
    <row r="25" spans="2:11">
      <c r="B25" s="8" t="s">
        <v>1873</v>
      </c>
      <c r="C25" s="17" t="s">
        <v>1074</v>
      </c>
      <c r="D25" s="8" t="s">
        <v>1460</v>
      </c>
      <c r="E25" s="8" t="s">
        <v>418</v>
      </c>
      <c r="F25" s="8" t="s">
        <v>43</v>
      </c>
      <c r="G25" s="9">
        <v>580</v>
      </c>
      <c r="H25" s="9">
        <v>0</v>
      </c>
      <c r="I25" s="9">
        <v>0</v>
      </c>
      <c r="J25" s="10">
        <v>0</v>
      </c>
      <c r="K25" s="10">
        <v>0</v>
      </c>
    </row>
    <row r="26" spans="2:11">
      <c r="B26" s="8" t="s">
        <v>1874</v>
      </c>
      <c r="C26" s="17" t="s">
        <v>1075</v>
      </c>
      <c r="D26" s="8" t="s">
        <v>1460</v>
      </c>
      <c r="E26" s="8" t="s">
        <v>418</v>
      </c>
      <c r="F26" s="8" t="s">
        <v>43</v>
      </c>
      <c r="G26" s="9">
        <v>92</v>
      </c>
      <c r="H26" s="9">
        <v>0</v>
      </c>
      <c r="I26" s="9">
        <v>0</v>
      </c>
      <c r="J26" s="10">
        <v>0</v>
      </c>
      <c r="K26" s="10">
        <v>0</v>
      </c>
    </row>
    <row r="27" spans="2:11">
      <c r="B27" s="8" t="s">
        <v>1875</v>
      </c>
      <c r="C27" s="17" t="s">
        <v>1076</v>
      </c>
      <c r="D27" s="8" t="s">
        <v>1460</v>
      </c>
      <c r="E27" s="8" t="s">
        <v>418</v>
      </c>
      <c r="F27" s="8" t="s">
        <v>997</v>
      </c>
      <c r="G27" s="9">
        <v>5</v>
      </c>
      <c r="H27" s="9">
        <v>0</v>
      </c>
      <c r="I27" s="9">
        <v>0</v>
      </c>
      <c r="J27" s="10">
        <v>0</v>
      </c>
      <c r="K27" s="10">
        <v>0</v>
      </c>
    </row>
    <row r="28" spans="2:11">
      <c r="B28" s="8" t="s">
        <v>1876</v>
      </c>
      <c r="C28" s="17" t="s">
        <v>1077</v>
      </c>
      <c r="D28" s="8" t="s">
        <v>1460</v>
      </c>
      <c r="E28" s="8" t="s">
        <v>418</v>
      </c>
      <c r="F28" s="8" t="s">
        <v>43</v>
      </c>
      <c r="G28" s="9">
        <v>392</v>
      </c>
      <c r="H28" s="9">
        <v>0</v>
      </c>
      <c r="I28" s="9">
        <v>0</v>
      </c>
      <c r="J28" s="10">
        <v>0</v>
      </c>
      <c r="K28" s="10">
        <v>0</v>
      </c>
    </row>
    <row r="29" spans="2:11">
      <c r="B29" s="8" t="s">
        <v>1877</v>
      </c>
      <c r="C29" s="17" t="s">
        <v>1078</v>
      </c>
      <c r="D29" s="8" t="s">
        <v>1460</v>
      </c>
      <c r="E29" s="8" t="s">
        <v>418</v>
      </c>
      <c r="F29" s="8" t="s">
        <v>39</v>
      </c>
      <c r="G29" s="9">
        <v>2336</v>
      </c>
      <c r="H29" s="9">
        <v>0</v>
      </c>
      <c r="I29" s="9">
        <v>0</v>
      </c>
      <c r="J29" s="10">
        <v>0</v>
      </c>
      <c r="K29" s="10">
        <v>0</v>
      </c>
    </row>
    <row r="30" spans="2:11">
      <c r="B30" s="8" t="s">
        <v>1878</v>
      </c>
      <c r="C30" s="17" t="s">
        <v>1079</v>
      </c>
      <c r="D30" s="8" t="s">
        <v>1460</v>
      </c>
      <c r="E30" s="8" t="s">
        <v>418</v>
      </c>
      <c r="F30" s="8" t="s">
        <v>43</v>
      </c>
      <c r="G30" s="9">
        <v>366</v>
      </c>
      <c r="H30" s="9">
        <v>0</v>
      </c>
      <c r="I30" s="9">
        <v>0</v>
      </c>
      <c r="J30" s="10">
        <v>0</v>
      </c>
      <c r="K30" s="10">
        <v>0</v>
      </c>
    </row>
    <row r="31" spans="2:11">
      <c r="B31" s="8" t="s">
        <v>1879</v>
      </c>
      <c r="C31" s="17" t="s">
        <v>1080</v>
      </c>
      <c r="D31" s="8" t="s">
        <v>1460</v>
      </c>
      <c r="E31" s="8" t="s">
        <v>418</v>
      </c>
      <c r="F31" s="8" t="s">
        <v>997</v>
      </c>
      <c r="G31" s="9">
        <v>347</v>
      </c>
      <c r="H31" s="9">
        <v>0</v>
      </c>
      <c r="I31" s="9">
        <v>0</v>
      </c>
      <c r="J31" s="10">
        <v>0</v>
      </c>
      <c r="K31" s="10">
        <v>0</v>
      </c>
    </row>
    <row r="32" spans="2:11">
      <c r="B32" s="8" t="s">
        <v>1880</v>
      </c>
      <c r="C32" s="17" t="s">
        <v>1081</v>
      </c>
      <c r="D32" s="8" t="s">
        <v>1460</v>
      </c>
      <c r="E32" s="8" t="s">
        <v>418</v>
      </c>
      <c r="F32" s="8" t="s">
        <v>997</v>
      </c>
      <c r="G32" s="9">
        <v>341</v>
      </c>
      <c r="H32" s="9">
        <v>0</v>
      </c>
      <c r="I32" s="9">
        <v>0</v>
      </c>
      <c r="J32" s="10">
        <v>0</v>
      </c>
      <c r="K32" s="10">
        <v>0</v>
      </c>
    </row>
    <row r="33" spans="2:11">
      <c r="B33" s="8" t="s">
        <v>1881</v>
      </c>
      <c r="C33" s="17" t="s">
        <v>1082</v>
      </c>
      <c r="D33" s="8" t="s">
        <v>1460</v>
      </c>
      <c r="E33" s="8" t="s">
        <v>418</v>
      </c>
      <c r="F33" s="8" t="s">
        <v>997</v>
      </c>
      <c r="G33" s="9">
        <v>35</v>
      </c>
      <c r="H33" s="9">
        <v>0</v>
      </c>
      <c r="I33" s="9">
        <v>0</v>
      </c>
      <c r="J33" s="10">
        <v>0</v>
      </c>
      <c r="K33" s="10">
        <v>0</v>
      </c>
    </row>
    <row r="34" spans="2:11">
      <c r="B34" s="8" t="s">
        <v>1882</v>
      </c>
      <c r="C34" s="17">
        <v>5556063</v>
      </c>
      <c r="D34" s="8" t="s">
        <v>1460</v>
      </c>
      <c r="E34" s="8" t="s">
        <v>418</v>
      </c>
      <c r="F34" s="8" t="s">
        <v>43</v>
      </c>
      <c r="G34" s="9">
        <v>67</v>
      </c>
      <c r="H34" s="9">
        <v>0</v>
      </c>
      <c r="I34" s="9">
        <v>-171.62</v>
      </c>
      <c r="J34" s="10">
        <v>0.47334307857792979</v>
      </c>
      <c r="K34" s="10">
        <v>0</v>
      </c>
    </row>
    <row r="35" spans="2:11">
      <c r="B35" s="8" t="s">
        <v>1883</v>
      </c>
      <c r="C35" s="17">
        <v>5556105</v>
      </c>
      <c r="D35" s="8" t="s">
        <v>1460</v>
      </c>
      <c r="E35" s="8" t="s">
        <v>418</v>
      </c>
      <c r="F35" s="8" t="s">
        <v>43</v>
      </c>
      <c r="G35" s="9">
        <v>9</v>
      </c>
      <c r="H35" s="9">
        <v>0</v>
      </c>
      <c r="I35" s="9">
        <v>-27.32</v>
      </c>
      <c r="J35" s="10">
        <v>7.5350966709876718E-2</v>
      </c>
      <c r="K35" s="10">
        <v>0</v>
      </c>
    </row>
    <row r="36" spans="2:11">
      <c r="B36" s="8" t="s">
        <v>1884</v>
      </c>
      <c r="C36" s="17">
        <v>5556071</v>
      </c>
      <c r="D36" s="8" t="s">
        <v>1460</v>
      </c>
      <c r="E36" s="8" t="s">
        <v>418</v>
      </c>
      <c r="F36" s="8" t="s">
        <v>43</v>
      </c>
      <c r="G36" s="9">
        <v>58</v>
      </c>
      <c r="H36" s="9">
        <v>-1150</v>
      </c>
      <c r="I36" s="9">
        <v>-397.79</v>
      </c>
      <c r="J36" s="10">
        <v>1.0971398626472131</v>
      </c>
      <c r="K36" s="10">
        <v>0</v>
      </c>
    </row>
    <row r="37" spans="2:11">
      <c r="B37" s="8" t="s">
        <v>1885</v>
      </c>
      <c r="C37" s="17">
        <v>5556055</v>
      </c>
      <c r="D37" s="8" t="s">
        <v>1460</v>
      </c>
      <c r="E37" s="8" t="s">
        <v>418</v>
      </c>
      <c r="F37" s="8" t="s">
        <v>1886</v>
      </c>
      <c r="G37" s="9">
        <v>45</v>
      </c>
      <c r="H37" s="9">
        <v>37.5</v>
      </c>
      <c r="I37" s="9">
        <v>6.43</v>
      </c>
      <c r="J37" s="10">
        <v>-1.7734506440135696E-2</v>
      </c>
      <c r="K37" s="10">
        <v>0</v>
      </c>
    </row>
    <row r="38" spans="2:11">
      <c r="B38" s="8" t="s">
        <v>1887</v>
      </c>
      <c r="C38" s="17">
        <v>5556089</v>
      </c>
      <c r="D38" s="8" t="s">
        <v>1460</v>
      </c>
      <c r="E38" s="8" t="s">
        <v>418</v>
      </c>
      <c r="F38" s="8" t="s">
        <v>43</v>
      </c>
      <c r="G38" s="9">
        <v>35</v>
      </c>
      <c r="H38" s="9">
        <v>1680</v>
      </c>
      <c r="I38" s="9">
        <v>151.19999999999999</v>
      </c>
      <c r="J38" s="10">
        <v>-0.41702291971205557</v>
      </c>
      <c r="K38" s="10">
        <v>0</v>
      </c>
    </row>
    <row r="39" spans="2:11">
      <c r="B39" s="8" t="s">
        <v>1888</v>
      </c>
      <c r="C39" s="17">
        <v>5556048</v>
      </c>
      <c r="D39" s="8" t="s">
        <v>1460</v>
      </c>
      <c r="E39" s="8" t="s">
        <v>418</v>
      </c>
      <c r="F39" s="8" t="s">
        <v>1889</v>
      </c>
      <c r="G39" s="9">
        <v>272</v>
      </c>
      <c r="H39" s="9">
        <v>0</v>
      </c>
      <c r="I39" s="9">
        <v>-204.85</v>
      </c>
      <c r="J39" s="10">
        <v>0.56499434591940867</v>
      </c>
      <c r="K39" s="10">
        <v>-5.1426666019016862E-6</v>
      </c>
    </row>
    <row r="40" spans="2:11">
      <c r="B40" s="8" t="s">
        <v>1890</v>
      </c>
      <c r="C40" s="17">
        <v>5556113</v>
      </c>
      <c r="D40" s="8" t="s">
        <v>1460</v>
      </c>
      <c r="E40" s="8" t="s">
        <v>418</v>
      </c>
      <c r="F40" s="8" t="s">
        <v>997</v>
      </c>
      <c r="G40" s="9">
        <v>8</v>
      </c>
      <c r="H40" s="9">
        <v>2401</v>
      </c>
      <c r="I40" s="9">
        <v>45.21</v>
      </c>
      <c r="J40" s="10">
        <v>-0.12469316269961662</v>
      </c>
      <c r="K40" s="10">
        <v>1.1349766027433499E-6</v>
      </c>
    </row>
    <row r="41" spans="2:11">
      <c r="B41" s="8" t="s">
        <v>1891</v>
      </c>
      <c r="C41" s="17">
        <v>5556097</v>
      </c>
      <c r="D41" s="8" t="s">
        <v>1460</v>
      </c>
      <c r="E41" s="8" t="s">
        <v>418</v>
      </c>
      <c r="F41" s="8" t="s">
        <v>997</v>
      </c>
      <c r="G41" s="9">
        <v>52</v>
      </c>
      <c r="H41" s="9">
        <v>2267.5</v>
      </c>
      <c r="I41" s="9">
        <v>256.18</v>
      </c>
      <c r="J41" s="10">
        <v>-0.70656700775022763</v>
      </c>
      <c r="K41" s="10">
        <v>6.4312830367350455E-6</v>
      </c>
    </row>
    <row r="42" spans="2:11">
      <c r="B42" s="8" t="s">
        <v>1892</v>
      </c>
      <c r="C42" s="17">
        <v>5556030</v>
      </c>
      <c r="D42" s="8" t="s">
        <v>1460</v>
      </c>
      <c r="E42" s="8" t="s">
        <v>418</v>
      </c>
      <c r="F42" s="8" t="s">
        <v>997</v>
      </c>
      <c r="G42" s="9">
        <v>34</v>
      </c>
      <c r="H42" s="9">
        <v>0</v>
      </c>
      <c r="I42" s="9">
        <v>-20.010000000000002</v>
      </c>
      <c r="J42" s="10">
        <v>5.5189342747607367E-2</v>
      </c>
      <c r="K42" s="10">
        <v>-5.0234200001978398E-7</v>
      </c>
    </row>
    <row r="43" spans="2:11">
      <c r="B43" s="15" t="s">
        <v>440</v>
      </c>
      <c r="C43" s="16"/>
      <c r="D43" s="15"/>
      <c r="E43" s="15"/>
      <c r="F43" s="15"/>
      <c r="G43" s="24">
        <v>6417</v>
      </c>
      <c r="H43" s="30"/>
      <c r="I43" s="24">
        <v>-362.57</v>
      </c>
      <c r="J43" s="19">
        <v>1.0000000000000002</v>
      </c>
      <c r="K43" s="19">
        <v>1.9212510375569253E-6</v>
      </c>
    </row>
    <row r="44" spans="2:11">
      <c r="G44" s="30"/>
      <c r="H44" s="30"/>
      <c r="I44" s="30"/>
    </row>
    <row r="45" spans="2:11">
      <c r="B45" s="4" t="s">
        <v>441</v>
      </c>
      <c r="C45" s="14"/>
      <c r="D45" s="4"/>
      <c r="E45" s="4"/>
      <c r="F45" s="4"/>
      <c r="G45" s="25">
        <v>6417</v>
      </c>
      <c r="H45" s="30"/>
      <c r="I45" s="25">
        <v>-362.57</v>
      </c>
      <c r="J45" s="12">
        <v>1.0000000000000002</v>
      </c>
      <c r="K45" s="12">
        <v>1.9212510375569253E-6</v>
      </c>
    </row>
    <row r="49" spans="2:6">
      <c r="B49" s="8" t="s">
        <v>165</v>
      </c>
      <c r="C49" s="17"/>
      <c r="D49" s="8"/>
      <c r="E49" s="8"/>
      <c r="F49" s="8"/>
    </row>
    <row r="53" spans="2:6">
      <c r="B53" s="2" t="s">
        <v>73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4"/>
  <sheetViews>
    <sheetView rightToLeft="1" workbookViewId="0">
      <selection activeCell="A4" sqref="A4:XFD4"/>
    </sheetView>
  </sheetViews>
  <sheetFormatPr defaultColWidth="9.140625" defaultRowHeight="12.75"/>
  <cols>
    <col min="2" max="2" width="62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14.7109375" customWidth="1"/>
    <col min="8" max="8" width="7.28515625" bestFit="1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12.7109375" customWidth="1"/>
    <col min="15" max="15" width="24.7109375" customWidth="1"/>
    <col min="16" max="16" width="27.7109375" customWidth="1"/>
    <col min="17" max="17" width="20.7109375" customWidth="1"/>
  </cols>
  <sheetData>
    <row r="2" spans="2:17" ht="15.75">
      <c r="B2" s="75" t="s">
        <v>1028</v>
      </c>
    </row>
    <row r="3" spans="2:17" ht="15.75">
      <c r="B3" s="75"/>
    </row>
    <row r="7" spans="2:17">
      <c r="B7" s="4" t="s">
        <v>74</v>
      </c>
      <c r="C7" s="4" t="s">
        <v>75</v>
      </c>
      <c r="D7" s="4" t="s">
        <v>442</v>
      </c>
      <c r="E7" s="4" t="s">
        <v>77</v>
      </c>
      <c r="F7" s="4" t="s">
        <v>78</v>
      </c>
      <c r="G7" s="4" t="s">
        <v>167</v>
      </c>
      <c r="H7" s="4" t="s">
        <v>168</v>
      </c>
      <c r="I7" s="4" t="s">
        <v>79</v>
      </c>
      <c r="J7" s="4" t="s">
        <v>80</v>
      </c>
      <c r="K7" s="4" t="s">
        <v>81</v>
      </c>
      <c r="L7" s="4" t="s">
        <v>169</v>
      </c>
      <c r="M7" s="4" t="s">
        <v>38</v>
      </c>
      <c r="N7" s="4" t="s">
        <v>82</v>
      </c>
      <c r="O7" s="4" t="s">
        <v>170</v>
      </c>
      <c r="P7" s="4" t="s">
        <v>171</v>
      </c>
      <c r="Q7" s="4" t="s">
        <v>84</v>
      </c>
    </row>
    <row r="8" spans="2:17" ht="13.5" thickBot="1">
      <c r="B8" s="5"/>
      <c r="C8" s="5"/>
      <c r="D8" s="5"/>
      <c r="E8" s="5"/>
      <c r="F8" s="5"/>
      <c r="G8" s="5" t="s">
        <v>172</v>
      </c>
      <c r="H8" s="5" t="s">
        <v>173</v>
      </c>
      <c r="I8" s="5"/>
      <c r="J8" s="5" t="s">
        <v>85</v>
      </c>
      <c r="K8" s="5" t="s">
        <v>85</v>
      </c>
      <c r="L8" s="5" t="s">
        <v>174</v>
      </c>
      <c r="M8" s="5" t="s">
        <v>175</v>
      </c>
      <c r="N8" s="5" t="s">
        <v>86</v>
      </c>
      <c r="O8" s="5" t="s">
        <v>85</v>
      </c>
      <c r="P8" s="5" t="s">
        <v>85</v>
      </c>
      <c r="Q8" s="5" t="s">
        <v>85</v>
      </c>
    </row>
    <row r="11" spans="2:17">
      <c r="B11" s="4" t="s">
        <v>443</v>
      </c>
      <c r="C11" s="14"/>
      <c r="D11" s="4"/>
      <c r="E11" s="4"/>
      <c r="F11" s="4"/>
      <c r="G11" s="4"/>
      <c r="H11" s="25">
        <v>1.48</v>
      </c>
      <c r="I11" s="4"/>
      <c r="K11" s="12">
        <v>3.5099999999999999E-2</v>
      </c>
      <c r="L11" s="11">
        <v>26222549.689999998</v>
      </c>
      <c r="N11" s="11">
        <v>30656.79</v>
      </c>
      <c r="P11" s="12">
        <v>1</v>
      </c>
      <c r="Q11" s="22">
        <v>7.6962484771546792E-4</v>
      </c>
    </row>
    <row r="14" spans="2:17">
      <c r="B14" s="4" t="s">
        <v>444</v>
      </c>
      <c r="C14" s="14"/>
      <c r="D14" s="4"/>
      <c r="E14" s="4"/>
      <c r="F14" s="4"/>
      <c r="G14" s="4"/>
      <c r="I14" s="4"/>
    </row>
    <row r="15" spans="2:17">
      <c r="B15" s="15" t="s">
        <v>445</v>
      </c>
      <c r="C15" s="16"/>
      <c r="D15" s="15"/>
      <c r="E15" s="15"/>
      <c r="F15" s="15"/>
      <c r="G15" s="15"/>
      <c r="I15" s="15"/>
    </row>
    <row r="16" spans="2:17">
      <c r="B16" s="8" t="s">
        <v>1870</v>
      </c>
      <c r="C16" s="17">
        <v>1108620</v>
      </c>
      <c r="D16" s="8" t="s">
        <v>1462</v>
      </c>
      <c r="E16" s="8" t="s">
        <v>227</v>
      </c>
      <c r="F16" s="8" t="s">
        <v>91</v>
      </c>
      <c r="G16" s="8"/>
      <c r="H16" s="17">
        <v>1.48</v>
      </c>
      <c r="I16" s="8" t="s">
        <v>92</v>
      </c>
      <c r="J16" s="20">
        <v>4.1000000000000002E-2</v>
      </c>
      <c r="K16" s="10">
        <v>3.5099999999999999E-2</v>
      </c>
      <c r="L16" s="9">
        <v>26222549.689999998</v>
      </c>
      <c r="M16" s="9">
        <v>116.91</v>
      </c>
      <c r="N16" s="9">
        <v>30656.79</v>
      </c>
      <c r="O16" s="10">
        <v>0.72260000000000002</v>
      </c>
      <c r="P16" s="10">
        <v>1</v>
      </c>
      <c r="Q16" s="10">
        <v>7.6962484771546792E-4</v>
      </c>
    </row>
    <row r="17" spans="2:17">
      <c r="B17" s="15" t="s">
        <v>446</v>
      </c>
      <c r="C17" s="16"/>
      <c r="D17" s="15"/>
      <c r="E17" s="15"/>
      <c r="F17" s="15"/>
      <c r="G17" s="15"/>
      <c r="H17" s="24">
        <v>1.48</v>
      </c>
      <c r="I17" s="15"/>
      <c r="K17" s="24">
        <v>3.5099999999999999E-2</v>
      </c>
      <c r="L17" s="18">
        <v>26222549.689999998</v>
      </c>
      <c r="N17" s="18">
        <v>30656.79</v>
      </c>
      <c r="P17" s="19">
        <v>1</v>
      </c>
      <c r="Q17" s="19">
        <v>7.6962484771546792E-4</v>
      </c>
    </row>
    <row r="19" spans="2:17">
      <c r="B19" s="15" t="s">
        <v>447</v>
      </c>
      <c r="C19" s="16"/>
      <c r="D19" s="15"/>
      <c r="E19" s="15"/>
      <c r="F19" s="15"/>
      <c r="G19" s="15"/>
      <c r="I19" s="15"/>
    </row>
    <row r="20" spans="2:17">
      <c r="B20" s="15" t="s">
        <v>448</v>
      </c>
      <c r="C20" s="16"/>
      <c r="D20" s="15"/>
      <c r="E20" s="15"/>
      <c r="F20" s="15"/>
      <c r="G20" s="15"/>
      <c r="H20" s="24">
        <v>0</v>
      </c>
      <c r="I20" s="15"/>
      <c r="K20" s="24">
        <v>0</v>
      </c>
      <c r="L20" s="18">
        <v>0</v>
      </c>
      <c r="N20" s="18">
        <v>0</v>
      </c>
      <c r="P20" s="19">
        <v>0</v>
      </c>
      <c r="Q20" s="19">
        <v>0</v>
      </c>
    </row>
    <row r="22" spans="2:17">
      <c r="B22" s="15" t="s">
        <v>449</v>
      </c>
      <c r="C22" s="16"/>
      <c r="D22" s="15"/>
      <c r="E22" s="15"/>
      <c r="F22" s="15"/>
      <c r="G22" s="15"/>
      <c r="I22" s="15"/>
    </row>
    <row r="23" spans="2:17">
      <c r="B23" s="15" t="s">
        <v>450</v>
      </c>
      <c r="C23" s="16"/>
      <c r="D23" s="15"/>
      <c r="E23" s="15"/>
      <c r="F23" s="15"/>
      <c r="G23" s="15"/>
      <c r="H23" s="24">
        <v>0</v>
      </c>
      <c r="I23" s="15"/>
      <c r="K23" s="24">
        <v>0</v>
      </c>
      <c r="L23" s="18">
        <v>0</v>
      </c>
      <c r="N23" s="18">
        <v>0</v>
      </c>
      <c r="P23" s="19">
        <v>0</v>
      </c>
      <c r="Q23" s="19">
        <v>0</v>
      </c>
    </row>
    <row r="25" spans="2:17">
      <c r="B25" s="15" t="s">
        <v>451</v>
      </c>
      <c r="C25" s="16"/>
      <c r="D25" s="15"/>
      <c r="E25" s="15"/>
      <c r="F25" s="15"/>
      <c r="G25" s="15"/>
      <c r="I25" s="15"/>
    </row>
    <row r="26" spans="2:17">
      <c r="B26" s="15" t="s">
        <v>452</v>
      </c>
      <c r="C26" s="16"/>
      <c r="D26" s="15"/>
      <c r="E26" s="15"/>
      <c r="F26" s="15"/>
      <c r="G26" s="15"/>
      <c r="H26" s="24">
        <v>0</v>
      </c>
      <c r="I26" s="15"/>
      <c r="K26" s="24">
        <v>0</v>
      </c>
      <c r="L26" s="18">
        <v>0</v>
      </c>
      <c r="N26" s="18">
        <v>0</v>
      </c>
      <c r="P26" s="19">
        <v>0</v>
      </c>
      <c r="Q26" s="19">
        <v>0</v>
      </c>
    </row>
    <row r="28" spans="2:17">
      <c r="B28" s="15" t="s">
        <v>453</v>
      </c>
      <c r="C28" s="16"/>
      <c r="D28" s="15"/>
      <c r="E28" s="15"/>
      <c r="F28" s="15"/>
      <c r="G28" s="15"/>
      <c r="I28" s="15"/>
    </row>
    <row r="29" spans="2:17">
      <c r="B29" s="15" t="s">
        <v>454</v>
      </c>
      <c r="C29" s="16"/>
      <c r="D29" s="15"/>
      <c r="E29" s="15"/>
      <c r="F29" s="15"/>
      <c r="G29" s="15"/>
      <c r="H29" s="24">
        <v>0</v>
      </c>
      <c r="I29" s="15"/>
      <c r="K29" s="24">
        <v>0</v>
      </c>
      <c r="L29" s="18">
        <v>0</v>
      </c>
      <c r="N29" s="18">
        <v>0</v>
      </c>
      <c r="P29" s="19">
        <v>0</v>
      </c>
      <c r="Q29" s="19">
        <v>0</v>
      </c>
    </row>
    <row r="31" spans="2:17">
      <c r="B31" s="15" t="s">
        <v>455</v>
      </c>
      <c r="C31" s="16"/>
      <c r="D31" s="15"/>
      <c r="E31" s="15"/>
      <c r="F31" s="15"/>
      <c r="G31" s="15"/>
      <c r="I31" s="15"/>
    </row>
    <row r="32" spans="2:17">
      <c r="B32" s="15" t="s">
        <v>456</v>
      </c>
      <c r="C32" s="16"/>
      <c r="D32" s="15"/>
      <c r="E32" s="15"/>
      <c r="F32" s="15"/>
      <c r="G32" s="15"/>
      <c r="H32" s="24">
        <v>0</v>
      </c>
      <c r="I32" s="15"/>
      <c r="K32" s="24">
        <v>0</v>
      </c>
      <c r="L32" s="18">
        <v>0</v>
      </c>
      <c r="N32" s="18">
        <v>0</v>
      </c>
      <c r="P32" s="19">
        <v>0</v>
      </c>
      <c r="Q32" s="19">
        <v>0</v>
      </c>
    </row>
    <row r="34" spans="2:17">
      <c r="B34" s="4" t="s">
        <v>457</v>
      </c>
      <c r="C34" s="14"/>
      <c r="D34" s="4"/>
      <c r="E34" s="4"/>
      <c r="F34" s="4"/>
      <c r="G34" s="4"/>
      <c r="H34" s="25">
        <v>1.48</v>
      </c>
      <c r="I34" s="4"/>
      <c r="K34" s="12">
        <v>3.5099999999999999E-2</v>
      </c>
      <c r="L34" s="11">
        <v>26222549.689999998</v>
      </c>
      <c r="N34" s="11">
        <v>30656.79</v>
      </c>
      <c r="P34" s="22">
        <v>1</v>
      </c>
      <c r="Q34" s="22">
        <v>7.6962484771546792E-4</v>
      </c>
    </row>
    <row r="35" spans="2:17">
      <c r="H35" s="30"/>
    </row>
    <row r="37" spans="2:17">
      <c r="B37" s="4" t="s">
        <v>458</v>
      </c>
      <c r="C37" s="14"/>
      <c r="D37" s="4"/>
      <c r="E37" s="4"/>
      <c r="F37" s="4"/>
      <c r="G37" s="4"/>
      <c r="I37" s="4"/>
    </row>
    <row r="38" spans="2:17">
      <c r="B38" s="15" t="s">
        <v>445</v>
      </c>
      <c r="C38" s="16"/>
      <c r="D38" s="15"/>
      <c r="E38" s="15"/>
      <c r="F38" s="15"/>
      <c r="G38" s="15"/>
      <c r="I38" s="15"/>
    </row>
    <row r="39" spans="2:17">
      <c r="B39" s="15" t="s">
        <v>446</v>
      </c>
      <c r="C39" s="16"/>
      <c r="D39" s="15"/>
      <c r="E39" s="15"/>
      <c r="F39" s="15"/>
      <c r="G39" s="15"/>
      <c r="H39" s="24">
        <v>0</v>
      </c>
      <c r="I39" s="15"/>
      <c r="K39" s="24">
        <v>0</v>
      </c>
      <c r="L39" s="18">
        <v>0</v>
      </c>
      <c r="N39" s="18">
        <v>0</v>
      </c>
      <c r="P39" s="19">
        <v>0</v>
      </c>
      <c r="Q39" s="19">
        <v>0</v>
      </c>
    </row>
    <row r="41" spans="2:17">
      <c r="B41" s="15" t="s">
        <v>447</v>
      </c>
      <c r="C41" s="16"/>
      <c r="D41" s="15"/>
      <c r="E41" s="15"/>
      <c r="F41" s="15"/>
      <c r="G41" s="15"/>
      <c r="I41" s="15"/>
    </row>
    <row r="42" spans="2:17">
      <c r="B42" s="15" t="s">
        <v>448</v>
      </c>
      <c r="C42" s="16"/>
      <c r="D42" s="15"/>
      <c r="E42" s="15"/>
      <c r="F42" s="15"/>
      <c r="G42" s="15"/>
      <c r="H42" s="24">
        <v>0</v>
      </c>
      <c r="I42" s="15"/>
      <c r="K42" s="24">
        <v>0</v>
      </c>
      <c r="L42" s="18">
        <v>0</v>
      </c>
      <c r="N42" s="18">
        <v>0</v>
      </c>
      <c r="P42" s="19">
        <v>0</v>
      </c>
      <c r="Q42" s="19">
        <v>0</v>
      </c>
    </row>
    <row r="44" spans="2:17">
      <c r="B44" s="15" t="s">
        <v>449</v>
      </c>
      <c r="C44" s="16"/>
      <c r="D44" s="15"/>
      <c r="E44" s="15"/>
      <c r="F44" s="15"/>
      <c r="G44" s="15"/>
      <c r="I44" s="15"/>
    </row>
    <row r="45" spans="2:17">
      <c r="B45" s="15" t="s">
        <v>450</v>
      </c>
      <c r="C45" s="16"/>
      <c r="D45" s="15"/>
      <c r="E45" s="15"/>
      <c r="F45" s="15"/>
      <c r="G45" s="15"/>
      <c r="H45" s="24">
        <v>0</v>
      </c>
      <c r="I45" s="15"/>
      <c r="K45" s="24">
        <v>0</v>
      </c>
      <c r="L45" s="18">
        <v>0</v>
      </c>
      <c r="N45" s="18">
        <v>0</v>
      </c>
      <c r="P45" s="19">
        <v>0</v>
      </c>
      <c r="Q45" s="19">
        <v>0</v>
      </c>
    </row>
    <row r="47" spans="2:17">
      <c r="B47" s="15" t="s">
        <v>451</v>
      </c>
      <c r="C47" s="16"/>
      <c r="D47" s="15"/>
      <c r="E47" s="15"/>
      <c r="F47" s="15"/>
      <c r="G47" s="15"/>
      <c r="I47" s="15"/>
    </row>
    <row r="48" spans="2:17">
      <c r="B48" s="15" t="s">
        <v>452</v>
      </c>
      <c r="C48" s="16"/>
      <c r="D48" s="15"/>
      <c r="E48" s="15"/>
      <c r="F48" s="15"/>
      <c r="G48" s="15"/>
      <c r="H48" s="24">
        <v>0</v>
      </c>
      <c r="I48" s="15"/>
      <c r="K48" s="24">
        <v>0</v>
      </c>
      <c r="L48" s="18">
        <v>0</v>
      </c>
      <c r="N48" s="18">
        <v>0</v>
      </c>
      <c r="P48" s="19">
        <v>0</v>
      </c>
      <c r="Q48" s="19">
        <v>0</v>
      </c>
    </row>
    <row r="50" spans="2:17">
      <c r="B50" s="15" t="s">
        <v>453</v>
      </c>
      <c r="C50" s="16"/>
      <c r="D50" s="15"/>
      <c r="E50" s="15"/>
      <c r="F50" s="15"/>
      <c r="G50" s="15"/>
      <c r="I50" s="15"/>
    </row>
    <row r="51" spans="2:17">
      <c r="B51" s="15" t="s">
        <v>454</v>
      </c>
      <c r="C51" s="16"/>
      <c r="D51" s="15"/>
      <c r="E51" s="15"/>
      <c r="F51" s="15"/>
      <c r="G51" s="15"/>
      <c r="H51" s="24">
        <v>0</v>
      </c>
      <c r="I51" s="15"/>
      <c r="K51" s="24">
        <v>0</v>
      </c>
      <c r="L51" s="18">
        <v>0</v>
      </c>
      <c r="N51" s="18">
        <v>0</v>
      </c>
      <c r="P51" s="19">
        <v>0</v>
      </c>
      <c r="Q51" s="19">
        <v>0</v>
      </c>
    </row>
    <row r="53" spans="2:17">
      <c r="B53" s="15" t="s">
        <v>455</v>
      </c>
      <c r="C53" s="16"/>
      <c r="D53" s="15"/>
      <c r="E53" s="15"/>
      <c r="F53" s="15"/>
      <c r="G53" s="15"/>
      <c r="I53" s="15"/>
    </row>
    <row r="54" spans="2:17">
      <c r="B54" s="15" t="s">
        <v>456</v>
      </c>
      <c r="C54" s="16"/>
      <c r="D54" s="15"/>
      <c r="E54" s="15"/>
      <c r="F54" s="15"/>
      <c r="G54" s="15"/>
      <c r="H54" s="24">
        <v>0</v>
      </c>
      <c r="I54" s="15"/>
      <c r="K54" s="24">
        <v>0</v>
      </c>
      <c r="L54" s="18">
        <v>0</v>
      </c>
      <c r="N54" s="18">
        <v>0</v>
      </c>
      <c r="P54" s="19">
        <v>0</v>
      </c>
      <c r="Q54" s="19">
        <v>0</v>
      </c>
    </row>
    <row r="56" spans="2:17">
      <c r="B56" s="4" t="s">
        <v>459</v>
      </c>
      <c r="C56" s="14"/>
      <c r="D56" s="4"/>
      <c r="E56" s="4"/>
      <c r="F56" s="4"/>
      <c r="G56" s="4"/>
      <c r="H56" s="25" t="e">
        <v>#DIV/0!</v>
      </c>
      <c r="I56" s="4"/>
      <c r="K56" s="12" t="e">
        <v>#DIV/0!</v>
      </c>
      <c r="L56" s="11">
        <v>0</v>
      </c>
      <c r="N56" s="11">
        <v>0</v>
      </c>
      <c r="P56" s="22">
        <v>0</v>
      </c>
      <c r="Q56" s="22">
        <v>0</v>
      </c>
    </row>
    <row r="60" spans="2:17">
      <c r="B60" s="8" t="s">
        <v>165</v>
      </c>
      <c r="C60" s="17"/>
      <c r="D60" s="8"/>
      <c r="E60" s="8"/>
      <c r="F60" s="8"/>
      <c r="G60" s="8"/>
      <c r="I60" s="8"/>
    </row>
    <row r="64" spans="2:17">
      <c r="B64" s="2" t="s">
        <v>73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95"/>
  <sheetViews>
    <sheetView rightToLeft="1" topLeftCell="A142" workbookViewId="0">
      <selection activeCell="A142" sqref="A1:A1048576"/>
    </sheetView>
  </sheetViews>
  <sheetFormatPr defaultColWidth="9.140625" defaultRowHeight="12.75"/>
  <cols>
    <col min="2" max="2" width="49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1" width="16.7109375" customWidth="1"/>
    <col min="12" max="12" width="9.7109375" customWidth="1"/>
    <col min="13" max="13" width="12.7109375" customWidth="1"/>
    <col min="14" max="14" width="24.7109375" customWidth="1"/>
    <col min="15" max="15" width="27.7109375" customWidth="1"/>
    <col min="16" max="16" width="20.7109375" customWidth="1"/>
  </cols>
  <sheetData>
    <row r="2" spans="2:16" ht="15.75">
      <c r="B2" s="75" t="s">
        <v>1028</v>
      </c>
    </row>
    <row r="3" spans="2:16" ht="15.75">
      <c r="B3" s="75"/>
    </row>
    <row r="4" spans="2:16" ht="15.75">
      <c r="B4" s="75"/>
    </row>
    <row r="5" spans="2:16" ht="15.75">
      <c r="B5" s="75"/>
    </row>
    <row r="9" spans="2:16">
      <c r="B9" s="4" t="s">
        <v>74</v>
      </c>
      <c r="C9" s="4" t="s">
        <v>75</v>
      </c>
      <c r="D9" s="4" t="s">
        <v>77</v>
      </c>
      <c r="E9" s="4" t="s">
        <v>78</v>
      </c>
      <c r="F9" s="4" t="s">
        <v>167</v>
      </c>
      <c r="G9" s="4" t="s">
        <v>168</v>
      </c>
      <c r="H9" s="4" t="s">
        <v>79</v>
      </c>
      <c r="I9" s="4" t="s">
        <v>80</v>
      </c>
      <c r="J9" s="4" t="s">
        <v>81</v>
      </c>
      <c r="K9" s="4" t="s">
        <v>169</v>
      </c>
      <c r="L9" s="4" t="s">
        <v>38</v>
      </c>
      <c r="M9" s="4" t="s">
        <v>460</v>
      </c>
      <c r="N9" s="4" t="s">
        <v>170</v>
      </c>
      <c r="O9" s="4" t="s">
        <v>171</v>
      </c>
      <c r="P9" s="4" t="s">
        <v>84</v>
      </c>
    </row>
    <row r="10" spans="2:16">
      <c r="B10" s="5"/>
      <c r="C10" s="5"/>
      <c r="D10" s="5"/>
      <c r="E10" s="5"/>
      <c r="F10" s="5" t="s">
        <v>172</v>
      </c>
      <c r="G10" s="5" t="s">
        <v>173</v>
      </c>
      <c r="H10" s="5"/>
      <c r="I10" s="5" t="s">
        <v>85</v>
      </c>
      <c r="J10" s="5" t="s">
        <v>85</v>
      </c>
      <c r="K10" s="5" t="s">
        <v>174</v>
      </c>
      <c r="L10" s="5" t="s">
        <v>175</v>
      </c>
      <c r="M10" s="5" t="s">
        <v>86</v>
      </c>
      <c r="N10" s="5" t="s">
        <v>85</v>
      </c>
      <c r="O10" s="5" t="s">
        <v>85</v>
      </c>
      <c r="P10" s="5" t="s">
        <v>85</v>
      </c>
    </row>
    <row r="13" spans="2:16">
      <c r="B13" s="4" t="s">
        <v>176</v>
      </c>
      <c r="C13" s="14"/>
      <c r="D13" s="4"/>
      <c r="E13" s="4"/>
      <c r="F13" s="4"/>
      <c r="G13" s="14"/>
      <c r="H13" s="4"/>
      <c r="J13" s="12"/>
      <c r="K13" s="25">
        <v>539705192.23000002</v>
      </c>
      <c r="L13" s="30"/>
      <c r="M13" s="25">
        <v>613428.29999999993</v>
      </c>
      <c r="O13" s="12">
        <v>1</v>
      </c>
      <c r="P13" s="12">
        <v>1.5541706952571416E-2</v>
      </c>
    </row>
    <row r="16" spans="2:16">
      <c r="B16" s="4" t="s">
        <v>461</v>
      </c>
      <c r="C16" s="14"/>
      <c r="D16" s="4"/>
      <c r="E16" s="4"/>
      <c r="F16" s="4"/>
      <c r="H16" s="4"/>
    </row>
    <row r="17" spans="2:16">
      <c r="B17" s="15" t="s">
        <v>462</v>
      </c>
      <c r="C17" s="16"/>
      <c r="D17" s="15"/>
      <c r="E17" s="15"/>
      <c r="F17" s="15"/>
      <c r="H17" s="15"/>
    </row>
    <row r="18" spans="2:16">
      <c r="B18" s="15" t="s">
        <v>463</v>
      </c>
      <c r="C18" s="16"/>
      <c r="D18" s="15"/>
      <c r="E18" s="15"/>
      <c r="F18" s="15"/>
      <c r="H18" s="15"/>
      <c r="K18" s="18">
        <v>0</v>
      </c>
      <c r="M18" s="18">
        <v>0</v>
      </c>
      <c r="O18" s="19">
        <v>0</v>
      </c>
      <c r="P18" s="19">
        <v>0</v>
      </c>
    </row>
    <row r="20" spans="2:16">
      <c r="B20" s="15" t="s">
        <v>464</v>
      </c>
      <c r="C20" s="16"/>
      <c r="D20" s="15"/>
      <c r="E20" s="15"/>
      <c r="F20" s="15"/>
      <c r="H20" s="15"/>
    </row>
    <row r="21" spans="2:16">
      <c r="B21" s="8" t="s">
        <v>1273</v>
      </c>
      <c r="C21" s="17">
        <v>2867422</v>
      </c>
      <c r="D21" s="8">
        <v>0</v>
      </c>
      <c r="E21" s="8" t="s">
        <v>1250</v>
      </c>
      <c r="F21" s="8">
        <v>38244</v>
      </c>
      <c r="G21" s="17">
        <v>0.33</v>
      </c>
      <c r="H21" s="8" t="s">
        <v>92</v>
      </c>
      <c r="I21" s="20">
        <v>4.8</v>
      </c>
      <c r="J21" s="10">
        <v>5</v>
      </c>
      <c r="K21" s="9">
        <v>13489000</v>
      </c>
      <c r="L21" s="9">
        <v>129.667</v>
      </c>
      <c r="M21" s="9">
        <v>17490.78</v>
      </c>
      <c r="N21">
        <v>0</v>
      </c>
      <c r="O21" s="10">
        <v>2.8513161195856142E-2</v>
      </c>
      <c r="P21" s="10">
        <v>4.3909812129465451E-4</v>
      </c>
    </row>
    <row r="22" spans="2:16">
      <c r="B22" s="8" t="s">
        <v>1274</v>
      </c>
      <c r="C22" s="17">
        <v>2867596</v>
      </c>
      <c r="D22" s="8">
        <v>0</v>
      </c>
      <c r="E22" s="8" t="s">
        <v>1250</v>
      </c>
      <c r="F22" s="8">
        <v>37136</v>
      </c>
      <c r="G22" s="17">
        <v>0.42</v>
      </c>
      <c r="H22" s="8" t="s">
        <v>92</v>
      </c>
      <c r="I22" s="20">
        <v>4.8</v>
      </c>
      <c r="J22" s="10">
        <v>5.01</v>
      </c>
      <c r="K22" s="9">
        <v>873000</v>
      </c>
      <c r="L22" s="9">
        <v>128.63687999999999</v>
      </c>
      <c r="M22" s="9">
        <v>1123</v>
      </c>
      <c r="N22">
        <v>0</v>
      </c>
      <c r="O22" s="10">
        <v>1.8306948016581564E-3</v>
      </c>
      <c r="P22" s="10">
        <v>2.8192407097562089E-5</v>
      </c>
    </row>
    <row r="23" spans="2:16">
      <c r="B23" s="8" t="s">
        <v>1275</v>
      </c>
      <c r="C23" s="17">
        <v>2867679</v>
      </c>
      <c r="D23" s="8">
        <v>0</v>
      </c>
      <c r="E23" s="8" t="s">
        <v>1250</v>
      </c>
      <c r="F23" s="8">
        <v>37165</v>
      </c>
      <c r="G23" s="17">
        <v>0.49</v>
      </c>
      <c r="H23" s="8" t="s">
        <v>92</v>
      </c>
      <c r="I23" s="20">
        <v>4.8</v>
      </c>
      <c r="J23" s="10">
        <v>5.01</v>
      </c>
      <c r="K23" s="9">
        <v>1465000</v>
      </c>
      <c r="L23" s="9">
        <v>130.81898000000001</v>
      </c>
      <c r="M23" s="9">
        <v>1916.5</v>
      </c>
      <c r="N23">
        <v>0</v>
      </c>
      <c r="O23" s="10">
        <v>3.1242445123578423E-3</v>
      </c>
      <c r="P23" s="10">
        <v>4.8112865719036283E-5</v>
      </c>
    </row>
    <row r="24" spans="2:16">
      <c r="B24" s="8" t="s">
        <v>1276</v>
      </c>
      <c r="C24" s="17">
        <v>2867752</v>
      </c>
      <c r="D24" s="8">
        <v>0</v>
      </c>
      <c r="E24" s="8" t="s">
        <v>1250</v>
      </c>
      <c r="F24" s="8">
        <v>37196</v>
      </c>
      <c r="G24" s="17">
        <v>0.56999999999999995</v>
      </c>
      <c r="H24" s="8" t="s">
        <v>92</v>
      </c>
      <c r="I24" s="20">
        <v>4.8</v>
      </c>
      <c r="J24" s="10">
        <v>5</v>
      </c>
      <c r="K24" s="9">
        <v>4130000</v>
      </c>
      <c r="L24" s="9">
        <v>130.03056000000001</v>
      </c>
      <c r="M24" s="9">
        <v>5370.26</v>
      </c>
      <c r="N24">
        <v>0</v>
      </c>
      <c r="O24" s="10">
        <v>8.7545031750246947E-3</v>
      </c>
      <c r="P24" s="10">
        <v>1.3481794847707373E-4</v>
      </c>
    </row>
    <row r="25" spans="2:16">
      <c r="B25" s="8" t="s">
        <v>1277</v>
      </c>
      <c r="C25" s="17">
        <v>2867919</v>
      </c>
      <c r="D25" s="8">
        <v>0</v>
      </c>
      <c r="E25" s="8" t="s">
        <v>1250</v>
      </c>
      <c r="F25" s="8">
        <v>39813</v>
      </c>
      <c r="G25" s="17">
        <v>0.74</v>
      </c>
      <c r="H25" s="8" t="s">
        <v>92</v>
      </c>
      <c r="I25" s="20">
        <v>4.8</v>
      </c>
      <c r="J25" s="10">
        <v>4.99</v>
      </c>
      <c r="K25" s="9">
        <v>6599000</v>
      </c>
      <c r="L25" s="9">
        <v>129.61526000000001</v>
      </c>
      <c r="M25" s="9">
        <v>8553.31</v>
      </c>
      <c r="N25">
        <v>0</v>
      </c>
      <c r="O25" s="10">
        <v>1.394345516827313E-2</v>
      </c>
      <c r="P25" s="10">
        <v>2.1472697911990095E-4</v>
      </c>
    </row>
    <row r="26" spans="2:16">
      <c r="B26" s="8" t="s">
        <v>1278</v>
      </c>
      <c r="C26" s="17">
        <v>2868099</v>
      </c>
      <c r="D26" s="8">
        <v>0</v>
      </c>
      <c r="E26" s="8" t="s">
        <v>1250</v>
      </c>
      <c r="F26" s="8">
        <v>37288</v>
      </c>
      <c r="G26" s="17">
        <v>0.83</v>
      </c>
      <c r="H26" s="8" t="s">
        <v>92</v>
      </c>
      <c r="I26" s="20">
        <v>4.8</v>
      </c>
      <c r="J26" s="10">
        <v>4.99</v>
      </c>
      <c r="K26" s="9">
        <v>3971000</v>
      </c>
      <c r="L26" s="9">
        <v>129.20562000000001</v>
      </c>
      <c r="M26" s="9">
        <v>5130.76</v>
      </c>
      <c r="N26">
        <v>0</v>
      </c>
      <c r="O26" s="10">
        <v>8.3640744973780979E-3</v>
      </c>
      <c r="P26" s="10">
        <v>1.2880540929642714E-4</v>
      </c>
    </row>
    <row r="27" spans="2:16">
      <c r="B27" s="8" t="s">
        <v>1279</v>
      </c>
      <c r="C27" s="17">
        <v>2868172</v>
      </c>
      <c r="D27" s="8">
        <v>0</v>
      </c>
      <c r="E27" s="8" t="s">
        <v>1250</v>
      </c>
      <c r="F27" s="8">
        <v>39554</v>
      </c>
      <c r="G27" s="17">
        <v>0.9</v>
      </c>
      <c r="H27" s="8" t="s">
        <v>92</v>
      </c>
      <c r="I27" s="20">
        <v>4.8</v>
      </c>
      <c r="J27" s="10">
        <v>5</v>
      </c>
      <c r="K27" s="9">
        <v>2618000</v>
      </c>
      <c r="L27" s="9">
        <v>127.32693</v>
      </c>
      <c r="M27" s="9">
        <v>3333.42</v>
      </c>
      <c r="N27">
        <v>0</v>
      </c>
      <c r="O27" s="10">
        <v>5.4340825162451757E-3</v>
      </c>
      <c r="P27" s="10">
        <v>8.3684001484555135E-5</v>
      </c>
    </row>
    <row r="28" spans="2:16">
      <c r="B28" s="8" t="s">
        <v>1280</v>
      </c>
      <c r="C28" s="17">
        <v>2868255</v>
      </c>
      <c r="D28" s="8">
        <v>0</v>
      </c>
      <c r="E28" s="8" t="s">
        <v>1250</v>
      </c>
      <c r="F28" s="8">
        <v>39554</v>
      </c>
      <c r="G28" s="17">
        <v>0.97</v>
      </c>
      <c r="H28" s="8" t="s">
        <v>92</v>
      </c>
      <c r="I28" s="20">
        <v>4.8</v>
      </c>
      <c r="J28" s="10">
        <v>5</v>
      </c>
      <c r="K28" s="9">
        <v>1953000</v>
      </c>
      <c r="L28" s="9">
        <v>128.84869</v>
      </c>
      <c r="M28" s="9">
        <v>2516.42</v>
      </c>
      <c r="N28">
        <v>0</v>
      </c>
      <c r="O28" s="10">
        <v>4.1022235198473894E-3</v>
      </c>
      <c r="P28" s="10">
        <v>6.3173585991493488E-5</v>
      </c>
    </row>
    <row r="29" spans="2:16">
      <c r="B29" s="8" t="s">
        <v>1281</v>
      </c>
      <c r="C29" s="17">
        <v>2868909</v>
      </c>
      <c r="D29" s="8">
        <v>0</v>
      </c>
      <c r="E29" s="8" t="s">
        <v>1250</v>
      </c>
      <c r="F29" s="8">
        <v>37561</v>
      </c>
      <c r="G29" s="17">
        <v>1.52</v>
      </c>
      <c r="H29" s="8" t="s">
        <v>92</v>
      </c>
      <c r="I29" s="20">
        <v>4.8</v>
      </c>
      <c r="J29" s="10">
        <v>5.38</v>
      </c>
      <c r="K29" s="9">
        <v>29000</v>
      </c>
      <c r="L29" s="9">
        <v>121.43103000000001</v>
      </c>
      <c r="M29" s="9">
        <v>35.22</v>
      </c>
      <c r="N29">
        <v>0</v>
      </c>
      <c r="O29" s="10">
        <v>5.7415023076046545E-5</v>
      </c>
      <c r="P29" s="10">
        <v>8.8418217094936485E-7</v>
      </c>
    </row>
    <row r="30" spans="2:16">
      <c r="B30" s="8" t="s">
        <v>1282</v>
      </c>
      <c r="C30" s="17">
        <v>2869089</v>
      </c>
      <c r="D30" s="8">
        <v>0</v>
      </c>
      <c r="E30" s="8" t="s">
        <v>1250</v>
      </c>
      <c r="F30" s="8">
        <v>37591</v>
      </c>
      <c r="G30" s="17">
        <v>1.6</v>
      </c>
      <c r="H30" s="8" t="s">
        <v>92</v>
      </c>
      <c r="I30" s="20">
        <v>4.8</v>
      </c>
      <c r="J30" s="10">
        <v>4.8600000000000003</v>
      </c>
      <c r="K30" s="9">
        <v>31000</v>
      </c>
      <c r="L30" s="9">
        <v>121.08710000000001</v>
      </c>
      <c r="M30" s="9">
        <v>37.54</v>
      </c>
      <c r="N30">
        <v>0</v>
      </c>
      <c r="O30" s="10">
        <v>6.1197046174752624E-5</v>
      </c>
      <c r="P30" s="10">
        <v>9.4242472167629637E-7</v>
      </c>
    </row>
    <row r="31" spans="2:16">
      <c r="B31" s="8" t="s">
        <v>1283</v>
      </c>
      <c r="C31" s="17">
        <v>2869733</v>
      </c>
      <c r="D31" s="8">
        <v>0</v>
      </c>
      <c r="E31" s="8" t="s">
        <v>1250</v>
      </c>
      <c r="F31" s="8">
        <v>37803</v>
      </c>
      <c r="G31" s="17">
        <v>2.13</v>
      </c>
      <c r="H31" s="8" t="s">
        <v>92</v>
      </c>
      <c r="I31" s="20">
        <v>4.8</v>
      </c>
      <c r="J31" s="10">
        <v>4.8600000000000003</v>
      </c>
      <c r="K31" s="9">
        <v>60000</v>
      </c>
      <c r="L31" s="9">
        <v>121.83</v>
      </c>
      <c r="M31" s="9">
        <v>73.099999999999994</v>
      </c>
      <c r="N31">
        <v>0</v>
      </c>
      <c r="O31" s="10">
        <v>1.1916633125664401E-4</v>
      </c>
      <c r="P31" s="10">
        <v>1.8351424388528838E-6</v>
      </c>
    </row>
    <row r="32" spans="2:16">
      <c r="B32" s="8" t="s">
        <v>1284</v>
      </c>
      <c r="C32" s="17">
        <v>2869998</v>
      </c>
      <c r="D32" s="8">
        <v>0</v>
      </c>
      <c r="E32" s="8" t="s">
        <v>1250</v>
      </c>
      <c r="F32" s="8">
        <v>39541</v>
      </c>
      <c r="G32" s="17">
        <v>2.2999999999999998</v>
      </c>
      <c r="H32" s="8" t="s">
        <v>92</v>
      </c>
      <c r="I32" s="20">
        <v>4.8</v>
      </c>
      <c r="J32" s="10">
        <v>4.99</v>
      </c>
      <c r="K32" s="9">
        <v>3720000</v>
      </c>
      <c r="L32" s="9">
        <v>122.10800999999999</v>
      </c>
      <c r="M32" s="9">
        <v>4542.42</v>
      </c>
      <c r="N32">
        <v>0</v>
      </c>
      <c r="O32" s="10">
        <v>7.404973001734678E-3</v>
      </c>
      <c r="P32" s="10">
        <v>1.1403539968665003E-4</v>
      </c>
    </row>
    <row r="33" spans="2:16">
      <c r="B33" s="8" t="s">
        <v>1285</v>
      </c>
      <c r="C33" s="17">
        <v>2870053</v>
      </c>
      <c r="D33" s="8">
        <v>0</v>
      </c>
      <c r="E33" s="8" t="s">
        <v>1250</v>
      </c>
      <c r="F33" s="8">
        <v>37895</v>
      </c>
      <c r="G33" s="17">
        <v>2.33</v>
      </c>
      <c r="H33" s="8" t="s">
        <v>92</v>
      </c>
      <c r="I33" s="20">
        <v>4.8</v>
      </c>
      <c r="J33" s="10">
        <v>4.99</v>
      </c>
      <c r="K33" s="9">
        <v>7411000</v>
      </c>
      <c r="L33" s="9">
        <v>124.29011</v>
      </c>
      <c r="M33" s="9">
        <v>9211.14</v>
      </c>
      <c r="N33">
        <v>0</v>
      </c>
      <c r="O33" s="10">
        <v>1.5015838036817018E-2</v>
      </c>
      <c r="P33" s="10">
        <v>2.3124150375123601E-4</v>
      </c>
    </row>
    <row r="34" spans="2:16">
      <c r="B34" s="8" t="s">
        <v>1286</v>
      </c>
      <c r="C34" s="17">
        <v>2870137</v>
      </c>
      <c r="D34" s="8">
        <v>0</v>
      </c>
      <c r="E34" s="8" t="s">
        <v>1250</v>
      </c>
      <c r="F34" s="8">
        <v>39541</v>
      </c>
      <c r="G34" s="17">
        <v>2.42</v>
      </c>
      <c r="H34" s="8" t="s">
        <v>92</v>
      </c>
      <c r="I34" s="20">
        <v>4.8</v>
      </c>
      <c r="J34" s="10">
        <v>4.99</v>
      </c>
      <c r="K34" s="9">
        <v>5105000</v>
      </c>
      <c r="L34" s="9">
        <v>124.40125</v>
      </c>
      <c r="M34" s="9">
        <v>6350.68</v>
      </c>
      <c r="N34">
        <v>0</v>
      </c>
      <c r="O34" s="10">
        <v>1.0352766574349441E-2</v>
      </c>
      <c r="P34" s="10">
        <v>1.5943094915970223E-4</v>
      </c>
    </row>
    <row r="35" spans="2:16">
      <c r="B35" s="8" t="s">
        <v>1287</v>
      </c>
      <c r="C35" s="17">
        <v>2870210</v>
      </c>
      <c r="D35" s="8">
        <v>0</v>
      </c>
      <c r="E35" s="8" t="s">
        <v>1250</v>
      </c>
      <c r="F35" s="8">
        <v>37956</v>
      </c>
      <c r="G35" s="17">
        <v>2.5</v>
      </c>
      <c r="H35" s="8" t="s">
        <v>92</v>
      </c>
      <c r="I35" s="20">
        <v>4.8</v>
      </c>
      <c r="J35" s="10">
        <v>4.99</v>
      </c>
      <c r="K35" s="9">
        <v>3602000</v>
      </c>
      <c r="L35" s="9">
        <v>123.90998999999999</v>
      </c>
      <c r="M35" s="9">
        <v>4463.24</v>
      </c>
      <c r="N35">
        <v>0</v>
      </c>
      <c r="O35" s="10">
        <v>7.2758951616676316E-3</v>
      </c>
      <c r="P35" s="10">
        <v>1.1204762159761621E-4</v>
      </c>
    </row>
    <row r="36" spans="2:16">
      <c r="B36" s="8" t="s">
        <v>1288</v>
      </c>
      <c r="C36" s="17">
        <v>2887156</v>
      </c>
      <c r="D36" s="8">
        <v>0</v>
      </c>
      <c r="E36" s="8" t="s">
        <v>1250</v>
      </c>
      <c r="F36" s="8">
        <v>38749</v>
      </c>
      <c r="G36" s="17">
        <v>4.34</v>
      </c>
      <c r="H36" s="8" t="s">
        <v>92</v>
      </c>
      <c r="I36" s="20">
        <v>4.8</v>
      </c>
      <c r="J36" s="10">
        <v>4.8600000000000003</v>
      </c>
      <c r="K36" s="9">
        <v>10000</v>
      </c>
      <c r="L36" s="9">
        <v>119.46</v>
      </c>
      <c r="M36" s="9">
        <v>11.95</v>
      </c>
      <c r="N36">
        <v>0</v>
      </c>
      <c r="O36" s="10">
        <v>1.9480679323076554E-5</v>
      </c>
      <c r="P36" s="10">
        <v>2.9999934533915135E-7</v>
      </c>
    </row>
    <row r="37" spans="2:16">
      <c r="B37" s="8" t="s">
        <v>1289</v>
      </c>
      <c r="C37" s="17">
        <v>2887164</v>
      </c>
      <c r="D37" s="8">
        <v>0</v>
      </c>
      <c r="E37" s="8" t="s">
        <v>1250</v>
      </c>
      <c r="F37" s="8">
        <v>38777</v>
      </c>
      <c r="G37" s="17">
        <v>4.42</v>
      </c>
      <c r="H37" s="8" t="s">
        <v>92</v>
      </c>
      <c r="I37" s="20">
        <v>4.8</v>
      </c>
      <c r="J37" s="10">
        <v>4.8600000000000003</v>
      </c>
      <c r="K37" s="9">
        <v>3000</v>
      </c>
      <c r="L37" s="9">
        <v>119.33333</v>
      </c>
      <c r="M37" s="9">
        <v>3.58</v>
      </c>
      <c r="N37">
        <v>0</v>
      </c>
      <c r="O37" s="10">
        <v>5.836052885072307E-6</v>
      </c>
      <c r="P37" s="10">
        <v>8.9874280863109776E-8</v>
      </c>
    </row>
    <row r="38" spans="2:16">
      <c r="B38" s="8" t="s">
        <v>1290</v>
      </c>
      <c r="C38" s="17">
        <v>8287179</v>
      </c>
      <c r="D38" s="8">
        <v>0</v>
      </c>
      <c r="E38" s="8" t="s">
        <v>1250</v>
      </c>
      <c r="F38" s="8">
        <v>38809</v>
      </c>
      <c r="G38" s="17">
        <v>4.4000000000000004</v>
      </c>
      <c r="H38" s="8" t="s">
        <v>92</v>
      </c>
      <c r="I38" s="20">
        <v>4.8</v>
      </c>
      <c r="J38" s="10">
        <v>4.8600000000000003</v>
      </c>
      <c r="K38" s="9">
        <v>7000</v>
      </c>
      <c r="L38" s="9">
        <v>121</v>
      </c>
      <c r="M38" s="9">
        <v>8.4700000000000006</v>
      </c>
      <c r="N38">
        <v>0</v>
      </c>
      <c r="O38" s="10">
        <v>1.3807644675017442E-5</v>
      </c>
      <c r="P38" s="10">
        <v>2.1263551924875415E-7</v>
      </c>
    </row>
    <row r="39" spans="2:16">
      <c r="B39" s="8" t="s">
        <v>1291</v>
      </c>
      <c r="C39" s="17">
        <v>8287187</v>
      </c>
      <c r="D39" s="8">
        <v>0</v>
      </c>
      <c r="E39" s="8" t="s">
        <v>1250</v>
      </c>
      <c r="F39" s="8">
        <v>38838</v>
      </c>
      <c r="G39" s="17">
        <v>4.4800000000000004</v>
      </c>
      <c r="H39" s="8" t="s">
        <v>92</v>
      </c>
      <c r="I39" s="20">
        <v>4.8</v>
      </c>
      <c r="J39" s="10">
        <v>4.8600000000000003</v>
      </c>
      <c r="K39" s="9">
        <v>11000</v>
      </c>
      <c r="L39" s="9">
        <v>120.18182</v>
      </c>
      <c r="M39" s="9">
        <v>13.22</v>
      </c>
      <c r="N39">
        <v>0</v>
      </c>
      <c r="O39" s="10">
        <v>2.1551010933144104E-5</v>
      </c>
      <c r="P39" s="10">
        <v>3.3188212095260093E-7</v>
      </c>
    </row>
    <row r="40" spans="2:16">
      <c r="B40" s="8" t="s">
        <v>1292</v>
      </c>
      <c r="C40" s="17">
        <v>8287195</v>
      </c>
      <c r="D40" s="8">
        <v>0</v>
      </c>
      <c r="E40" s="8" t="s">
        <v>1250</v>
      </c>
      <c r="F40" s="8">
        <v>38869</v>
      </c>
      <c r="G40" s="17">
        <v>4.57</v>
      </c>
      <c r="H40" s="8" t="s">
        <v>92</v>
      </c>
      <c r="I40" s="20">
        <v>4.8</v>
      </c>
      <c r="J40" s="10">
        <v>4.8600000000000003</v>
      </c>
      <c r="K40" s="9">
        <v>19000</v>
      </c>
      <c r="L40" s="9">
        <v>118.68947</v>
      </c>
      <c r="M40" s="9">
        <v>22.55</v>
      </c>
      <c r="N40">
        <v>0</v>
      </c>
      <c r="O40" s="10">
        <v>3.6760612446475005E-5</v>
      </c>
      <c r="P40" s="10">
        <v>5.6610755124668314E-7</v>
      </c>
    </row>
    <row r="41" spans="2:16">
      <c r="B41" s="8" t="s">
        <v>1293</v>
      </c>
      <c r="C41" s="17">
        <v>8287203</v>
      </c>
      <c r="D41" s="8">
        <v>0</v>
      </c>
      <c r="E41" s="8" t="s">
        <v>1250</v>
      </c>
      <c r="F41" s="8">
        <v>38900</v>
      </c>
      <c r="G41" s="17">
        <v>4.6500000000000004</v>
      </c>
      <c r="H41" s="8" t="s">
        <v>92</v>
      </c>
      <c r="I41" s="20">
        <v>4.8</v>
      </c>
      <c r="J41" s="10">
        <v>4.8600000000000003</v>
      </c>
      <c r="K41" s="9">
        <v>24000</v>
      </c>
      <c r="L41" s="9">
        <v>118.2</v>
      </c>
      <c r="M41" s="9">
        <v>28.37</v>
      </c>
      <c r="N41">
        <v>0</v>
      </c>
      <c r="O41" s="10">
        <v>4.6248273840642831E-5</v>
      </c>
      <c r="P41" s="10">
        <v>7.1221601901855428E-7</v>
      </c>
    </row>
    <row r="42" spans="2:16">
      <c r="B42" s="8" t="s">
        <v>1294</v>
      </c>
      <c r="C42" s="17">
        <v>2887263</v>
      </c>
      <c r="D42" s="8">
        <v>0</v>
      </c>
      <c r="E42" s="8" t="s">
        <v>1250</v>
      </c>
      <c r="F42" s="8">
        <v>39083</v>
      </c>
      <c r="G42" s="17">
        <v>5.04</v>
      </c>
      <c r="H42" s="8" t="s">
        <v>92</v>
      </c>
      <c r="I42" s="20">
        <v>4.8</v>
      </c>
      <c r="J42" s="10">
        <v>4.8099999999999996</v>
      </c>
      <c r="K42" s="9">
        <v>499000</v>
      </c>
      <c r="L42" s="9">
        <v>120.31041999999999</v>
      </c>
      <c r="M42" s="9">
        <v>600.35</v>
      </c>
      <c r="N42">
        <v>0</v>
      </c>
      <c r="O42" s="10">
        <v>9.7867998590870373E-4</v>
      </c>
      <c r="P42" s="10">
        <v>1.5071515227979876E-5</v>
      </c>
    </row>
    <row r="43" spans="2:16">
      <c r="B43" s="8" t="s">
        <v>1295</v>
      </c>
      <c r="C43" s="17">
        <v>2887271</v>
      </c>
      <c r="D43" s="8">
        <v>0</v>
      </c>
      <c r="E43" s="8" t="s">
        <v>1250</v>
      </c>
      <c r="F43" s="8">
        <v>39114</v>
      </c>
      <c r="G43" s="17">
        <v>5.12</v>
      </c>
      <c r="H43" s="8" t="s">
        <v>92</v>
      </c>
      <c r="I43" s="20">
        <v>4.8</v>
      </c>
      <c r="J43" s="10">
        <v>4.8899999999999997</v>
      </c>
      <c r="K43" s="9">
        <v>46000</v>
      </c>
      <c r="L43" s="9">
        <v>119.37609</v>
      </c>
      <c r="M43" s="9">
        <v>54.91</v>
      </c>
      <c r="N43">
        <v>0</v>
      </c>
      <c r="O43" s="10">
        <v>8.9513313943944228E-5</v>
      </c>
      <c r="P43" s="10">
        <v>1.3784907156964685E-6</v>
      </c>
    </row>
    <row r="44" spans="2:16">
      <c r="B44" s="8" t="s">
        <v>1296</v>
      </c>
      <c r="C44" s="17">
        <v>2887289</v>
      </c>
      <c r="D44" s="8">
        <v>0</v>
      </c>
      <c r="E44" s="8" t="s">
        <v>1250</v>
      </c>
      <c r="F44" s="8">
        <v>39142</v>
      </c>
      <c r="G44" s="17">
        <v>5.2</v>
      </c>
      <c r="H44" s="8" t="s">
        <v>92</v>
      </c>
      <c r="I44" s="20">
        <v>4.8</v>
      </c>
      <c r="J44" s="10">
        <v>4.8600000000000003</v>
      </c>
      <c r="K44" s="9">
        <v>450000</v>
      </c>
      <c r="L44" s="9">
        <v>119.27844</v>
      </c>
      <c r="M44" s="9">
        <v>536.75</v>
      </c>
      <c r="N44">
        <v>0</v>
      </c>
      <c r="O44" s="10">
        <v>8.7500038716831305E-4</v>
      </c>
      <c r="P44" s="10">
        <v>1.3474865992534684E-5</v>
      </c>
    </row>
    <row r="45" spans="2:16">
      <c r="B45" s="8" t="s">
        <v>1297</v>
      </c>
      <c r="C45" s="17">
        <v>2887297</v>
      </c>
      <c r="D45" s="8">
        <v>0</v>
      </c>
      <c r="E45" s="8" t="s">
        <v>1250</v>
      </c>
      <c r="F45" s="8">
        <v>39173</v>
      </c>
      <c r="G45" s="17">
        <v>5.16</v>
      </c>
      <c r="H45" s="8" t="s">
        <v>92</v>
      </c>
      <c r="I45" s="20">
        <v>4.8</v>
      </c>
      <c r="J45" s="10">
        <v>4.8600000000000003</v>
      </c>
      <c r="K45" s="9">
        <v>325000</v>
      </c>
      <c r="L45" s="9">
        <v>122.02338</v>
      </c>
      <c r="M45" s="9">
        <v>396.58</v>
      </c>
      <c r="N45">
        <v>0</v>
      </c>
      <c r="O45" s="10">
        <v>6.4649772434692044E-4</v>
      </c>
      <c r="P45" s="10">
        <v>9.9559615376234846E-6</v>
      </c>
    </row>
    <row r="46" spans="2:16">
      <c r="B46" s="8" t="s">
        <v>1298</v>
      </c>
      <c r="C46" s="17">
        <v>2887305</v>
      </c>
      <c r="D46" s="8">
        <v>0</v>
      </c>
      <c r="E46" s="8" t="s">
        <v>1250</v>
      </c>
      <c r="F46" s="8">
        <v>39203</v>
      </c>
      <c r="G46" s="17">
        <v>5.25</v>
      </c>
      <c r="H46" s="8" t="s">
        <v>92</v>
      </c>
      <c r="I46" s="20">
        <v>4.8</v>
      </c>
      <c r="J46" s="10">
        <v>4.82</v>
      </c>
      <c r="K46" s="9">
        <v>328000</v>
      </c>
      <c r="L46" s="9">
        <v>121.50427000000001</v>
      </c>
      <c r="M46" s="9">
        <v>398.53</v>
      </c>
      <c r="N46">
        <v>0</v>
      </c>
      <c r="O46" s="10">
        <v>6.4967657996867776E-4</v>
      </c>
      <c r="P46" s="10">
        <v>1.0004915405691379E-5</v>
      </c>
    </row>
    <row r="47" spans="2:16">
      <c r="B47" s="8" t="s">
        <v>1299</v>
      </c>
      <c r="C47" s="17">
        <v>2887313</v>
      </c>
      <c r="D47" s="8">
        <v>0</v>
      </c>
      <c r="E47" s="8" t="s">
        <v>1250</v>
      </c>
      <c r="F47" s="8">
        <v>39234</v>
      </c>
      <c r="G47" s="17">
        <v>5.33</v>
      </c>
      <c r="H47" s="8" t="s">
        <v>92</v>
      </c>
      <c r="I47" s="20">
        <v>4.8</v>
      </c>
      <c r="J47" s="10">
        <v>4.8600000000000003</v>
      </c>
      <c r="K47" s="9">
        <v>310000</v>
      </c>
      <c r="L47" s="9">
        <v>120.21451999999999</v>
      </c>
      <c r="M47" s="9">
        <v>372.67</v>
      </c>
      <c r="N47">
        <v>0</v>
      </c>
      <c r="O47" s="10">
        <v>6.0752006387706614E-4</v>
      </c>
      <c r="P47" s="10">
        <v>9.3557118014679103E-6</v>
      </c>
    </row>
    <row r="48" spans="2:16">
      <c r="B48" s="8" t="s">
        <v>1300</v>
      </c>
      <c r="C48" s="17">
        <v>2887321</v>
      </c>
      <c r="D48" s="8">
        <v>0</v>
      </c>
      <c r="E48" s="8" t="s">
        <v>1250</v>
      </c>
      <c r="F48" s="8">
        <v>39264</v>
      </c>
      <c r="G48" s="17">
        <v>5.42</v>
      </c>
      <c r="H48" s="8" t="s">
        <v>92</v>
      </c>
      <c r="I48" s="20">
        <v>4.8</v>
      </c>
      <c r="J48" s="10">
        <v>4.7300000000000004</v>
      </c>
      <c r="K48" s="9">
        <v>406000</v>
      </c>
      <c r="L48" s="9">
        <v>120.56108</v>
      </c>
      <c r="M48" s="9">
        <v>489.48</v>
      </c>
      <c r="N48">
        <v>0</v>
      </c>
      <c r="O48" s="10">
        <v>7.9794166653217671E-4</v>
      </c>
      <c r="P48" s="10">
        <v>1.2288174021473457E-5</v>
      </c>
    </row>
    <row r="49" spans="2:16">
      <c r="B49" s="8" t="s">
        <v>1301</v>
      </c>
      <c r="C49" s="17">
        <v>2887339</v>
      </c>
      <c r="D49" s="8">
        <v>0</v>
      </c>
      <c r="E49" s="8" t="s">
        <v>1250</v>
      </c>
      <c r="F49" s="8">
        <v>39295</v>
      </c>
      <c r="G49" s="17">
        <v>5.5</v>
      </c>
      <c r="H49" s="8" t="s">
        <v>92</v>
      </c>
      <c r="I49" s="20">
        <v>4.8</v>
      </c>
      <c r="J49" s="10">
        <v>4.8600000000000003</v>
      </c>
      <c r="K49" s="9">
        <v>115000</v>
      </c>
      <c r="L49" s="9">
        <v>118.41565</v>
      </c>
      <c r="M49" s="9">
        <v>136.18</v>
      </c>
      <c r="N49">
        <v>0</v>
      </c>
      <c r="O49" s="10">
        <v>2.2199823516456612E-4</v>
      </c>
      <c r="P49" s="10">
        <v>3.4187373094799692E-6</v>
      </c>
    </row>
    <row r="50" spans="2:16">
      <c r="B50" s="8" t="s">
        <v>1302</v>
      </c>
      <c r="C50" s="17">
        <v>2887347</v>
      </c>
      <c r="D50" s="8">
        <v>0</v>
      </c>
      <c r="E50" s="8" t="s">
        <v>1250</v>
      </c>
      <c r="F50" s="8">
        <v>39327</v>
      </c>
      <c r="G50" s="17">
        <v>5.58</v>
      </c>
      <c r="H50" s="8" t="s">
        <v>92</v>
      </c>
      <c r="I50" s="20">
        <v>4.8</v>
      </c>
      <c r="J50" s="10">
        <v>4.8600000000000003</v>
      </c>
      <c r="K50" s="9">
        <v>303000</v>
      </c>
      <c r="L50" s="9">
        <v>116.6703</v>
      </c>
      <c r="M50" s="9">
        <v>353.51</v>
      </c>
      <c r="N50">
        <v>0</v>
      </c>
      <c r="O50" s="10">
        <v>5.7628576966533825E-4</v>
      </c>
      <c r="P50" s="10">
        <v>8.8747086670161827E-6</v>
      </c>
    </row>
    <row r="51" spans="2:16">
      <c r="B51" s="8" t="s">
        <v>1303</v>
      </c>
      <c r="C51" s="17">
        <v>2887354</v>
      </c>
      <c r="D51" s="8">
        <v>0</v>
      </c>
      <c r="E51" s="8" t="s">
        <v>1250</v>
      </c>
      <c r="F51" s="8">
        <v>39356</v>
      </c>
      <c r="G51" s="17">
        <v>5.53</v>
      </c>
      <c r="H51" s="8" t="s">
        <v>92</v>
      </c>
      <c r="I51" s="20">
        <v>4.8</v>
      </c>
      <c r="J51" s="10">
        <v>4.8600000000000003</v>
      </c>
      <c r="K51" s="9">
        <v>946000</v>
      </c>
      <c r="L51" s="9">
        <v>118.19123</v>
      </c>
      <c r="M51" s="9">
        <v>1118.0899999999999</v>
      </c>
      <c r="N51">
        <v>0</v>
      </c>
      <c r="O51" s="10">
        <v>1.8226906062208087E-3</v>
      </c>
      <c r="P51" s="10">
        <v>2.8069143768221901E-5</v>
      </c>
    </row>
    <row r="52" spans="2:16">
      <c r="B52" s="8" t="s">
        <v>1304</v>
      </c>
      <c r="C52" s="17">
        <v>2887362</v>
      </c>
      <c r="D52" s="8">
        <v>0</v>
      </c>
      <c r="E52" s="8" t="s">
        <v>1250</v>
      </c>
      <c r="F52" s="8">
        <v>39387</v>
      </c>
      <c r="G52" s="17">
        <v>5.61</v>
      </c>
      <c r="H52" s="8" t="s">
        <v>92</v>
      </c>
      <c r="I52" s="20">
        <v>4.8</v>
      </c>
      <c r="J52" s="10">
        <v>4.8600000000000003</v>
      </c>
      <c r="K52" s="9">
        <v>690000</v>
      </c>
      <c r="L52" s="9">
        <v>118.30116</v>
      </c>
      <c r="M52" s="9">
        <v>816.28</v>
      </c>
      <c r="N52">
        <v>0</v>
      </c>
      <c r="O52" s="10">
        <v>1.3306852650912912E-3</v>
      </c>
      <c r="P52" s="10">
        <v>2.0492340218698113E-5</v>
      </c>
    </row>
    <row r="53" spans="2:16">
      <c r="B53" s="8" t="s">
        <v>1305</v>
      </c>
      <c r="C53" s="17">
        <v>2887370</v>
      </c>
      <c r="D53" s="8">
        <v>0</v>
      </c>
      <c r="E53" s="8" t="s">
        <v>1250</v>
      </c>
      <c r="F53" s="8">
        <v>39418</v>
      </c>
      <c r="G53" s="17">
        <v>5.7</v>
      </c>
      <c r="H53" s="8" t="s">
        <v>92</v>
      </c>
      <c r="I53" s="20">
        <v>4.8</v>
      </c>
      <c r="J53" s="10">
        <v>4.8600000000000003</v>
      </c>
      <c r="K53" s="9">
        <v>382000</v>
      </c>
      <c r="L53" s="9">
        <v>117.7123</v>
      </c>
      <c r="M53" s="9">
        <v>449.66</v>
      </c>
      <c r="N53">
        <v>0</v>
      </c>
      <c r="O53" s="10">
        <v>7.3302780455352333E-4</v>
      </c>
      <c r="P53" s="10">
        <v>1.1288510930979314E-5</v>
      </c>
    </row>
    <row r="54" spans="2:16">
      <c r="B54" s="8" t="s">
        <v>1306</v>
      </c>
      <c r="C54" s="17">
        <v>2887388</v>
      </c>
      <c r="D54" s="8">
        <v>0</v>
      </c>
      <c r="E54" s="8" t="s">
        <v>1250</v>
      </c>
      <c r="F54" s="8">
        <v>39448</v>
      </c>
      <c r="G54" s="17">
        <v>5.78</v>
      </c>
      <c r="H54" s="8" t="s">
        <v>92</v>
      </c>
      <c r="I54" s="20">
        <v>4.8</v>
      </c>
      <c r="J54" s="10">
        <v>4.8600000000000003</v>
      </c>
      <c r="K54" s="9">
        <v>737000</v>
      </c>
      <c r="L54" s="9">
        <v>116.79483999999999</v>
      </c>
      <c r="M54" s="9">
        <v>860.78</v>
      </c>
      <c r="N54">
        <v>0</v>
      </c>
      <c r="O54" s="10">
        <v>1.4032283805621619E-3</v>
      </c>
      <c r="P54" s="10">
        <v>2.1609492592555205E-5</v>
      </c>
    </row>
    <row r="55" spans="2:16">
      <c r="B55" s="8" t="s">
        <v>1307</v>
      </c>
      <c r="C55" s="17">
        <v>2887396</v>
      </c>
      <c r="D55" s="8">
        <v>0</v>
      </c>
      <c r="E55" s="8" t="s">
        <v>1250</v>
      </c>
      <c r="F55" s="8">
        <v>39479</v>
      </c>
      <c r="G55" s="17">
        <v>5.88</v>
      </c>
      <c r="H55" s="8" t="s">
        <v>92</v>
      </c>
      <c r="I55" s="20">
        <v>4.8</v>
      </c>
      <c r="J55" s="10">
        <v>4.51</v>
      </c>
      <c r="K55" s="9">
        <v>267000</v>
      </c>
      <c r="L55" s="9">
        <v>117.89663</v>
      </c>
      <c r="M55" s="9">
        <v>314.77999999999997</v>
      </c>
      <c r="N55">
        <v>0</v>
      </c>
      <c r="O55" s="10">
        <v>5.1314880647012858E-4</v>
      </c>
      <c r="P55" s="10">
        <v>7.9024095335446071E-6</v>
      </c>
    </row>
    <row r="56" spans="2:16">
      <c r="B56" s="8" t="s">
        <v>1308</v>
      </c>
      <c r="C56" s="17">
        <v>2887404</v>
      </c>
      <c r="D56" s="8">
        <v>0</v>
      </c>
      <c r="E56" s="8" t="s">
        <v>1250</v>
      </c>
      <c r="F56" s="8">
        <v>39509</v>
      </c>
      <c r="G56" s="17">
        <v>5.95</v>
      </c>
      <c r="H56" s="8" t="s">
        <v>92</v>
      </c>
      <c r="I56" s="20">
        <v>4.8</v>
      </c>
      <c r="J56" s="10">
        <v>4.8600000000000003</v>
      </c>
      <c r="K56" s="9">
        <v>666000</v>
      </c>
      <c r="L56" s="9">
        <v>115.19054</v>
      </c>
      <c r="M56" s="9">
        <v>767.17</v>
      </c>
      <c r="N56">
        <v>0</v>
      </c>
      <c r="O56" s="10">
        <v>1.250627008894112E-3</v>
      </c>
      <c r="P56" s="10">
        <v>1.9259455879818971E-5</v>
      </c>
    </row>
    <row r="57" spans="2:16">
      <c r="B57" s="8" t="s">
        <v>1309</v>
      </c>
      <c r="C57" s="17">
        <v>2887412</v>
      </c>
      <c r="D57" s="8">
        <v>0</v>
      </c>
      <c r="E57" s="8" t="s">
        <v>1250</v>
      </c>
      <c r="F57" s="8">
        <v>39539</v>
      </c>
      <c r="G57" s="17">
        <v>5.89</v>
      </c>
      <c r="H57" s="8" t="s">
        <v>92</v>
      </c>
      <c r="I57" s="20">
        <v>4.8</v>
      </c>
      <c r="J57" s="10">
        <v>4.8600000000000003</v>
      </c>
      <c r="K57" s="9">
        <v>483000</v>
      </c>
      <c r="L57" s="9">
        <v>117.72919</v>
      </c>
      <c r="M57" s="9">
        <v>568.63</v>
      </c>
      <c r="N57">
        <v>0</v>
      </c>
      <c r="O57" s="10">
        <v>9.269706011281189E-4</v>
      </c>
      <c r="P57" s="10">
        <v>1.4275198974075449E-5</v>
      </c>
    </row>
    <row r="58" spans="2:16">
      <c r="B58" s="8" t="s">
        <v>1310</v>
      </c>
      <c r="C58" s="17">
        <v>2887438</v>
      </c>
      <c r="D58" s="8">
        <v>0</v>
      </c>
      <c r="E58" s="8" t="s">
        <v>1250</v>
      </c>
      <c r="F58" s="8">
        <v>39600</v>
      </c>
      <c r="G58" s="17">
        <v>6.05</v>
      </c>
      <c r="H58" s="8" t="s">
        <v>92</v>
      </c>
      <c r="I58" s="20">
        <v>4.8</v>
      </c>
      <c r="J58" s="10">
        <v>4.8600000000000003</v>
      </c>
      <c r="K58" s="9">
        <v>838000</v>
      </c>
      <c r="L58" s="9">
        <v>114.78711</v>
      </c>
      <c r="M58" s="9">
        <v>961.92</v>
      </c>
      <c r="N58">
        <v>0</v>
      </c>
      <c r="O58" s="10">
        <v>1.5681050254773054E-3</v>
      </c>
      <c r="P58" s="10">
        <v>2.414856654967669E-5</v>
      </c>
    </row>
    <row r="59" spans="2:16">
      <c r="B59" s="8" t="s">
        <v>1311</v>
      </c>
      <c r="C59" s="17">
        <v>2887446</v>
      </c>
      <c r="D59" s="8">
        <v>0</v>
      </c>
      <c r="E59" s="8" t="s">
        <v>1250</v>
      </c>
      <c r="F59" s="8">
        <v>39630</v>
      </c>
      <c r="G59" s="17">
        <v>6.14</v>
      </c>
      <c r="H59" s="8" t="s">
        <v>92</v>
      </c>
      <c r="I59" s="20">
        <v>4.8</v>
      </c>
      <c r="J59" s="10">
        <v>4.8600000000000003</v>
      </c>
      <c r="K59" s="9">
        <v>150000</v>
      </c>
      <c r="L59" s="9">
        <v>113.56332999999999</v>
      </c>
      <c r="M59" s="9">
        <v>170.35</v>
      </c>
      <c r="N59">
        <v>0</v>
      </c>
      <c r="O59" s="10">
        <v>2.7770156675197412E-4</v>
      </c>
      <c r="P59" s="10">
        <v>4.2765597053158515E-6</v>
      </c>
    </row>
    <row r="60" spans="2:16">
      <c r="B60" s="8" t="s">
        <v>1312</v>
      </c>
      <c r="C60" s="17">
        <v>2887453</v>
      </c>
      <c r="D60" s="8">
        <v>0</v>
      </c>
      <c r="E60" s="8" t="s">
        <v>1250</v>
      </c>
      <c r="F60" s="8">
        <v>39661</v>
      </c>
      <c r="G60" s="17">
        <v>6.22</v>
      </c>
      <c r="H60" s="8" t="s">
        <v>92</v>
      </c>
      <c r="I60" s="20">
        <v>4.8</v>
      </c>
      <c r="J60" s="10">
        <v>4.8600000000000003</v>
      </c>
      <c r="K60" s="9">
        <v>235000</v>
      </c>
      <c r="L60" s="9">
        <v>112.99745</v>
      </c>
      <c r="M60" s="9">
        <v>265.54000000000002</v>
      </c>
      <c r="N60">
        <v>0</v>
      </c>
      <c r="O60" s="10">
        <v>4.328786265648325E-4</v>
      </c>
      <c r="P60" s="10">
        <v>6.6662616034609415E-6</v>
      </c>
    </row>
    <row r="61" spans="2:16">
      <c r="B61" s="8" t="s">
        <v>1313</v>
      </c>
      <c r="C61" s="17">
        <v>2887461</v>
      </c>
      <c r="D61" s="8">
        <v>0</v>
      </c>
      <c r="E61" s="8" t="s">
        <v>1250</v>
      </c>
      <c r="F61" s="8">
        <v>39692</v>
      </c>
      <c r="G61" s="17">
        <v>6.3</v>
      </c>
      <c r="H61" s="8" t="s">
        <v>92</v>
      </c>
      <c r="I61" s="20">
        <v>4.8</v>
      </c>
      <c r="J61" s="10">
        <v>4.92</v>
      </c>
      <c r="K61" s="9">
        <v>285000</v>
      </c>
      <c r="L61" s="9">
        <v>110.91719000000001</v>
      </c>
      <c r="M61" s="9">
        <v>316.11</v>
      </c>
      <c r="N61">
        <v>0</v>
      </c>
      <c r="O61" s="10">
        <v>5.1531694902240421E-4</v>
      </c>
      <c r="P61" s="10">
        <v>7.9357985820216854E-6</v>
      </c>
    </row>
    <row r="62" spans="2:16">
      <c r="B62" s="8" t="s">
        <v>1314</v>
      </c>
      <c r="C62" s="17">
        <v>2887511</v>
      </c>
      <c r="D62" s="8">
        <v>0</v>
      </c>
      <c r="E62" s="8" t="s">
        <v>1250</v>
      </c>
      <c r="F62" s="8">
        <v>39845</v>
      </c>
      <c r="G62" s="17">
        <v>6.58</v>
      </c>
      <c r="H62" s="8" t="s">
        <v>92</v>
      </c>
      <c r="I62" s="20">
        <v>4.8</v>
      </c>
      <c r="J62" s="10">
        <v>4.8499999999999996</v>
      </c>
      <c r="K62" s="9">
        <v>946000</v>
      </c>
      <c r="L62" s="9">
        <v>111.45486</v>
      </c>
      <c r="M62" s="9">
        <v>1054.3599999999999</v>
      </c>
      <c r="N62">
        <v>0</v>
      </c>
      <c r="O62" s="10">
        <v>1.7187990837723007E-3</v>
      </c>
      <c r="P62" s="10">
        <v>2.6469230941572184E-5</v>
      </c>
    </row>
    <row r="63" spans="2:16">
      <c r="B63" s="8" t="s">
        <v>1315</v>
      </c>
      <c r="C63" s="17">
        <v>2875268</v>
      </c>
      <c r="D63" s="8">
        <v>0</v>
      </c>
      <c r="E63" s="8" t="s">
        <v>1250</v>
      </c>
      <c r="F63" s="8">
        <v>39873</v>
      </c>
      <c r="G63" s="17">
        <v>6.66</v>
      </c>
      <c r="H63" s="8" t="s">
        <v>92</v>
      </c>
      <c r="I63" s="20">
        <v>4.8</v>
      </c>
      <c r="J63" s="10">
        <v>4.8600000000000003</v>
      </c>
      <c r="K63" s="9">
        <v>345000</v>
      </c>
      <c r="L63" s="9">
        <v>111.57478</v>
      </c>
      <c r="M63" s="9">
        <v>384.93</v>
      </c>
      <c r="N63">
        <v>0</v>
      </c>
      <c r="O63" s="10">
        <v>6.2750609973488355E-4</v>
      </c>
      <c r="P63" s="10">
        <v>9.6634935566024706E-6</v>
      </c>
    </row>
    <row r="64" spans="2:16">
      <c r="B64" s="8" t="s">
        <v>1316</v>
      </c>
      <c r="C64" s="17">
        <v>2875342</v>
      </c>
      <c r="D64" s="8">
        <v>0</v>
      </c>
      <c r="E64" s="8" t="s">
        <v>1250</v>
      </c>
      <c r="F64" s="8">
        <v>39904</v>
      </c>
      <c r="G64" s="17">
        <v>6.58</v>
      </c>
      <c r="H64" s="8" t="s">
        <v>92</v>
      </c>
      <c r="I64" s="20">
        <v>4.8</v>
      </c>
      <c r="J64" s="10">
        <v>4.8600000000000003</v>
      </c>
      <c r="K64" s="9">
        <v>850000</v>
      </c>
      <c r="L64" s="9">
        <v>113.90918000000001</v>
      </c>
      <c r="M64" s="9">
        <v>968.23</v>
      </c>
      <c r="N64">
        <v>0</v>
      </c>
      <c r="O64" s="10">
        <v>1.5783914762328378E-3</v>
      </c>
      <c r="P64" s="10">
        <v>2.4306976245834854E-5</v>
      </c>
    </row>
    <row r="65" spans="2:16">
      <c r="B65" s="8" t="s">
        <v>1317</v>
      </c>
      <c r="C65" s="17">
        <v>2875425</v>
      </c>
      <c r="D65" s="8">
        <v>0</v>
      </c>
      <c r="E65" s="8" t="s">
        <v>1250</v>
      </c>
      <c r="F65" s="8">
        <v>39934</v>
      </c>
      <c r="G65" s="17">
        <v>6.66</v>
      </c>
      <c r="H65" s="8" t="s">
        <v>92</v>
      </c>
      <c r="I65" s="20">
        <v>4.8</v>
      </c>
      <c r="J65" s="10">
        <v>4.8600000000000003</v>
      </c>
      <c r="K65" s="9">
        <v>723000</v>
      </c>
      <c r="L65" s="9">
        <v>112.89461</v>
      </c>
      <c r="M65" s="9">
        <v>816.23</v>
      </c>
      <c r="N65">
        <v>0</v>
      </c>
      <c r="O65" s="10">
        <v>1.3306037559727847E-3</v>
      </c>
      <c r="P65" s="10">
        <v>2.0491084991311759E-5</v>
      </c>
    </row>
    <row r="66" spans="2:16">
      <c r="B66" s="8" t="s">
        <v>1318</v>
      </c>
      <c r="C66" s="17">
        <v>2875599</v>
      </c>
      <c r="D66" s="8">
        <v>0</v>
      </c>
      <c r="E66" s="8" t="s">
        <v>1250</v>
      </c>
      <c r="F66" s="8">
        <v>39965</v>
      </c>
      <c r="G66" s="17">
        <v>6.75</v>
      </c>
      <c r="H66" s="8" t="s">
        <v>92</v>
      </c>
      <c r="I66" s="20">
        <v>4.8</v>
      </c>
      <c r="J66" s="10">
        <v>4.8600000000000003</v>
      </c>
      <c r="K66" s="9">
        <v>330000</v>
      </c>
      <c r="L66" s="9">
        <v>111.35636</v>
      </c>
      <c r="M66" s="9">
        <v>367.48</v>
      </c>
      <c r="N66">
        <v>0</v>
      </c>
      <c r="O66" s="10">
        <v>5.9905941737608138E-4</v>
      </c>
      <c r="P66" s="10">
        <v>9.2254191987641298E-6</v>
      </c>
    </row>
    <row r="67" spans="2:16">
      <c r="B67" s="8" t="s">
        <v>1319</v>
      </c>
      <c r="C67" s="17">
        <v>2875607</v>
      </c>
      <c r="D67" s="8">
        <v>0</v>
      </c>
      <c r="E67" s="8" t="s">
        <v>1250</v>
      </c>
      <c r="F67" s="8">
        <v>39995</v>
      </c>
      <c r="G67" s="17">
        <v>6.83</v>
      </c>
      <c r="H67" s="8" t="s">
        <v>92</v>
      </c>
      <c r="I67" s="20">
        <v>4.8</v>
      </c>
      <c r="J67" s="10">
        <v>4.8600000000000003</v>
      </c>
      <c r="K67" s="9">
        <v>740000</v>
      </c>
      <c r="L67" s="9">
        <v>110.47676</v>
      </c>
      <c r="M67" s="9">
        <v>817.53</v>
      </c>
      <c r="N67">
        <v>0</v>
      </c>
      <c r="O67" s="10">
        <v>1.3327229930539561E-3</v>
      </c>
      <c r="P67" s="10">
        <v>2.0523720903357019E-5</v>
      </c>
    </row>
    <row r="68" spans="2:16">
      <c r="B68" s="8" t="s">
        <v>1320</v>
      </c>
      <c r="C68" s="17">
        <v>2875615</v>
      </c>
      <c r="D68" s="8">
        <v>0</v>
      </c>
      <c r="E68" s="8" t="s">
        <v>1250</v>
      </c>
      <c r="F68" s="8">
        <v>40027</v>
      </c>
      <c r="G68" s="17">
        <v>6.92</v>
      </c>
      <c r="H68" s="8" t="s">
        <v>92</v>
      </c>
      <c r="I68" s="20">
        <v>4.8</v>
      </c>
      <c r="J68" s="10">
        <v>4.8600000000000003</v>
      </c>
      <c r="K68" s="9">
        <v>367000</v>
      </c>
      <c r="L68" s="9">
        <v>109.05967</v>
      </c>
      <c r="M68" s="9">
        <v>400.25</v>
      </c>
      <c r="N68">
        <v>0</v>
      </c>
      <c r="O68" s="10">
        <v>6.5248049364530463E-4</v>
      </c>
      <c r="P68" s="10">
        <v>1.0048095227782036E-5</v>
      </c>
    </row>
    <row r="69" spans="2:16">
      <c r="B69" s="8" t="s">
        <v>1321</v>
      </c>
      <c r="C69" s="17">
        <v>2875631</v>
      </c>
      <c r="D69" s="8">
        <v>0</v>
      </c>
      <c r="E69" s="8" t="s">
        <v>1250</v>
      </c>
      <c r="F69" s="8">
        <v>40087</v>
      </c>
      <c r="G69" s="17">
        <v>6.92</v>
      </c>
      <c r="H69" s="8" t="s">
        <v>92</v>
      </c>
      <c r="I69" s="20">
        <v>4.8</v>
      </c>
      <c r="J69" s="10">
        <v>4.8600000000000003</v>
      </c>
      <c r="K69" s="9">
        <v>881000</v>
      </c>
      <c r="L69" s="9">
        <v>109.13598</v>
      </c>
      <c r="M69" s="9">
        <v>961.49</v>
      </c>
      <c r="N69">
        <v>0</v>
      </c>
      <c r="O69" s="10">
        <v>1.5674040470581487E-3</v>
      </c>
      <c r="P69" s="10">
        <v>2.4137771594154027E-5</v>
      </c>
    </row>
    <row r="70" spans="2:16">
      <c r="B70" s="8" t="s">
        <v>1322</v>
      </c>
      <c r="C70" s="17">
        <v>2875649</v>
      </c>
      <c r="D70" s="8">
        <v>0</v>
      </c>
      <c r="E70" s="8" t="s">
        <v>1250</v>
      </c>
      <c r="F70" s="8">
        <v>40115</v>
      </c>
      <c r="G70" s="17">
        <v>7</v>
      </c>
      <c r="H70" s="8" t="s">
        <v>92</v>
      </c>
      <c r="I70" s="20">
        <v>4.8</v>
      </c>
      <c r="J70" s="10">
        <v>4.8600000000000003</v>
      </c>
      <c r="K70" s="9">
        <v>847000</v>
      </c>
      <c r="L70" s="9">
        <v>109.01275</v>
      </c>
      <c r="M70" s="9">
        <v>923.34</v>
      </c>
      <c r="N70">
        <v>0</v>
      </c>
      <c r="O70" s="10">
        <v>1.5052125896376156E-3</v>
      </c>
      <c r="P70" s="10">
        <v>2.3180033098364186E-5</v>
      </c>
    </row>
    <row r="71" spans="2:16">
      <c r="B71" s="8" t="s">
        <v>1323</v>
      </c>
      <c r="C71" s="17">
        <v>2875656</v>
      </c>
      <c r="D71" s="8">
        <v>0</v>
      </c>
      <c r="E71" s="8" t="s">
        <v>1250</v>
      </c>
      <c r="F71" s="8">
        <v>40148</v>
      </c>
      <c r="G71" s="17">
        <v>7.08</v>
      </c>
      <c r="H71" s="8" t="s">
        <v>92</v>
      </c>
      <c r="I71" s="20">
        <v>4.8</v>
      </c>
      <c r="J71" s="10">
        <v>4.8600000000000003</v>
      </c>
      <c r="K71" s="9">
        <v>387000</v>
      </c>
      <c r="L71" s="9">
        <v>108.38424000000001</v>
      </c>
      <c r="M71" s="9">
        <v>419.45</v>
      </c>
      <c r="N71">
        <v>0</v>
      </c>
      <c r="O71" s="10">
        <v>6.837799951518377E-4</v>
      </c>
      <c r="P71" s="10">
        <v>1.0530102544142847E-5</v>
      </c>
    </row>
    <row r="72" spans="2:16">
      <c r="B72" s="8" t="s">
        <v>1324</v>
      </c>
      <c r="C72" s="17">
        <v>2875664</v>
      </c>
      <c r="D72" s="8">
        <v>0</v>
      </c>
      <c r="E72" s="8" t="s">
        <v>1250</v>
      </c>
      <c r="F72" s="8">
        <v>40178</v>
      </c>
      <c r="G72" s="17">
        <v>7.49</v>
      </c>
      <c r="H72" s="8" t="s">
        <v>92</v>
      </c>
      <c r="I72" s="20">
        <v>4.8</v>
      </c>
      <c r="J72" s="10">
        <v>4.8600000000000003</v>
      </c>
      <c r="K72" s="9">
        <v>500000</v>
      </c>
      <c r="L72" s="9">
        <v>107.6412</v>
      </c>
      <c r="M72" s="9">
        <v>538.21</v>
      </c>
      <c r="N72">
        <v>0</v>
      </c>
      <c r="O72" s="10">
        <v>8.7738045342870569E-4</v>
      </c>
      <c r="P72" s="10">
        <v>1.351151863221629E-5</v>
      </c>
    </row>
    <row r="73" spans="2:16">
      <c r="B73" s="8" t="s">
        <v>1325</v>
      </c>
      <c r="C73" s="17">
        <v>2875672</v>
      </c>
      <c r="D73" s="8">
        <v>0</v>
      </c>
      <c r="E73" s="8" t="s">
        <v>1250</v>
      </c>
      <c r="F73" s="8">
        <v>40210</v>
      </c>
      <c r="G73" s="17">
        <v>7.25</v>
      </c>
      <c r="H73" s="8" t="s">
        <v>92</v>
      </c>
      <c r="I73" s="20">
        <v>4.8</v>
      </c>
      <c r="J73" s="10">
        <v>4.8600000000000003</v>
      </c>
      <c r="K73" s="9">
        <v>419000</v>
      </c>
      <c r="L73" s="9">
        <v>107.20764</v>
      </c>
      <c r="M73" s="9">
        <v>449.2</v>
      </c>
      <c r="N73">
        <v>0</v>
      </c>
      <c r="O73" s="10">
        <v>7.3227792066326257E-4</v>
      </c>
      <c r="P73" s="10">
        <v>1.1276962839024835E-5</v>
      </c>
    </row>
    <row r="74" spans="2:16">
      <c r="B74" s="8" t="s">
        <v>1326</v>
      </c>
      <c r="C74" s="17">
        <v>2875680</v>
      </c>
      <c r="D74" s="8">
        <v>0</v>
      </c>
      <c r="E74" s="8" t="s">
        <v>1250</v>
      </c>
      <c r="F74" s="8">
        <v>40238</v>
      </c>
      <c r="G74" s="17">
        <v>7.33</v>
      </c>
      <c r="H74" s="8" t="s">
        <v>92</v>
      </c>
      <c r="I74" s="20">
        <v>4.8</v>
      </c>
      <c r="J74" s="10">
        <v>4.8600000000000003</v>
      </c>
      <c r="K74" s="9">
        <v>560000</v>
      </c>
      <c r="L74" s="9">
        <v>107.51732</v>
      </c>
      <c r="M74" s="9">
        <v>602.1</v>
      </c>
      <c r="N74">
        <v>0</v>
      </c>
      <c r="O74" s="10">
        <v>9.8153280505643451E-4</v>
      </c>
      <c r="P74" s="10">
        <v>1.5115448186502346E-5</v>
      </c>
    </row>
    <row r="75" spans="2:16">
      <c r="B75" s="8" t="s">
        <v>1327</v>
      </c>
      <c r="C75" s="17">
        <v>2875698</v>
      </c>
      <c r="D75" s="8">
        <v>0</v>
      </c>
      <c r="E75" s="8" t="s">
        <v>1250</v>
      </c>
      <c r="F75" s="8">
        <v>40269</v>
      </c>
      <c r="G75" s="17">
        <v>7.24</v>
      </c>
      <c r="H75" s="8" t="s">
        <v>92</v>
      </c>
      <c r="I75" s="20">
        <v>4.8</v>
      </c>
      <c r="J75" s="10">
        <v>4.8600000000000003</v>
      </c>
      <c r="K75" s="9">
        <v>682000</v>
      </c>
      <c r="L75" s="9">
        <v>109.9739</v>
      </c>
      <c r="M75" s="9">
        <v>750.02</v>
      </c>
      <c r="N75">
        <v>0</v>
      </c>
      <c r="O75" s="10">
        <v>1.2226693812463496E-3</v>
      </c>
      <c r="P75" s="10">
        <v>1.882891288629877E-5</v>
      </c>
    </row>
    <row r="76" spans="2:16">
      <c r="B76" s="8" t="s">
        <v>1328</v>
      </c>
      <c r="C76" s="17">
        <v>2875706</v>
      </c>
      <c r="D76" s="8">
        <v>0</v>
      </c>
      <c r="E76" s="8" t="s">
        <v>1250</v>
      </c>
      <c r="F76" s="8">
        <v>40297</v>
      </c>
      <c r="G76" s="17">
        <v>7.65</v>
      </c>
      <c r="H76" s="8" t="s">
        <v>92</v>
      </c>
      <c r="I76" s="20">
        <v>4.8</v>
      </c>
      <c r="J76" s="10">
        <v>4.8600000000000003</v>
      </c>
      <c r="K76" s="9">
        <v>265000</v>
      </c>
      <c r="L76" s="9">
        <v>109.41698</v>
      </c>
      <c r="M76" s="9">
        <v>289.95999999999998</v>
      </c>
      <c r="N76">
        <v>0</v>
      </c>
      <c r="O76" s="10">
        <v>4.7268768004345418E-4</v>
      </c>
      <c r="P76" s="10">
        <v>7.2793146589573492E-6</v>
      </c>
    </row>
    <row r="77" spans="2:16">
      <c r="B77" s="8" t="s">
        <v>1329</v>
      </c>
      <c r="C77" s="17">
        <v>2875714</v>
      </c>
      <c r="D77" s="8">
        <v>0</v>
      </c>
      <c r="E77" s="8" t="s">
        <v>1250</v>
      </c>
      <c r="F77" s="8">
        <v>40359</v>
      </c>
      <c r="G77" s="17">
        <v>7.49</v>
      </c>
      <c r="H77" s="8" t="s">
        <v>92</v>
      </c>
      <c r="I77" s="20">
        <v>4.8</v>
      </c>
      <c r="J77" s="10">
        <v>4.8600000000000003</v>
      </c>
      <c r="K77" s="9">
        <v>758000</v>
      </c>
      <c r="L77" s="9">
        <v>107.23363999999999</v>
      </c>
      <c r="M77" s="9">
        <v>812.83</v>
      </c>
      <c r="N77">
        <v>0</v>
      </c>
      <c r="O77" s="10">
        <v>1.325061135914336E-3</v>
      </c>
      <c r="P77" s="10">
        <v>2.0405729529039533E-5</v>
      </c>
    </row>
    <row r="78" spans="2:16">
      <c r="B78" s="8" t="s">
        <v>1330</v>
      </c>
      <c r="C78" s="17">
        <v>2875722</v>
      </c>
      <c r="D78" s="8">
        <v>0</v>
      </c>
      <c r="E78" s="8" t="s">
        <v>1250</v>
      </c>
      <c r="F78" s="8">
        <v>40388</v>
      </c>
      <c r="G78" s="17">
        <v>8.2100000000000009</v>
      </c>
      <c r="H78" s="8" t="s">
        <v>92</v>
      </c>
      <c r="I78" s="20">
        <v>4.8</v>
      </c>
      <c r="J78" s="10">
        <v>4.8600000000000003</v>
      </c>
      <c r="K78" s="9">
        <v>608000</v>
      </c>
      <c r="L78" s="9">
        <v>106.49901</v>
      </c>
      <c r="M78" s="9">
        <v>647.51</v>
      </c>
      <c r="N78">
        <v>0</v>
      </c>
      <c r="O78" s="10">
        <v>1.0555593864841255E-3</v>
      </c>
      <c r="P78" s="10">
        <v>1.6255445698791119E-5</v>
      </c>
    </row>
    <row r="79" spans="2:16">
      <c r="B79" s="8" t="s">
        <v>1331</v>
      </c>
      <c r="C79" s="17">
        <v>2875730</v>
      </c>
      <c r="D79" s="8">
        <v>0</v>
      </c>
      <c r="E79" s="8" t="s">
        <v>1250</v>
      </c>
      <c r="F79" s="8">
        <v>40422</v>
      </c>
      <c r="G79" s="17">
        <v>7.66</v>
      </c>
      <c r="H79" s="8" t="s">
        <v>92</v>
      </c>
      <c r="I79" s="20">
        <v>4.8</v>
      </c>
      <c r="J79" s="10">
        <v>4.8600000000000003</v>
      </c>
      <c r="K79" s="9">
        <v>704000</v>
      </c>
      <c r="L79" s="9">
        <v>105.5973</v>
      </c>
      <c r="M79" s="9">
        <v>743.41</v>
      </c>
      <c r="N79">
        <v>0</v>
      </c>
      <c r="O79" s="10">
        <v>1.2118938757797774E-3</v>
      </c>
      <c r="P79" s="10">
        <v>1.8662971825822468E-5</v>
      </c>
    </row>
    <row r="80" spans="2:16">
      <c r="B80" s="8" t="s">
        <v>1332</v>
      </c>
      <c r="C80" s="17">
        <v>2875748</v>
      </c>
      <c r="D80" s="8">
        <v>0</v>
      </c>
      <c r="E80" s="8" t="s">
        <v>1250</v>
      </c>
      <c r="F80" s="8">
        <v>40452</v>
      </c>
      <c r="G80" s="17">
        <v>7.56</v>
      </c>
      <c r="H80" s="8" t="s">
        <v>92</v>
      </c>
      <c r="I80" s="20">
        <v>4.8</v>
      </c>
      <c r="J80" s="10">
        <v>4.8600000000000003</v>
      </c>
      <c r="K80" s="9">
        <v>640000</v>
      </c>
      <c r="L80" s="9">
        <v>107.19609</v>
      </c>
      <c r="M80" s="9">
        <v>686.06</v>
      </c>
      <c r="N80">
        <v>0</v>
      </c>
      <c r="O80" s="10">
        <v>1.1184029168527113E-3</v>
      </c>
      <c r="P80" s="10">
        <v>1.7223226013671812E-5</v>
      </c>
    </row>
    <row r="81" spans="2:16">
      <c r="B81" s="8" t="s">
        <v>1333</v>
      </c>
      <c r="C81" s="17">
        <v>2875755</v>
      </c>
      <c r="D81" s="8">
        <v>0</v>
      </c>
      <c r="E81" s="8" t="s">
        <v>1250</v>
      </c>
      <c r="F81" s="8">
        <v>40482</v>
      </c>
      <c r="G81" s="17">
        <v>7.65</v>
      </c>
      <c r="H81" s="8" t="s">
        <v>92</v>
      </c>
      <c r="I81" s="20">
        <v>4.8</v>
      </c>
      <c r="J81" s="10">
        <v>4.8600000000000003</v>
      </c>
      <c r="K81" s="9">
        <v>1091000</v>
      </c>
      <c r="L81" s="9">
        <v>106.47058</v>
      </c>
      <c r="M81" s="9">
        <v>1161.5899999999999</v>
      </c>
      <c r="N81">
        <v>0</v>
      </c>
      <c r="O81" s="10">
        <v>1.8936035393215475E-3</v>
      </c>
      <c r="P81" s="10">
        <v>2.9161191594351865E-5</v>
      </c>
    </row>
    <row r="82" spans="2:16">
      <c r="B82" s="8" t="s">
        <v>1334</v>
      </c>
      <c r="C82" s="17">
        <v>2875763</v>
      </c>
      <c r="D82" s="8">
        <v>0</v>
      </c>
      <c r="E82" s="8" t="s">
        <v>1250</v>
      </c>
      <c r="F82" s="8">
        <v>40513</v>
      </c>
      <c r="G82" s="17">
        <v>7.73</v>
      </c>
      <c r="H82" s="8" t="s">
        <v>92</v>
      </c>
      <c r="I82" s="20">
        <v>4.8</v>
      </c>
      <c r="J82" s="10">
        <v>4.8600000000000003</v>
      </c>
      <c r="K82" s="9">
        <v>566000</v>
      </c>
      <c r="L82" s="9">
        <v>105.76272</v>
      </c>
      <c r="M82" s="9">
        <v>598.62</v>
      </c>
      <c r="N82">
        <v>0</v>
      </c>
      <c r="O82" s="10">
        <v>9.7585977040837548E-4</v>
      </c>
      <c r="P82" s="10">
        <v>1.5028084360411949E-5</v>
      </c>
    </row>
    <row r="83" spans="2:16">
      <c r="B83" s="8" t="s">
        <v>1335</v>
      </c>
      <c r="C83" s="17">
        <v>2875771</v>
      </c>
      <c r="D83" s="8">
        <v>0</v>
      </c>
      <c r="E83" s="8" t="s">
        <v>1250</v>
      </c>
      <c r="F83" s="8">
        <v>40542</v>
      </c>
      <c r="G83" s="17">
        <v>8.1199999999999992</v>
      </c>
      <c r="H83" s="8" t="s">
        <v>92</v>
      </c>
      <c r="I83" s="20">
        <v>4.8</v>
      </c>
      <c r="J83" s="10">
        <v>4.8600000000000003</v>
      </c>
      <c r="K83" s="9">
        <v>1251000</v>
      </c>
      <c r="L83" s="9">
        <v>105.22669999999999</v>
      </c>
      <c r="M83" s="9">
        <v>1316.39</v>
      </c>
      <c r="N83">
        <v>0</v>
      </c>
      <c r="O83" s="10">
        <v>2.1459557702179703E-3</v>
      </c>
      <c r="P83" s="10">
        <v>3.3047375582510917E-5</v>
      </c>
    </row>
    <row r="84" spans="2:16">
      <c r="B84" s="8" t="s">
        <v>1336</v>
      </c>
      <c r="C84" s="17">
        <v>2875789</v>
      </c>
      <c r="D84" s="8">
        <v>0</v>
      </c>
      <c r="E84" s="8" t="s">
        <v>1250</v>
      </c>
      <c r="F84" s="8">
        <v>40575</v>
      </c>
      <c r="G84" s="17">
        <v>7.9</v>
      </c>
      <c r="H84" s="8" t="s">
        <v>92</v>
      </c>
      <c r="I84" s="20">
        <v>4.8</v>
      </c>
      <c r="J84" s="10">
        <v>4.8600000000000003</v>
      </c>
      <c r="K84" s="9">
        <v>1250000</v>
      </c>
      <c r="L84" s="9">
        <v>104.42816000000001</v>
      </c>
      <c r="M84" s="9">
        <v>1305.3499999999999</v>
      </c>
      <c r="N84">
        <v>0</v>
      </c>
      <c r="O84" s="10">
        <v>2.1279585568517137E-3</v>
      </c>
      <c r="P84" s="10">
        <v>3.2770221375603449E-5</v>
      </c>
    </row>
    <row r="85" spans="2:16">
      <c r="B85" s="8" t="s">
        <v>1337</v>
      </c>
      <c r="C85" s="17">
        <v>2875797</v>
      </c>
      <c r="D85" s="8">
        <v>0</v>
      </c>
      <c r="E85" s="8" t="s">
        <v>1250</v>
      </c>
      <c r="F85" s="8">
        <v>40603</v>
      </c>
      <c r="G85" s="17">
        <v>7.98</v>
      </c>
      <c r="H85" s="8" t="s">
        <v>92</v>
      </c>
      <c r="I85" s="20">
        <v>4.8</v>
      </c>
      <c r="J85" s="10">
        <v>4.8600000000000003</v>
      </c>
      <c r="K85" s="9">
        <v>529000</v>
      </c>
      <c r="L85" s="9">
        <v>103.81947</v>
      </c>
      <c r="M85" s="9">
        <v>549.21</v>
      </c>
      <c r="N85">
        <v>0</v>
      </c>
      <c r="O85" s="10">
        <v>8.9531245950015689E-4</v>
      </c>
      <c r="P85" s="10">
        <v>1.3787668657214671E-5</v>
      </c>
    </row>
    <row r="86" spans="2:16">
      <c r="B86" s="8" t="s">
        <v>1338</v>
      </c>
      <c r="C86" s="17">
        <v>2875805</v>
      </c>
      <c r="D86" s="8">
        <v>0</v>
      </c>
      <c r="E86" s="8" t="s">
        <v>1250</v>
      </c>
      <c r="F86" s="8">
        <v>40634</v>
      </c>
      <c r="G86" s="17">
        <v>7.87</v>
      </c>
      <c r="H86" s="8" t="s">
        <v>92</v>
      </c>
      <c r="I86" s="20">
        <v>4.8</v>
      </c>
      <c r="J86" s="10">
        <v>4.8600000000000003</v>
      </c>
      <c r="K86" s="9">
        <v>974000</v>
      </c>
      <c r="L86" s="9">
        <v>105.57617999999999</v>
      </c>
      <c r="M86" s="9">
        <v>1028.31</v>
      </c>
      <c r="N86">
        <v>0</v>
      </c>
      <c r="O86" s="10">
        <v>1.6763328330303641E-3</v>
      </c>
      <c r="P86" s="10">
        <v>2.581525747328056E-5</v>
      </c>
    </row>
    <row r="87" spans="2:16">
      <c r="B87" s="8" t="s">
        <v>1339</v>
      </c>
      <c r="C87" s="17">
        <v>2875813</v>
      </c>
      <c r="D87" s="8">
        <v>0</v>
      </c>
      <c r="E87" s="8" t="s">
        <v>1250</v>
      </c>
      <c r="F87" s="8">
        <v>40661</v>
      </c>
      <c r="G87" s="17">
        <v>8.26</v>
      </c>
      <c r="H87" s="8" t="s">
        <v>92</v>
      </c>
      <c r="I87" s="20">
        <v>4.8</v>
      </c>
      <c r="J87" s="10">
        <v>4.8600000000000003</v>
      </c>
      <c r="K87" s="9">
        <v>459000</v>
      </c>
      <c r="L87" s="9">
        <v>104.95076</v>
      </c>
      <c r="M87" s="9">
        <v>481.72</v>
      </c>
      <c r="N87">
        <v>0</v>
      </c>
      <c r="O87" s="10">
        <v>7.8529145133995296E-4</v>
      </c>
      <c r="P87" s="10">
        <v>1.2093362731110962E-5</v>
      </c>
    </row>
    <row r="88" spans="2:16">
      <c r="B88" s="8" t="s">
        <v>1340</v>
      </c>
      <c r="C88" s="17">
        <v>2875821</v>
      </c>
      <c r="D88" s="8">
        <v>0</v>
      </c>
      <c r="E88" s="8" t="s">
        <v>1250</v>
      </c>
      <c r="F88" s="8">
        <v>40695</v>
      </c>
      <c r="G88" s="17">
        <v>8.0399999999999991</v>
      </c>
      <c r="H88" s="8" t="s">
        <v>92</v>
      </c>
      <c r="I88" s="20">
        <v>4.8</v>
      </c>
      <c r="J88" s="10">
        <v>4.8600000000000003</v>
      </c>
      <c r="K88" s="9">
        <v>454000</v>
      </c>
      <c r="L88" s="9">
        <v>103.93634</v>
      </c>
      <c r="M88" s="9">
        <v>471.87</v>
      </c>
      <c r="N88">
        <v>0</v>
      </c>
      <c r="O88" s="10">
        <v>7.692341549941534E-4</v>
      </c>
      <c r="P88" s="10">
        <v>1.1846082935998773E-5</v>
      </c>
    </row>
    <row r="89" spans="2:16">
      <c r="B89" s="8" t="s">
        <v>1341</v>
      </c>
      <c r="C89" s="17">
        <v>2875839</v>
      </c>
      <c r="D89" s="8">
        <v>0</v>
      </c>
      <c r="E89" s="8" t="s">
        <v>1250</v>
      </c>
      <c r="F89" s="8">
        <v>40724</v>
      </c>
      <c r="G89" s="17">
        <v>8.1199999999999992</v>
      </c>
      <c r="H89" s="8" t="s">
        <v>92</v>
      </c>
      <c r="I89" s="20">
        <v>4.8</v>
      </c>
      <c r="J89" s="10">
        <v>4.8600000000000003</v>
      </c>
      <c r="K89" s="9">
        <v>210000</v>
      </c>
      <c r="L89" s="9">
        <v>103.01952</v>
      </c>
      <c r="M89" s="9">
        <v>216.34</v>
      </c>
      <c r="N89">
        <v>0</v>
      </c>
      <c r="O89" s="10">
        <v>3.526736539543416E-4</v>
      </c>
      <c r="P89" s="10">
        <v>5.4311178552863603E-6</v>
      </c>
    </row>
    <row r="90" spans="2:16">
      <c r="B90" s="8" t="s">
        <v>1342</v>
      </c>
      <c r="C90" s="17">
        <v>2875847</v>
      </c>
      <c r="D90" s="8">
        <v>0</v>
      </c>
      <c r="E90" s="8" t="s">
        <v>1250</v>
      </c>
      <c r="F90" s="8">
        <v>40756</v>
      </c>
      <c r="G90" s="17">
        <v>8.2100000000000009</v>
      </c>
      <c r="H90" s="8" t="s">
        <v>92</v>
      </c>
      <c r="I90" s="20">
        <v>4.8</v>
      </c>
      <c r="J90" s="10">
        <v>4.8600000000000003</v>
      </c>
      <c r="K90" s="9">
        <v>554000</v>
      </c>
      <c r="L90" s="9">
        <v>102.20993</v>
      </c>
      <c r="M90" s="9">
        <v>566.24</v>
      </c>
      <c r="N90">
        <v>0</v>
      </c>
      <c r="O90" s="10">
        <v>9.2307446526350358E-4</v>
      </c>
      <c r="P90" s="10">
        <v>1.4215199105007619E-5</v>
      </c>
    </row>
    <row r="91" spans="2:16">
      <c r="B91" s="8" t="s">
        <v>1342</v>
      </c>
      <c r="C91" s="17">
        <v>2878155</v>
      </c>
      <c r="D91" s="8">
        <v>0</v>
      </c>
      <c r="E91" s="8" t="s">
        <v>1250</v>
      </c>
      <c r="F91" s="8">
        <v>40756</v>
      </c>
      <c r="G91" s="17">
        <v>8.2100000000000009</v>
      </c>
      <c r="H91" s="8" t="s">
        <v>92</v>
      </c>
      <c r="I91" s="20">
        <v>4.8</v>
      </c>
      <c r="J91" s="10">
        <v>4.8600000000000003</v>
      </c>
      <c r="K91" s="9">
        <v>19980000</v>
      </c>
      <c r="L91" s="9">
        <v>102.20984</v>
      </c>
      <c r="M91" s="9">
        <v>20421.53</v>
      </c>
      <c r="N91">
        <v>4</v>
      </c>
      <c r="O91" s="10">
        <v>3.3290818177120297E-2</v>
      </c>
      <c r="P91" s="10">
        <v>5.1267327454592793E-4</v>
      </c>
    </row>
    <row r="92" spans="2:16">
      <c r="B92" s="8" t="s">
        <v>1343</v>
      </c>
      <c r="C92" s="17">
        <v>2875854</v>
      </c>
      <c r="D92" s="8">
        <v>0</v>
      </c>
      <c r="E92" s="8" t="s">
        <v>1250</v>
      </c>
      <c r="F92" s="8">
        <v>40787</v>
      </c>
      <c r="G92" s="17">
        <v>8.2899999999999991</v>
      </c>
      <c r="H92" s="8" t="s">
        <v>92</v>
      </c>
      <c r="I92" s="20">
        <v>4.8</v>
      </c>
      <c r="J92" s="10">
        <v>4.8600000000000003</v>
      </c>
      <c r="K92" s="9">
        <v>138000</v>
      </c>
      <c r="L92" s="9">
        <v>102.11667</v>
      </c>
      <c r="M92" s="9">
        <v>140.91999999999999</v>
      </c>
      <c r="N92">
        <v>0</v>
      </c>
      <c r="O92" s="10">
        <v>2.2972529959899144E-4</v>
      </c>
      <c r="P92" s="10">
        <v>3.5377328657065442E-6</v>
      </c>
    </row>
    <row r="93" spans="2:16">
      <c r="B93" s="8" t="s">
        <v>1343</v>
      </c>
      <c r="C93" s="17">
        <v>2878239</v>
      </c>
      <c r="D93" s="8">
        <v>0</v>
      </c>
      <c r="E93" s="8" t="s">
        <v>1250</v>
      </c>
      <c r="F93" s="8">
        <v>40787</v>
      </c>
      <c r="G93" s="17">
        <v>8.2899999999999991</v>
      </c>
      <c r="H93" s="8" t="s">
        <v>92</v>
      </c>
      <c r="I93" s="20">
        <v>4.8</v>
      </c>
      <c r="J93" s="10">
        <v>4.8600000000000003</v>
      </c>
      <c r="K93" s="9">
        <v>5069000</v>
      </c>
      <c r="L93" s="9">
        <v>102.11762</v>
      </c>
      <c r="M93" s="9">
        <v>5176.34</v>
      </c>
      <c r="N93">
        <v>0</v>
      </c>
      <c r="O93" s="10">
        <v>8.4383782098087102E-3</v>
      </c>
      <c r="P93" s="10">
        <v>1.2994967458182952E-4</v>
      </c>
    </row>
    <row r="94" spans="2:16">
      <c r="B94" s="8" t="s">
        <v>1344</v>
      </c>
      <c r="C94" s="17">
        <v>2875862</v>
      </c>
      <c r="D94" s="8">
        <v>0</v>
      </c>
      <c r="E94" s="8" t="s">
        <v>1250</v>
      </c>
      <c r="F94" s="8">
        <v>40818</v>
      </c>
      <c r="G94" s="17">
        <v>8.18</v>
      </c>
      <c r="H94" s="8" t="s">
        <v>92</v>
      </c>
      <c r="I94" s="20">
        <v>4.8</v>
      </c>
      <c r="J94" s="10">
        <v>4.8600000000000003</v>
      </c>
      <c r="K94" s="9">
        <v>165000</v>
      </c>
      <c r="L94" s="9">
        <v>103.65212</v>
      </c>
      <c r="M94" s="9">
        <v>171.03</v>
      </c>
      <c r="N94">
        <v>0</v>
      </c>
      <c r="O94" s="10">
        <v>2.7881009076366383E-4</v>
      </c>
      <c r="P94" s="10">
        <v>4.2936307977702973E-6</v>
      </c>
    </row>
    <row r="95" spans="2:16">
      <c r="B95" s="8" t="s">
        <v>1345</v>
      </c>
      <c r="C95" s="17">
        <v>2875870</v>
      </c>
      <c r="D95" s="8">
        <v>0</v>
      </c>
      <c r="E95" s="8" t="s">
        <v>1250</v>
      </c>
      <c r="F95" s="8">
        <v>40848</v>
      </c>
      <c r="G95" s="17">
        <v>8.26</v>
      </c>
      <c r="H95" s="8" t="s">
        <v>92</v>
      </c>
      <c r="I95" s="20">
        <v>4.8</v>
      </c>
      <c r="J95" s="10">
        <v>4.8600000000000003</v>
      </c>
      <c r="K95" s="9">
        <v>1762000</v>
      </c>
      <c r="L95" s="9">
        <v>103.43695</v>
      </c>
      <c r="M95" s="9">
        <v>1822.56</v>
      </c>
      <c r="N95">
        <v>0</v>
      </c>
      <c r="O95" s="10">
        <v>2.9711051805076487E-3</v>
      </c>
      <c r="P95" s="10">
        <v>4.5754544505550094E-5</v>
      </c>
    </row>
    <row r="96" spans="2:16">
      <c r="B96" s="8" t="s">
        <v>1346</v>
      </c>
      <c r="C96" s="17">
        <v>2875888</v>
      </c>
      <c r="D96" s="8">
        <v>0</v>
      </c>
      <c r="E96" s="8" t="s">
        <v>1250</v>
      </c>
      <c r="F96" s="8">
        <v>40881</v>
      </c>
      <c r="G96" s="17">
        <v>8.34</v>
      </c>
      <c r="H96" s="8" t="s">
        <v>92</v>
      </c>
      <c r="I96" s="20">
        <v>4.8</v>
      </c>
      <c r="J96" s="10">
        <v>4.8600000000000003</v>
      </c>
      <c r="K96" s="9">
        <v>57000</v>
      </c>
      <c r="L96" s="9">
        <v>102.93859999999999</v>
      </c>
      <c r="M96" s="9">
        <v>58.68</v>
      </c>
      <c r="N96">
        <v>0</v>
      </c>
      <c r="O96" s="10">
        <v>9.5659101479341599E-5</v>
      </c>
      <c r="P96" s="10">
        <v>1.4731348606277323E-6</v>
      </c>
    </row>
    <row r="97" spans="2:16">
      <c r="B97" s="8" t="s">
        <v>1347</v>
      </c>
      <c r="C97" s="17">
        <v>2875896</v>
      </c>
      <c r="D97" s="8">
        <v>0</v>
      </c>
      <c r="E97" s="8" t="s">
        <v>1250</v>
      </c>
      <c r="F97" s="8">
        <v>40906</v>
      </c>
      <c r="G97" s="17">
        <v>8.43</v>
      </c>
      <c r="H97" s="8" t="s">
        <v>92</v>
      </c>
      <c r="I97" s="20">
        <v>4.8</v>
      </c>
      <c r="J97" s="10">
        <v>4.8600000000000003</v>
      </c>
      <c r="K97" s="9">
        <v>1484000</v>
      </c>
      <c r="L97" s="9">
        <v>102.62325</v>
      </c>
      <c r="M97" s="9">
        <v>1522.93</v>
      </c>
      <c r="N97">
        <v>0</v>
      </c>
      <c r="O97" s="10">
        <v>2.4826536369450189E-3</v>
      </c>
      <c r="P97" s="10">
        <v>3.8232468870071447E-5</v>
      </c>
    </row>
    <row r="98" spans="2:16">
      <c r="B98" s="8" t="s">
        <v>1347</v>
      </c>
      <c r="C98" s="17">
        <v>2878643</v>
      </c>
      <c r="D98" s="8">
        <v>0</v>
      </c>
      <c r="E98" s="8" t="s">
        <v>1250</v>
      </c>
      <c r="F98" s="8">
        <v>40906</v>
      </c>
      <c r="G98" s="17">
        <v>8.43</v>
      </c>
      <c r="H98" s="8" t="s">
        <v>92</v>
      </c>
      <c r="I98" s="20">
        <v>4.8</v>
      </c>
      <c r="J98" s="10">
        <v>4.8600000000000003</v>
      </c>
      <c r="K98" s="9">
        <v>700000</v>
      </c>
      <c r="L98" s="9">
        <v>102.62329</v>
      </c>
      <c r="M98" s="9">
        <v>718.36</v>
      </c>
      <c r="N98">
        <v>0</v>
      </c>
      <c r="O98" s="10">
        <v>1.1710578074079726E-3</v>
      </c>
      <c r="P98" s="10">
        <v>1.8034102905257971E-5</v>
      </c>
    </row>
    <row r="99" spans="2:16">
      <c r="B99" s="8" t="s">
        <v>1348</v>
      </c>
      <c r="C99" s="17">
        <v>2875904</v>
      </c>
      <c r="D99" s="8">
        <v>0</v>
      </c>
      <c r="E99" s="8" t="s">
        <v>1250</v>
      </c>
      <c r="F99" s="8">
        <v>40939</v>
      </c>
      <c r="G99" s="17">
        <v>8.51</v>
      </c>
      <c r="H99" s="8" t="s">
        <v>92</v>
      </c>
      <c r="I99" s="20">
        <v>4.8</v>
      </c>
      <c r="J99" s="10">
        <v>4.8600000000000003</v>
      </c>
      <c r="K99" s="9">
        <v>1637000</v>
      </c>
      <c r="L99" s="9">
        <v>102.20984</v>
      </c>
      <c r="M99" s="9">
        <v>1673.18</v>
      </c>
      <c r="N99">
        <v>0</v>
      </c>
      <c r="O99" s="10">
        <v>2.7275885380573413E-3</v>
      </c>
      <c r="P99" s="10">
        <v>4.2004427166072073E-5</v>
      </c>
    </row>
    <row r="100" spans="2:16">
      <c r="B100" s="8" t="s">
        <v>1348</v>
      </c>
      <c r="C100" s="17">
        <v>2878726</v>
      </c>
      <c r="D100" s="8">
        <v>0</v>
      </c>
      <c r="E100" s="8" t="s">
        <v>1250</v>
      </c>
      <c r="F100" s="8">
        <v>40940</v>
      </c>
      <c r="G100" s="17">
        <v>8.51</v>
      </c>
      <c r="H100" s="8" t="s">
        <v>92</v>
      </c>
      <c r="I100" s="20">
        <v>4.8</v>
      </c>
      <c r="J100" s="10">
        <v>4.8600000000000003</v>
      </c>
      <c r="K100" s="9">
        <v>6800000</v>
      </c>
      <c r="L100" s="9">
        <v>102.20984</v>
      </c>
      <c r="M100" s="9">
        <v>6950.27</v>
      </c>
      <c r="N100">
        <v>6.8</v>
      </c>
      <c r="O100" s="10">
        <v>1.1330207621656844E-2</v>
      </c>
      <c r="P100" s="10">
        <v>1.7448338493140949E-4</v>
      </c>
    </row>
    <row r="101" spans="2:16">
      <c r="B101" s="8" t="s">
        <v>1349</v>
      </c>
      <c r="C101" s="17">
        <v>2875912</v>
      </c>
      <c r="D101" s="8">
        <v>0</v>
      </c>
      <c r="E101" s="8" t="s">
        <v>1250</v>
      </c>
      <c r="F101" s="8">
        <v>40969</v>
      </c>
      <c r="G101" s="17">
        <v>10.92</v>
      </c>
      <c r="H101" s="8" t="s">
        <v>92</v>
      </c>
      <c r="I101" s="20">
        <v>4.8</v>
      </c>
      <c r="J101" s="10">
        <v>-0.04</v>
      </c>
      <c r="K101" s="9">
        <v>964000</v>
      </c>
      <c r="L101" s="9">
        <v>101.82293</v>
      </c>
      <c r="M101" s="9">
        <v>981.57</v>
      </c>
      <c r="N101">
        <v>0</v>
      </c>
      <c r="O101" s="10">
        <v>1.6001381090503979E-3</v>
      </c>
      <c r="P101" s="10">
        <v>2.4641870912514713E-5</v>
      </c>
    </row>
    <row r="102" spans="2:16">
      <c r="B102" s="8" t="s">
        <v>1349</v>
      </c>
      <c r="C102" s="17">
        <v>2878809</v>
      </c>
      <c r="D102" s="8">
        <v>0</v>
      </c>
      <c r="E102" s="8" t="s">
        <v>1250</v>
      </c>
      <c r="F102" s="8">
        <v>40969</v>
      </c>
      <c r="G102" s="17">
        <v>8.59</v>
      </c>
      <c r="H102" s="8" t="s">
        <v>92</v>
      </c>
      <c r="I102" s="20">
        <v>4.8</v>
      </c>
      <c r="J102" s="10">
        <v>4.8600000000000003</v>
      </c>
      <c r="K102" s="9">
        <v>3399000</v>
      </c>
      <c r="L102" s="9">
        <v>101.82307</v>
      </c>
      <c r="M102" s="9">
        <v>3460.97</v>
      </c>
      <c r="N102">
        <v>3.4</v>
      </c>
      <c r="O102" s="10">
        <v>5.642012277555503E-3</v>
      </c>
      <c r="P102" s="10">
        <v>8.6886086547150002E-5</v>
      </c>
    </row>
    <row r="103" spans="2:16">
      <c r="B103" s="8" t="s">
        <v>1350</v>
      </c>
      <c r="C103" s="17">
        <v>2875920</v>
      </c>
      <c r="D103" s="8">
        <v>0</v>
      </c>
      <c r="E103" s="8" t="s">
        <v>1250</v>
      </c>
      <c r="F103" s="8">
        <v>41000</v>
      </c>
      <c r="G103" s="17">
        <v>8.4700000000000006</v>
      </c>
      <c r="H103" s="8" t="s">
        <v>92</v>
      </c>
      <c r="I103" s="20">
        <v>4.8</v>
      </c>
      <c r="J103" s="10">
        <v>4.8600000000000003</v>
      </c>
      <c r="K103" s="9">
        <v>1834000</v>
      </c>
      <c r="L103" s="9">
        <v>103.85044000000001</v>
      </c>
      <c r="M103" s="9">
        <v>1904.62</v>
      </c>
      <c r="N103">
        <v>0</v>
      </c>
      <c r="O103" s="10">
        <v>3.104877945800675E-3</v>
      </c>
      <c r="P103" s="10">
        <v>4.7814623692038025E-5</v>
      </c>
    </row>
    <row r="104" spans="2:16">
      <c r="B104" s="8" t="s">
        <v>1350</v>
      </c>
      <c r="C104" s="17">
        <v>2878981</v>
      </c>
      <c r="D104" s="8">
        <v>0</v>
      </c>
      <c r="E104" s="8" t="s">
        <v>1250</v>
      </c>
      <c r="F104" s="8">
        <v>41000</v>
      </c>
      <c r="G104" s="17">
        <v>8.4700000000000006</v>
      </c>
      <c r="H104" s="8" t="s">
        <v>92</v>
      </c>
      <c r="I104" s="20">
        <v>4.8</v>
      </c>
      <c r="J104" s="10">
        <v>4.8600000000000003</v>
      </c>
      <c r="K104" s="9">
        <v>2390000</v>
      </c>
      <c r="L104" s="9">
        <v>103.85042</v>
      </c>
      <c r="M104" s="9">
        <v>2482.0300000000002</v>
      </c>
      <c r="N104">
        <v>2.39</v>
      </c>
      <c r="O104" s="10">
        <v>4.0461615481385523E-3</v>
      </c>
      <c r="P104" s="10">
        <v>6.2310240595157652E-5</v>
      </c>
    </row>
    <row r="105" spans="2:16">
      <c r="B105" s="8" t="s">
        <v>1351</v>
      </c>
      <c r="C105" s="17">
        <v>2875938</v>
      </c>
      <c r="D105" s="8">
        <v>0</v>
      </c>
      <c r="E105" s="8" t="s">
        <v>1250</v>
      </c>
      <c r="F105" s="8">
        <v>41030</v>
      </c>
      <c r="G105" s="17">
        <v>8.56</v>
      </c>
      <c r="H105" s="8" t="s">
        <v>92</v>
      </c>
      <c r="I105" s="20">
        <v>4.8</v>
      </c>
      <c r="J105" s="10">
        <v>4.8600000000000003</v>
      </c>
      <c r="K105" s="9">
        <v>1285000</v>
      </c>
      <c r="L105" s="9">
        <v>103.04062</v>
      </c>
      <c r="M105" s="9">
        <v>1324.07</v>
      </c>
      <c r="N105">
        <v>0</v>
      </c>
      <c r="O105" s="10">
        <v>2.1584755708205835E-3</v>
      </c>
      <c r="P105" s="10">
        <v>3.3240178509055241E-5</v>
      </c>
    </row>
    <row r="106" spans="2:16">
      <c r="B106" s="8" t="s">
        <v>1351</v>
      </c>
      <c r="C106" s="17">
        <v>2879062</v>
      </c>
      <c r="D106" s="8">
        <v>0</v>
      </c>
      <c r="E106" s="8" t="s">
        <v>1250</v>
      </c>
      <c r="F106" s="8">
        <v>41030</v>
      </c>
      <c r="G106" s="17">
        <v>8.56</v>
      </c>
      <c r="H106" s="8" t="s">
        <v>92</v>
      </c>
      <c r="I106" s="20">
        <v>4.8</v>
      </c>
      <c r="J106" s="10">
        <v>4.8600000000000003</v>
      </c>
      <c r="K106" s="9">
        <v>2627000</v>
      </c>
      <c r="L106" s="9">
        <v>103.04062</v>
      </c>
      <c r="M106" s="9">
        <v>2706.88</v>
      </c>
      <c r="N106">
        <v>2.63</v>
      </c>
      <c r="O106" s="10">
        <v>4.4127080540627165E-3</v>
      </c>
      <c r="P106" s="10">
        <v>6.7954998151601839E-5</v>
      </c>
    </row>
    <row r="107" spans="2:16">
      <c r="B107" s="8" t="s">
        <v>1352</v>
      </c>
      <c r="C107" s="17">
        <v>2875946</v>
      </c>
      <c r="D107" s="8">
        <v>0</v>
      </c>
      <c r="E107" s="8" t="s">
        <v>1250</v>
      </c>
      <c r="F107" s="8">
        <v>41060</v>
      </c>
      <c r="G107" s="17">
        <v>8.64</v>
      </c>
      <c r="H107" s="8" t="s">
        <v>92</v>
      </c>
      <c r="I107" s="20">
        <v>4.8</v>
      </c>
      <c r="J107" s="10">
        <v>4.8600000000000003</v>
      </c>
      <c r="K107" s="9">
        <v>18000</v>
      </c>
      <c r="L107" s="9">
        <v>101.76667</v>
      </c>
      <c r="M107" s="9">
        <v>18.32</v>
      </c>
      <c r="N107">
        <v>0</v>
      </c>
      <c r="O107" s="10">
        <v>2.9864941020816944E-5</v>
      </c>
      <c r="P107" s="10">
        <v>4.5991531436094165E-7</v>
      </c>
    </row>
    <row r="108" spans="2:16">
      <c r="B108" s="8" t="s">
        <v>1352</v>
      </c>
      <c r="C108" s="17">
        <v>2879146</v>
      </c>
      <c r="D108" s="8">
        <v>0</v>
      </c>
      <c r="E108" s="8" t="s">
        <v>1250</v>
      </c>
      <c r="F108" s="8">
        <v>41061</v>
      </c>
      <c r="G108" s="17">
        <v>8.64</v>
      </c>
      <c r="H108" s="8" t="s">
        <v>92</v>
      </c>
      <c r="I108" s="20">
        <v>4.8</v>
      </c>
      <c r="J108" s="10">
        <v>4.8600000000000003</v>
      </c>
      <c r="K108" s="9">
        <v>390000</v>
      </c>
      <c r="L108" s="9">
        <v>101.76461999999999</v>
      </c>
      <c r="M108" s="9">
        <v>396.88</v>
      </c>
      <c r="N108">
        <v>0</v>
      </c>
      <c r="O108" s="10">
        <v>6.4698677905796007E-4</v>
      </c>
      <c r="P108" s="10">
        <v>9.9634929019416228E-6</v>
      </c>
    </row>
    <row r="109" spans="2:16">
      <c r="B109" s="8" t="s">
        <v>1353</v>
      </c>
      <c r="C109" s="17">
        <v>2875953</v>
      </c>
      <c r="D109" s="8">
        <v>0</v>
      </c>
      <c r="E109" s="8" t="s">
        <v>1250</v>
      </c>
      <c r="F109" s="8">
        <v>41091</v>
      </c>
      <c r="G109" s="17">
        <v>8.7200000000000006</v>
      </c>
      <c r="H109" s="8" t="s">
        <v>92</v>
      </c>
      <c r="I109" s="20">
        <v>4.8</v>
      </c>
      <c r="J109" s="10">
        <v>4.8600000000000003</v>
      </c>
      <c r="K109" s="9">
        <v>1075000</v>
      </c>
      <c r="L109" s="9">
        <v>101.35637</v>
      </c>
      <c r="M109" s="9">
        <v>1089.58</v>
      </c>
      <c r="N109">
        <v>0</v>
      </c>
      <c r="O109" s="10">
        <v>1.7762141068483474E-3</v>
      </c>
      <c r="P109" s="10">
        <v>2.7353413112521548E-5</v>
      </c>
    </row>
    <row r="110" spans="2:16">
      <c r="B110" s="8" t="s">
        <v>1353</v>
      </c>
      <c r="C110" s="17">
        <v>2879229</v>
      </c>
      <c r="D110" s="8">
        <v>0</v>
      </c>
      <c r="E110" s="8" t="s">
        <v>1250</v>
      </c>
      <c r="F110" s="8">
        <v>41091</v>
      </c>
      <c r="G110" s="17">
        <v>8.7200000000000006</v>
      </c>
      <c r="H110" s="8" t="s">
        <v>92</v>
      </c>
      <c r="I110" s="20">
        <v>4.8</v>
      </c>
      <c r="J110" s="10">
        <v>4.8600000000000003</v>
      </c>
      <c r="K110" s="9">
        <v>533000</v>
      </c>
      <c r="L110" s="9">
        <v>101.35629</v>
      </c>
      <c r="M110" s="9">
        <v>540.23</v>
      </c>
      <c r="N110">
        <v>0</v>
      </c>
      <c r="O110" s="10">
        <v>8.806734218163722E-4</v>
      </c>
      <c r="P110" s="10">
        <v>1.3562229818625083E-5</v>
      </c>
    </row>
    <row r="111" spans="2:16">
      <c r="B111" s="8" t="s">
        <v>1354</v>
      </c>
      <c r="C111" s="17">
        <v>2875961</v>
      </c>
      <c r="D111" s="8">
        <v>0</v>
      </c>
      <c r="E111" s="8" t="s">
        <v>1250</v>
      </c>
      <c r="F111" s="8">
        <v>41122</v>
      </c>
      <c r="G111" s="17">
        <v>8.81</v>
      </c>
      <c r="H111" s="8" t="s">
        <v>92</v>
      </c>
      <c r="I111" s="20">
        <v>4.8</v>
      </c>
      <c r="J111" s="10">
        <v>4.8600000000000003</v>
      </c>
      <c r="K111" s="9">
        <v>2638000</v>
      </c>
      <c r="L111" s="9">
        <v>101.23643</v>
      </c>
      <c r="M111" s="9">
        <v>2670.62</v>
      </c>
      <c r="N111">
        <v>0</v>
      </c>
      <c r="O111" s="10">
        <v>4.3535976413217325E-3</v>
      </c>
      <c r="P111" s="10">
        <v>6.704470725101626E-5</v>
      </c>
    </row>
    <row r="112" spans="2:16">
      <c r="B112" s="8" t="s">
        <v>1354</v>
      </c>
      <c r="C112" s="17">
        <v>2879302</v>
      </c>
      <c r="D112" s="8">
        <v>0</v>
      </c>
      <c r="E112" s="8" t="s">
        <v>1250</v>
      </c>
      <c r="F112" s="8">
        <v>40940</v>
      </c>
      <c r="G112" s="17">
        <v>8.81</v>
      </c>
      <c r="H112" s="8" t="s">
        <v>92</v>
      </c>
      <c r="I112" s="20">
        <v>4.8</v>
      </c>
      <c r="J112" s="10">
        <v>4.8600000000000003</v>
      </c>
      <c r="K112" s="9">
        <v>6775000</v>
      </c>
      <c r="L112" s="9">
        <v>101.23643</v>
      </c>
      <c r="M112" s="9">
        <v>6858.77</v>
      </c>
      <c r="N112">
        <v>0</v>
      </c>
      <c r="O112" s="10">
        <v>1.1181045934789772E-2</v>
      </c>
      <c r="P112" s="10">
        <v>1.7218631881437749E-4</v>
      </c>
    </row>
    <row r="113" spans="2:16">
      <c r="B113" s="8" t="s">
        <v>1355</v>
      </c>
      <c r="C113" s="17">
        <v>2875979</v>
      </c>
      <c r="D113" s="8">
        <v>0</v>
      </c>
      <c r="E113" s="8" t="s">
        <v>1250</v>
      </c>
      <c r="F113" s="8">
        <v>41151</v>
      </c>
      <c r="G113" s="17">
        <v>8.89</v>
      </c>
      <c r="H113" s="8" t="s">
        <v>92</v>
      </c>
      <c r="I113" s="20">
        <v>4.8</v>
      </c>
      <c r="J113" s="10">
        <v>4.8600000000000003</v>
      </c>
      <c r="K113" s="9">
        <v>2182000</v>
      </c>
      <c r="L113" s="9">
        <v>100.74409</v>
      </c>
      <c r="M113" s="9">
        <v>2198.2399999999998</v>
      </c>
      <c r="N113">
        <v>0</v>
      </c>
      <c r="O113" s="10">
        <v>3.5835320933188118E-3</v>
      </c>
      <c r="P113" s="10">
        <v>5.5185820995676649E-5</v>
      </c>
    </row>
    <row r="114" spans="2:16">
      <c r="B114" s="8" t="s">
        <v>1355</v>
      </c>
      <c r="C114" s="17">
        <v>2879484</v>
      </c>
      <c r="D114" s="8">
        <v>0</v>
      </c>
      <c r="E114" s="8" t="s">
        <v>1250</v>
      </c>
      <c r="F114" s="8">
        <v>41154</v>
      </c>
      <c r="G114" s="17">
        <v>8.89</v>
      </c>
      <c r="H114" s="8" t="s">
        <v>92</v>
      </c>
      <c r="I114" s="20">
        <v>4.8</v>
      </c>
      <c r="J114" s="10">
        <v>4.8600000000000003</v>
      </c>
      <c r="K114" s="9">
        <v>1480000</v>
      </c>
      <c r="L114" s="9">
        <v>100.74412</v>
      </c>
      <c r="M114" s="9">
        <v>1491.01</v>
      </c>
      <c r="N114">
        <v>1.48</v>
      </c>
      <c r="O114" s="10">
        <v>2.4306182156904076E-3</v>
      </c>
      <c r="P114" s="10">
        <v>3.7431131706621596E-5</v>
      </c>
    </row>
    <row r="115" spans="2:16">
      <c r="B115" s="8" t="s">
        <v>1356</v>
      </c>
      <c r="C115" s="17">
        <v>2875987</v>
      </c>
      <c r="D115" s="8">
        <v>0</v>
      </c>
      <c r="E115" s="8" t="s">
        <v>1250</v>
      </c>
      <c r="F115" s="8">
        <v>41179</v>
      </c>
      <c r="G115" s="17">
        <v>8.77</v>
      </c>
      <c r="H115" s="8" t="s">
        <v>92</v>
      </c>
      <c r="I115" s="20">
        <v>4.8</v>
      </c>
      <c r="J115" s="10">
        <v>4.8600000000000003</v>
      </c>
      <c r="K115" s="9">
        <v>1583000</v>
      </c>
      <c r="L115" s="9">
        <v>102.38023</v>
      </c>
      <c r="M115" s="9">
        <v>1620.68</v>
      </c>
      <c r="N115">
        <v>0</v>
      </c>
      <c r="O115" s="10">
        <v>2.6420039636254151E-3</v>
      </c>
      <c r="P115" s="10">
        <v>4.0686438410397974E-5</v>
      </c>
    </row>
    <row r="116" spans="2:16">
      <c r="B116" s="8" t="s">
        <v>1356</v>
      </c>
      <c r="C116" s="17">
        <v>2879559</v>
      </c>
      <c r="D116" s="8">
        <v>0</v>
      </c>
      <c r="E116" s="8" t="s">
        <v>1250</v>
      </c>
      <c r="F116" s="8">
        <v>41179</v>
      </c>
      <c r="G116" s="17">
        <v>8.77</v>
      </c>
      <c r="H116" s="8" t="s">
        <v>92</v>
      </c>
      <c r="I116" s="20">
        <v>4.8</v>
      </c>
      <c r="J116" s="10">
        <v>4.8600000000000003</v>
      </c>
      <c r="K116" s="9">
        <v>901000</v>
      </c>
      <c r="L116" s="9">
        <v>102.38036</v>
      </c>
      <c r="M116" s="9">
        <v>922.45</v>
      </c>
      <c r="N116">
        <v>0</v>
      </c>
      <c r="O116" s="10">
        <v>1.5037617273281983E-3</v>
      </c>
      <c r="P116" s="10">
        <v>2.3157690050887045E-5</v>
      </c>
    </row>
    <row r="117" spans="2:16">
      <c r="B117" s="8" t="s">
        <v>1357</v>
      </c>
      <c r="C117" s="17">
        <v>2875995</v>
      </c>
      <c r="D117" s="8">
        <v>0</v>
      </c>
      <c r="E117" s="8" t="s">
        <v>1250</v>
      </c>
      <c r="F117" s="8">
        <v>41214</v>
      </c>
      <c r="G117" s="17">
        <v>8.85</v>
      </c>
      <c r="H117" s="8" t="s">
        <v>92</v>
      </c>
      <c r="I117" s="20">
        <v>4.8</v>
      </c>
      <c r="J117" s="10">
        <v>4.8600000000000003</v>
      </c>
      <c r="K117" s="9">
        <v>2872000</v>
      </c>
      <c r="L117" s="9">
        <v>101.98576</v>
      </c>
      <c r="M117" s="9">
        <v>2929.03</v>
      </c>
      <c r="N117">
        <v>0</v>
      </c>
      <c r="O117" s="10">
        <v>4.7748530675875249E-3</v>
      </c>
      <c r="P117" s="10">
        <v>7.3531973429182812E-5</v>
      </c>
    </row>
    <row r="118" spans="2:16">
      <c r="B118" s="8" t="s">
        <v>1357</v>
      </c>
      <c r="C118" s="17">
        <v>2879633</v>
      </c>
      <c r="D118" s="8">
        <v>0</v>
      </c>
      <c r="E118" s="8" t="s">
        <v>1250</v>
      </c>
      <c r="F118" s="8">
        <v>41214</v>
      </c>
      <c r="G118" s="17">
        <v>8.85</v>
      </c>
      <c r="H118" s="8" t="s">
        <v>92</v>
      </c>
      <c r="I118" s="20">
        <v>4.8</v>
      </c>
      <c r="J118" s="10">
        <v>4.8600000000000003</v>
      </c>
      <c r="K118" s="9">
        <v>3783000</v>
      </c>
      <c r="L118" s="9">
        <v>101.98575</v>
      </c>
      <c r="M118" s="9">
        <v>3858.12</v>
      </c>
      <c r="N118">
        <v>0</v>
      </c>
      <c r="O118" s="10">
        <v>6.2894392058533985E-3</v>
      </c>
      <c r="P118" s="10">
        <v>9.6856357676977956E-5</v>
      </c>
    </row>
    <row r="119" spans="2:16">
      <c r="B119" s="8" t="s">
        <v>1358</v>
      </c>
      <c r="C119" s="17">
        <v>2876001</v>
      </c>
      <c r="D119" s="8">
        <v>0</v>
      </c>
      <c r="E119" s="8" t="s">
        <v>1250</v>
      </c>
      <c r="F119" s="8">
        <v>41245</v>
      </c>
      <c r="G119" s="17">
        <v>8.93</v>
      </c>
      <c r="H119" s="8" t="s">
        <v>92</v>
      </c>
      <c r="I119" s="20">
        <v>4.8</v>
      </c>
      <c r="J119" s="10">
        <v>4.8600000000000003</v>
      </c>
      <c r="K119" s="9">
        <v>2099000</v>
      </c>
      <c r="L119" s="9">
        <v>101.57808</v>
      </c>
      <c r="M119" s="9">
        <v>2132.12</v>
      </c>
      <c r="N119">
        <v>0</v>
      </c>
      <c r="O119" s="10">
        <v>3.4757444350056888E-3</v>
      </c>
      <c r="P119" s="10">
        <v>5.3525908299959111E-5</v>
      </c>
    </row>
    <row r="120" spans="2:16">
      <c r="B120" s="8" t="s">
        <v>1358</v>
      </c>
      <c r="C120" s="17">
        <v>2879716</v>
      </c>
      <c r="D120" s="8">
        <v>0</v>
      </c>
      <c r="E120" s="8" t="s">
        <v>1250</v>
      </c>
      <c r="F120" s="8">
        <v>41245</v>
      </c>
      <c r="G120" s="17">
        <v>8.93</v>
      </c>
      <c r="H120" s="8" t="s">
        <v>92</v>
      </c>
      <c r="I120" s="20">
        <v>4.8</v>
      </c>
      <c r="J120" s="10">
        <v>4.8600000000000003</v>
      </c>
      <c r="K120" s="9">
        <v>277000</v>
      </c>
      <c r="L120" s="9">
        <v>101.57798</v>
      </c>
      <c r="M120" s="9">
        <v>281.37</v>
      </c>
      <c r="N120">
        <v>0</v>
      </c>
      <c r="O120" s="10">
        <v>4.5868441348402095E-4</v>
      </c>
      <c r="P120" s="10">
        <v>7.0636665939813403E-6</v>
      </c>
    </row>
    <row r="121" spans="2:16">
      <c r="B121" s="8" t="s">
        <v>1359</v>
      </c>
      <c r="C121" s="17">
        <v>2876019</v>
      </c>
      <c r="D121" s="8">
        <v>0</v>
      </c>
      <c r="E121" s="8" t="s">
        <v>1250</v>
      </c>
      <c r="F121" s="8">
        <v>41274</v>
      </c>
      <c r="G121" s="17">
        <v>9.01</v>
      </c>
      <c r="H121" s="8" t="s">
        <v>92</v>
      </c>
      <c r="I121" s="20">
        <v>4.8</v>
      </c>
      <c r="J121" s="10">
        <v>4.8600000000000003</v>
      </c>
      <c r="K121" s="9">
        <v>2948000</v>
      </c>
      <c r="L121" s="9">
        <v>101.18355</v>
      </c>
      <c r="M121" s="9">
        <v>2982.89</v>
      </c>
      <c r="N121">
        <v>0</v>
      </c>
      <c r="O121" s="10">
        <v>4.8626546900428303E-3</v>
      </c>
      <c r="P121" s="10">
        <v>7.4884104369765783E-5</v>
      </c>
    </row>
    <row r="122" spans="2:16">
      <c r="B122" s="8" t="s">
        <v>1359</v>
      </c>
      <c r="C122" s="17">
        <v>2879898</v>
      </c>
      <c r="D122" s="8">
        <v>0</v>
      </c>
      <c r="E122" s="8" t="s">
        <v>1250</v>
      </c>
      <c r="F122" s="8">
        <v>41275</v>
      </c>
      <c r="G122" s="17">
        <v>9.01</v>
      </c>
      <c r="H122" s="8" t="s">
        <v>92</v>
      </c>
      <c r="I122" s="20">
        <v>4.8</v>
      </c>
      <c r="J122" s="10">
        <v>4.8600000000000003</v>
      </c>
      <c r="K122" s="9">
        <v>2379000</v>
      </c>
      <c r="L122" s="9">
        <v>101.18356</v>
      </c>
      <c r="M122" s="9">
        <v>2407.16</v>
      </c>
      <c r="N122">
        <v>0</v>
      </c>
      <c r="O122" s="10">
        <v>3.9241097940867749E-3</v>
      </c>
      <c r="P122" s="10">
        <v>6.0430663106827744E-5</v>
      </c>
    </row>
    <row r="123" spans="2:16">
      <c r="B123" s="8" t="s">
        <v>1360</v>
      </c>
      <c r="C123" s="17">
        <v>8287997</v>
      </c>
      <c r="D123" s="8">
        <v>0</v>
      </c>
      <c r="E123" s="8" t="s">
        <v>1250</v>
      </c>
      <c r="F123" s="8">
        <v>41306</v>
      </c>
      <c r="G123" s="17">
        <v>9.1</v>
      </c>
      <c r="H123" s="8" t="s">
        <v>92</v>
      </c>
      <c r="I123" s="20">
        <v>4.8</v>
      </c>
      <c r="J123" s="10">
        <v>4.8600000000000003</v>
      </c>
      <c r="K123" s="9">
        <v>3393000</v>
      </c>
      <c r="L123" s="9">
        <v>100.77589</v>
      </c>
      <c r="M123" s="9">
        <v>3419.33</v>
      </c>
      <c r="N123">
        <v>0</v>
      </c>
      <c r="O123" s="10">
        <v>5.5741314836632097E-3</v>
      </c>
      <c r="P123" s="10">
        <v>8.5840733179792504E-5</v>
      </c>
    </row>
    <row r="124" spans="2:16">
      <c r="B124" s="8" t="s">
        <v>1361</v>
      </c>
      <c r="C124" s="17">
        <v>8288003</v>
      </c>
      <c r="D124" s="8">
        <v>0</v>
      </c>
      <c r="E124" s="8" t="s">
        <v>1250</v>
      </c>
      <c r="F124" s="8">
        <v>41334</v>
      </c>
      <c r="G124" s="17">
        <v>9.18</v>
      </c>
      <c r="H124" s="8" t="s">
        <v>92</v>
      </c>
      <c r="I124" s="20">
        <v>4.8</v>
      </c>
      <c r="J124" s="10">
        <v>4.8600000000000003</v>
      </c>
      <c r="K124" s="9">
        <v>15571000</v>
      </c>
      <c r="L124" s="9">
        <v>100.39453</v>
      </c>
      <c r="M124" s="9">
        <v>15632.43</v>
      </c>
      <c r="N124">
        <v>0</v>
      </c>
      <c r="O124" s="10">
        <v>2.5483711788321473E-2</v>
      </c>
      <c r="P124" s="10">
        <v>3.9244508502595058E-4</v>
      </c>
    </row>
    <row r="125" spans="2:16">
      <c r="B125" s="8" t="s">
        <v>1362</v>
      </c>
      <c r="C125" s="17">
        <v>8288011</v>
      </c>
      <c r="D125" s="8">
        <v>0</v>
      </c>
      <c r="E125" s="8" t="s">
        <v>1250</v>
      </c>
      <c r="F125" s="8">
        <v>41366</v>
      </c>
      <c r="G125" s="17">
        <v>9.0500000000000007</v>
      </c>
      <c r="H125" s="8" t="s">
        <v>92</v>
      </c>
      <c r="I125" s="20">
        <v>4.8</v>
      </c>
      <c r="J125" s="10">
        <v>4.8600000000000003</v>
      </c>
      <c r="K125" s="9">
        <v>7058000</v>
      </c>
      <c r="L125" s="9">
        <v>102.38028</v>
      </c>
      <c r="M125" s="9">
        <v>7226</v>
      </c>
      <c r="N125">
        <v>0</v>
      </c>
      <c r="O125" s="10">
        <v>1.1779697806573321E-2</v>
      </c>
      <c r="P125" s="10">
        <v>1.8140546187620985E-4</v>
      </c>
    </row>
    <row r="126" spans="2:16">
      <c r="B126" s="8" t="s">
        <v>1363</v>
      </c>
      <c r="C126" s="17">
        <v>8288029</v>
      </c>
      <c r="D126" s="8">
        <v>0</v>
      </c>
      <c r="E126" s="8" t="s">
        <v>1250</v>
      </c>
      <c r="F126" s="8">
        <v>41395</v>
      </c>
      <c r="G126" s="17">
        <v>9.1300000000000008</v>
      </c>
      <c r="H126" s="8" t="s">
        <v>92</v>
      </c>
      <c r="I126" s="20">
        <v>4.8</v>
      </c>
      <c r="J126" s="10">
        <v>4.8600000000000003</v>
      </c>
      <c r="K126" s="9">
        <v>5564000</v>
      </c>
      <c r="L126" s="9">
        <v>101.98577</v>
      </c>
      <c r="M126" s="9">
        <v>5674.49</v>
      </c>
      <c r="N126">
        <v>0</v>
      </c>
      <c r="O126" s="10">
        <v>9.2504535574899314E-3</v>
      </c>
      <c r="P126" s="10">
        <v>1.4245550503209713E-4</v>
      </c>
    </row>
    <row r="127" spans="2:16">
      <c r="B127" s="8" t="s">
        <v>1364</v>
      </c>
      <c r="C127" s="17">
        <v>8288037</v>
      </c>
      <c r="D127" s="8">
        <v>0</v>
      </c>
      <c r="E127" s="8" t="s">
        <v>1250</v>
      </c>
      <c r="F127" s="8">
        <v>41427</v>
      </c>
      <c r="G127" s="17">
        <v>9.2200000000000006</v>
      </c>
      <c r="H127" s="8" t="s">
        <v>92</v>
      </c>
      <c r="I127" s="20">
        <v>4.8</v>
      </c>
      <c r="J127" s="10">
        <v>4.8600000000000003</v>
      </c>
      <c r="K127" s="9">
        <v>4983000</v>
      </c>
      <c r="L127" s="9">
        <v>101.57807</v>
      </c>
      <c r="M127" s="9">
        <v>5061.6400000000003</v>
      </c>
      <c r="N127">
        <v>0</v>
      </c>
      <c r="O127" s="10">
        <v>8.251396291954578E-3</v>
      </c>
      <c r="P127" s="10">
        <v>1.2707018295752821E-4</v>
      </c>
    </row>
    <row r="128" spans="2:16">
      <c r="B128" s="8" t="s">
        <v>1365</v>
      </c>
      <c r="C128" s="17">
        <v>8288045</v>
      </c>
      <c r="D128" s="8">
        <v>0</v>
      </c>
      <c r="E128" s="8" t="s">
        <v>1250</v>
      </c>
      <c r="F128" s="8">
        <v>41456</v>
      </c>
      <c r="G128" s="17">
        <v>9.3000000000000007</v>
      </c>
      <c r="H128" s="8" t="s">
        <v>92</v>
      </c>
      <c r="I128" s="20">
        <v>4.8</v>
      </c>
      <c r="J128" s="10">
        <v>4.8600000000000003</v>
      </c>
      <c r="K128" s="9">
        <v>1021000</v>
      </c>
      <c r="L128" s="9">
        <v>101.18355</v>
      </c>
      <c r="M128" s="9">
        <v>1033.08</v>
      </c>
      <c r="N128">
        <v>0</v>
      </c>
      <c r="O128" s="10">
        <v>1.6841088029358933E-3</v>
      </c>
      <c r="P128" s="10">
        <v>2.593500616593895E-5</v>
      </c>
    </row>
    <row r="129" spans="2:16">
      <c r="B129" s="8" t="s">
        <v>1366</v>
      </c>
      <c r="C129" s="17">
        <v>8288052</v>
      </c>
      <c r="D129" s="8">
        <v>0</v>
      </c>
      <c r="E129" s="8" t="s">
        <v>1250</v>
      </c>
      <c r="F129" s="8">
        <v>41487</v>
      </c>
      <c r="G129" s="17">
        <v>9.3800000000000008</v>
      </c>
      <c r="H129" s="8" t="s">
        <v>92</v>
      </c>
      <c r="I129" s="20">
        <v>4.8</v>
      </c>
      <c r="J129" s="10">
        <v>4.8600000000000003</v>
      </c>
      <c r="K129" s="9">
        <v>5610000</v>
      </c>
      <c r="L129" s="9">
        <v>100.77588</v>
      </c>
      <c r="M129" s="9">
        <v>5653.53</v>
      </c>
      <c r="N129">
        <v>0</v>
      </c>
      <c r="O129" s="10">
        <v>9.2162849350119654E-3</v>
      </c>
      <c r="P129" s="10">
        <v>1.4192931371173658E-4</v>
      </c>
    </row>
    <row r="130" spans="2:16">
      <c r="B130" s="8" t="s">
        <v>1367</v>
      </c>
      <c r="C130" s="17">
        <v>8288060</v>
      </c>
      <c r="D130" s="8">
        <v>0</v>
      </c>
      <c r="E130" s="8" t="s">
        <v>1250</v>
      </c>
      <c r="F130" s="8">
        <v>41518</v>
      </c>
      <c r="G130" s="17">
        <v>9.4600000000000009</v>
      </c>
      <c r="H130" s="8" t="s">
        <v>92</v>
      </c>
      <c r="I130" s="20">
        <v>4.8</v>
      </c>
      <c r="J130" s="10">
        <v>4.8600000000000003</v>
      </c>
      <c r="K130" s="9">
        <v>4523000</v>
      </c>
      <c r="L130" s="9">
        <v>100.39452</v>
      </c>
      <c r="M130" s="9">
        <v>4540.84</v>
      </c>
      <c r="N130">
        <v>0</v>
      </c>
      <c r="O130" s="10">
        <v>7.40239731358987E-3</v>
      </c>
      <c r="P130" s="10">
        <v>1.1399573450124117E-4</v>
      </c>
    </row>
    <row r="131" spans="2:16">
      <c r="B131" s="8" t="s">
        <v>1368</v>
      </c>
      <c r="C131" s="17">
        <v>8288078</v>
      </c>
      <c r="D131" s="8">
        <v>0</v>
      </c>
      <c r="E131" s="8" t="s">
        <v>1250</v>
      </c>
      <c r="F131" s="8">
        <v>41548</v>
      </c>
      <c r="G131" s="17">
        <v>9.32</v>
      </c>
      <c r="H131" s="8" t="s">
        <v>92</v>
      </c>
      <c r="I131" s="20">
        <v>4.8</v>
      </c>
      <c r="J131" s="10">
        <v>4.8600000000000003</v>
      </c>
      <c r="K131" s="9">
        <v>8029000</v>
      </c>
      <c r="L131" s="9">
        <v>102.39342000000001</v>
      </c>
      <c r="M131" s="9">
        <v>8221.17</v>
      </c>
      <c r="N131">
        <v>0</v>
      </c>
      <c r="O131" s="10">
        <v>1.3402006395857513E-2</v>
      </c>
      <c r="P131" s="10">
        <v>2.0638875463781348E-4</v>
      </c>
    </row>
    <row r="132" spans="2:16">
      <c r="B132" s="8" t="s">
        <v>1369</v>
      </c>
      <c r="C132" s="17">
        <v>8288086</v>
      </c>
      <c r="D132" s="8">
        <v>0</v>
      </c>
      <c r="E132" s="8" t="s">
        <v>1250</v>
      </c>
      <c r="F132" s="8">
        <v>41579</v>
      </c>
      <c r="G132" s="17">
        <v>9.41</v>
      </c>
      <c r="H132" s="8" t="s">
        <v>92</v>
      </c>
      <c r="I132" s="20">
        <v>4.8</v>
      </c>
      <c r="J132" s="10">
        <v>4.8600000000000003</v>
      </c>
      <c r="K132" s="9">
        <v>9254000</v>
      </c>
      <c r="L132" s="9">
        <v>101.98576</v>
      </c>
      <c r="M132" s="9">
        <v>9437.76</v>
      </c>
      <c r="N132">
        <v>0</v>
      </c>
      <c r="O132" s="10">
        <v>1.5385269965536316E-2</v>
      </c>
      <c r="P132" s="10">
        <v>2.3693069635715724E-4</v>
      </c>
    </row>
    <row r="133" spans="2:16">
      <c r="B133" s="8" t="s">
        <v>1370</v>
      </c>
      <c r="C133" s="17">
        <v>8288094</v>
      </c>
      <c r="D133" s="8">
        <v>0</v>
      </c>
      <c r="E133" s="8" t="s">
        <v>1250</v>
      </c>
      <c r="F133" s="8">
        <v>41609</v>
      </c>
      <c r="G133" s="17">
        <v>9.49</v>
      </c>
      <c r="H133" s="8" t="s">
        <v>92</v>
      </c>
      <c r="I133" s="20">
        <v>4.8</v>
      </c>
      <c r="J133" s="10">
        <v>4.8600000000000003</v>
      </c>
      <c r="K133" s="9">
        <v>17747000</v>
      </c>
      <c r="L133" s="9">
        <v>101.59123</v>
      </c>
      <c r="M133" s="9">
        <v>18029.400000000001</v>
      </c>
      <c r="N133">
        <v>0</v>
      </c>
      <c r="O133" s="10">
        <v>2.9391210024056608E-2</v>
      </c>
      <c r="P133" s="10">
        <v>4.5261993279143895E-4</v>
      </c>
    </row>
    <row r="134" spans="2:16">
      <c r="B134" s="8" t="s">
        <v>1371</v>
      </c>
      <c r="C134" s="17">
        <v>8288102</v>
      </c>
      <c r="D134" s="8">
        <v>0</v>
      </c>
      <c r="E134" s="8" t="s">
        <v>1250</v>
      </c>
      <c r="F134" s="8">
        <v>41640</v>
      </c>
      <c r="G134" s="17">
        <v>9.58</v>
      </c>
      <c r="H134" s="8" t="s">
        <v>92</v>
      </c>
      <c r="I134" s="20">
        <v>4.8</v>
      </c>
      <c r="J134" s="10">
        <v>4.8600000000000003</v>
      </c>
      <c r="K134" s="9">
        <v>1230000</v>
      </c>
      <c r="L134" s="9">
        <v>101.18358000000001</v>
      </c>
      <c r="M134" s="9">
        <v>1244.56</v>
      </c>
      <c r="N134">
        <v>0</v>
      </c>
      <c r="O134" s="10">
        <v>2.0288597705713936E-3</v>
      </c>
      <c r="P134" s="10">
        <v>3.1244115919271477E-5</v>
      </c>
    </row>
    <row r="135" spans="2:16">
      <c r="B135" s="8" t="s">
        <v>1372</v>
      </c>
      <c r="C135" s="17">
        <v>8288110</v>
      </c>
      <c r="D135" s="8">
        <v>0</v>
      </c>
      <c r="E135" s="8" t="s">
        <v>1250</v>
      </c>
      <c r="F135" s="8">
        <v>41671</v>
      </c>
      <c r="G135" s="17">
        <v>9.66</v>
      </c>
      <c r="H135" s="8" t="s">
        <v>92</v>
      </c>
      <c r="I135" s="20">
        <v>4.8</v>
      </c>
      <c r="J135" s="10">
        <v>4.8600000000000003</v>
      </c>
      <c r="K135" s="9">
        <v>4019000</v>
      </c>
      <c r="L135" s="9">
        <v>100.77589</v>
      </c>
      <c r="M135" s="9">
        <v>4050.18</v>
      </c>
      <c r="N135">
        <v>0</v>
      </c>
      <c r="O135" s="10">
        <v>6.602532031860937E-3</v>
      </c>
      <c r="P135" s="10">
        <v>1.016779371134497E-4</v>
      </c>
    </row>
    <row r="136" spans="2:16">
      <c r="B136" s="8" t="s">
        <v>1373</v>
      </c>
      <c r="C136" s="17">
        <v>8288128</v>
      </c>
      <c r="D136" s="8">
        <v>0</v>
      </c>
      <c r="E136" s="8" t="s">
        <v>1250</v>
      </c>
      <c r="F136" s="8">
        <v>41700</v>
      </c>
      <c r="G136" s="17">
        <v>9.74</v>
      </c>
      <c r="H136" s="8" t="s">
        <v>92</v>
      </c>
      <c r="I136" s="20">
        <v>4.8</v>
      </c>
      <c r="J136" s="10">
        <v>4.8600000000000003</v>
      </c>
      <c r="K136" s="9">
        <v>15047000</v>
      </c>
      <c r="L136" s="9">
        <v>100.38137</v>
      </c>
      <c r="M136" s="9">
        <v>15104.38</v>
      </c>
      <c r="N136">
        <v>0</v>
      </c>
      <c r="O136" s="10">
        <v>2.4622893987773307E-2</v>
      </c>
      <c r="P136" s="10">
        <v>3.7918862859864186E-4</v>
      </c>
    </row>
    <row r="137" spans="2:16">
      <c r="B137" s="8" t="s">
        <v>1374</v>
      </c>
      <c r="C137" s="17">
        <v>8288136</v>
      </c>
      <c r="D137" s="8">
        <v>0</v>
      </c>
      <c r="E137" s="8" t="s">
        <v>1250</v>
      </c>
      <c r="F137" s="8">
        <v>41730</v>
      </c>
      <c r="G137" s="17">
        <v>9.59</v>
      </c>
      <c r="H137" s="8" t="s">
        <v>92</v>
      </c>
      <c r="I137" s="20">
        <v>4.8</v>
      </c>
      <c r="J137" s="10">
        <v>4.8600000000000003</v>
      </c>
      <c r="K137" s="9">
        <v>10270000</v>
      </c>
      <c r="L137" s="9">
        <v>102.39342000000001</v>
      </c>
      <c r="M137" s="9">
        <v>10515.8</v>
      </c>
      <c r="N137">
        <v>0</v>
      </c>
      <c r="O137" s="10">
        <v>1.714267176783334E-2</v>
      </c>
      <c r="P137" s="10">
        <v>2.6399440298890774E-4</v>
      </c>
    </row>
    <row r="138" spans="2:16">
      <c r="B138" s="8" t="s">
        <v>1375</v>
      </c>
      <c r="C138" s="17">
        <v>8288144</v>
      </c>
      <c r="D138" s="8">
        <v>0</v>
      </c>
      <c r="E138" s="8" t="s">
        <v>1250</v>
      </c>
      <c r="F138" s="8">
        <v>41760</v>
      </c>
      <c r="G138" s="17">
        <v>9.68</v>
      </c>
      <c r="H138" s="8" t="s">
        <v>92</v>
      </c>
      <c r="I138" s="20">
        <v>4.8</v>
      </c>
      <c r="J138" s="10">
        <v>4.8600000000000003</v>
      </c>
      <c r="K138" s="9">
        <v>4578000</v>
      </c>
      <c r="L138" s="9">
        <v>101.98574000000001</v>
      </c>
      <c r="M138" s="9">
        <v>4668.91</v>
      </c>
      <c r="N138">
        <v>0</v>
      </c>
      <c r="O138" s="10">
        <v>7.6111747697326657E-3</v>
      </c>
      <c r="P138" s="10">
        <v>1.1721087392865415E-4</v>
      </c>
    </row>
    <row r="139" spans="2:16">
      <c r="B139" s="8" t="s">
        <v>1376</v>
      </c>
      <c r="C139" s="17">
        <v>8288151</v>
      </c>
      <c r="D139" s="8">
        <v>0</v>
      </c>
      <c r="E139" s="8" t="s">
        <v>1250</v>
      </c>
      <c r="F139" s="8">
        <v>41791</v>
      </c>
      <c r="G139" s="17">
        <v>9.76</v>
      </c>
      <c r="H139" s="8" t="s">
        <v>92</v>
      </c>
      <c r="I139" s="20">
        <v>4.8</v>
      </c>
      <c r="J139" s="10">
        <v>4.8600000000000003</v>
      </c>
      <c r="K139" s="9">
        <v>10754000</v>
      </c>
      <c r="L139" s="9">
        <v>101.59122000000001</v>
      </c>
      <c r="M139" s="9">
        <v>10925.12</v>
      </c>
      <c r="N139">
        <v>0</v>
      </c>
      <c r="O139" s="10">
        <v>1.7809938015575743E-2</v>
      </c>
      <c r="P139" s="10">
        <v>2.7427019646457482E-4</v>
      </c>
    </row>
    <row r="140" spans="2:16">
      <c r="B140" s="8" t="s">
        <v>1377</v>
      </c>
      <c r="C140" s="17">
        <v>8288169</v>
      </c>
      <c r="D140" s="8">
        <v>0</v>
      </c>
      <c r="E140" s="8" t="s">
        <v>1250</v>
      </c>
      <c r="F140" s="8">
        <v>41821</v>
      </c>
      <c r="G140" s="17">
        <v>9.84</v>
      </c>
      <c r="H140" s="8" t="s">
        <v>92</v>
      </c>
      <c r="I140" s="20">
        <v>4.8</v>
      </c>
      <c r="J140" s="10">
        <v>4.8600000000000003</v>
      </c>
      <c r="K140" s="9">
        <v>8390000</v>
      </c>
      <c r="L140" s="9">
        <v>101.18355</v>
      </c>
      <c r="M140" s="9">
        <v>8489.2999999999993</v>
      </c>
      <c r="N140">
        <v>0</v>
      </c>
      <c r="O140" s="10">
        <v>1.3839107194760985E-2</v>
      </c>
      <c r="P140" s="10">
        <v>2.1312003701988764E-4</v>
      </c>
    </row>
    <row r="141" spans="2:16">
      <c r="B141" s="8" t="s">
        <v>1378</v>
      </c>
      <c r="C141" s="17">
        <v>8288177</v>
      </c>
      <c r="D141" s="8">
        <v>0</v>
      </c>
      <c r="E141" s="8" t="s">
        <v>1250</v>
      </c>
      <c r="F141" s="8">
        <v>41852</v>
      </c>
      <c r="G141" s="17">
        <v>9.93</v>
      </c>
      <c r="H141" s="8" t="s">
        <v>92</v>
      </c>
      <c r="I141" s="20">
        <v>4.8</v>
      </c>
      <c r="J141" s="10">
        <v>4.8600000000000003</v>
      </c>
      <c r="K141" s="9">
        <v>7603000</v>
      </c>
      <c r="L141" s="9">
        <v>100.77589999999999</v>
      </c>
      <c r="M141" s="9">
        <v>7661.99</v>
      </c>
      <c r="N141">
        <v>0</v>
      </c>
      <c r="O141" s="10">
        <v>1.249044101812714E-2</v>
      </c>
      <c r="P141" s="10">
        <v>1.9235079363975934E-4</v>
      </c>
    </row>
    <row r="142" spans="2:16">
      <c r="B142" s="8" t="s">
        <v>1379</v>
      </c>
      <c r="C142" s="17">
        <v>8288185</v>
      </c>
      <c r="D142" s="8">
        <v>0</v>
      </c>
      <c r="E142" s="8" t="s">
        <v>1250</v>
      </c>
      <c r="F142" s="8">
        <v>41883</v>
      </c>
      <c r="G142" s="17">
        <v>10.01</v>
      </c>
      <c r="H142" s="8" t="s">
        <v>92</v>
      </c>
      <c r="I142" s="20">
        <v>4.8</v>
      </c>
      <c r="J142" s="10">
        <v>4.8600000000000003</v>
      </c>
      <c r="K142" s="9">
        <v>14981000</v>
      </c>
      <c r="L142" s="9">
        <v>100.39451</v>
      </c>
      <c r="M142" s="9">
        <v>15040.1</v>
      </c>
      <c r="N142">
        <v>0</v>
      </c>
      <c r="O142" s="10">
        <v>2.451810586502123E-2</v>
      </c>
      <c r="P142" s="10">
        <v>3.775749082707423E-4</v>
      </c>
    </row>
    <row r="143" spans="2:16">
      <c r="B143" s="8" t="s">
        <v>1380</v>
      </c>
      <c r="C143" s="17">
        <v>8288193</v>
      </c>
      <c r="D143" s="8">
        <v>0</v>
      </c>
      <c r="E143" s="8" t="s">
        <v>1250</v>
      </c>
      <c r="F143" s="8">
        <v>41913</v>
      </c>
      <c r="G143" s="17">
        <v>9.86</v>
      </c>
      <c r="H143" s="8" t="s">
        <v>92</v>
      </c>
      <c r="I143" s="20">
        <v>4.8</v>
      </c>
      <c r="J143" s="10">
        <v>4.8600000000000003</v>
      </c>
      <c r="K143" s="9">
        <v>11061000</v>
      </c>
      <c r="L143" s="9">
        <v>102.39343</v>
      </c>
      <c r="M143" s="9">
        <v>11325.74</v>
      </c>
      <c r="N143">
        <v>0</v>
      </c>
      <c r="O143" s="10">
        <v>1.8463021676697996E-2</v>
      </c>
      <c r="P143" s="10">
        <v>2.8432758037501591E-4</v>
      </c>
    </row>
    <row r="144" spans="2:16">
      <c r="B144" s="8" t="s">
        <v>1381</v>
      </c>
      <c r="C144" s="17">
        <v>8288201</v>
      </c>
      <c r="D144" s="8">
        <v>0</v>
      </c>
      <c r="E144" s="8" t="s">
        <v>1250</v>
      </c>
      <c r="F144" s="8">
        <v>41945</v>
      </c>
      <c r="G144" s="17">
        <v>9.94</v>
      </c>
      <c r="H144" s="8" t="s">
        <v>92</v>
      </c>
      <c r="I144" s="20">
        <v>4.8</v>
      </c>
      <c r="J144" s="10">
        <v>4.8600000000000003</v>
      </c>
      <c r="K144" s="9">
        <v>9115000</v>
      </c>
      <c r="L144" s="9">
        <v>101.97261</v>
      </c>
      <c r="M144" s="9">
        <v>9294.7999999999993</v>
      </c>
      <c r="N144">
        <v>0</v>
      </c>
      <c r="O144" s="10">
        <v>1.5152219093902254E-2</v>
      </c>
      <c r="P144" s="10">
        <v>2.3334175021408733E-4</v>
      </c>
    </row>
    <row r="145" spans="2:16">
      <c r="B145" s="8" t="s">
        <v>1382</v>
      </c>
      <c r="C145" s="17">
        <v>8288219</v>
      </c>
      <c r="D145" s="8">
        <v>0</v>
      </c>
      <c r="E145" s="8" t="s">
        <v>1250</v>
      </c>
      <c r="F145" s="8">
        <v>41974</v>
      </c>
      <c r="G145" s="17">
        <v>10.02</v>
      </c>
      <c r="H145" s="8" t="s">
        <v>92</v>
      </c>
      <c r="I145" s="20">
        <v>4.8</v>
      </c>
      <c r="J145" s="10">
        <v>4.8600000000000003</v>
      </c>
      <c r="K145" s="9">
        <v>12895000</v>
      </c>
      <c r="L145" s="9">
        <v>101.59124</v>
      </c>
      <c r="M145" s="9">
        <v>13100.19</v>
      </c>
      <c r="N145">
        <v>0</v>
      </c>
      <c r="O145" s="10">
        <v>2.1355698783378597E-2</v>
      </c>
      <c r="P145" s="10">
        <v>3.2887434508941402E-4</v>
      </c>
    </row>
    <row r="146" spans="2:16">
      <c r="B146" s="8" t="s">
        <v>1383</v>
      </c>
      <c r="C146" s="17">
        <v>8288227</v>
      </c>
      <c r="D146" s="8">
        <v>0</v>
      </c>
      <c r="E146" s="8" t="s">
        <v>1250</v>
      </c>
      <c r="F146" s="8">
        <v>42005</v>
      </c>
      <c r="G146" s="17">
        <v>10.11</v>
      </c>
      <c r="H146" s="8" t="s">
        <v>92</v>
      </c>
      <c r="I146" s="20">
        <v>4.8</v>
      </c>
      <c r="J146" s="10">
        <v>4.8600000000000003</v>
      </c>
      <c r="K146" s="9">
        <v>6399000</v>
      </c>
      <c r="L146" s="9">
        <v>101.18358000000001</v>
      </c>
      <c r="M146" s="9">
        <v>6474.74</v>
      </c>
      <c r="N146">
        <v>0</v>
      </c>
      <c r="O146" s="10">
        <v>1.0555006999188007E-2</v>
      </c>
      <c r="P146" s="10">
        <v>1.6254541935072943E-4</v>
      </c>
    </row>
    <row r="147" spans="2:16">
      <c r="B147" s="8" t="s">
        <v>1384</v>
      </c>
      <c r="C147" s="17">
        <v>8288235</v>
      </c>
      <c r="D147" s="8">
        <v>0</v>
      </c>
      <c r="E147" s="8" t="s">
        <v>1250</v>
      </c>
      <c r="F147" s="8">
        <v>42036</v>
      </c>
      <c r="G147" s="17">
        <v>10.19</v>
      </c>
      <c r="H147" s="8" t="s">
        <v>92</v>
      </c>
      <c r="I147" s="20">
        <v>4.8</v>
      </c>
      <c r="J147" s="10">
        <v>4.8600000000000003</v>
      </c>
      <c r="K147" s="9">
        <v>11048000</v>
      </c>
      <c r="L147" s="9">
        <v>100.77589</v>
      </c>
      <c r="M147" s="9">
        <v>11133.72</v>
      </c>
      <c r="N147">
        <v>0</v>
      </c>
      <c r="O147" s="10">
        <v>1.8149994057985262E-2</v>
      </c>
      <c r="P147" s="10">
        <v>2.7950700512045323E-4</v>
      </c>
    </row>
    <row r="148" spans="2:16">
      <c r="B148" s="8" t="s">
        <v>1385</v>
      </c>
      <c r="C148" s="17">
        <v>8288243</v>
      </c>
      <c r="D148" s="8">
        <v>0</v>
      </c>
      <c r="E148" s="8" t="s">
        <v>1250</v>
      </c>
      <c r="F148" s="8">
        <v>42064</v>
      </c>
      <c r="G148" s="17">
        <v>10.27</v>
      </c>
      <c r="H148" s="8" t="s">
        <v>92</v>
      </c>
      <c r="I148" s="20">
        <v>4.8</v>
      </c>
      <c r="J148" s="10">
        <v>4.8600000000000003</v>
      </c>
      <c r="K148" s="9">
        <v>21742000</v>
      </c>
      <c r="L148" s="9">
        <v>100.39452</v>
      </c>
      <c r="M148" s="9">
        <v>21827.78</v>
      </c>
      <c r="N148">
        <v>0</v>
      </c>
      <c r="O148" s="10">
        <v>3.5583262135118317E-2</v>
      </c>
      <c r="P148" s="10">
        <v>5.4797654478719836E-4</v>
      </c>
    </row>
    <row r="149" spans="2:16">
      <c r="B149" s="8" t="s">
        <v>1386</v>
      </c>
      <c r="C149" s="17">
        <v>8288250</v>
      </c>
      <c r="D149" s="8">
        <v>0</v>
      </c>
      <c r="E149" s="8" t="s">
        <v>1250</v>
      </c>
      <c r="F149" s="8">
        <v>42095</v>
      </c>
      <c r="G149" s="17">
        <v>10.11</v>
      </c>
      <c r="H149" s="8" t="s">
        <v>92</v>
      </c>
      <c r="I149" s="20">
        <v>4.8</v>
      </c>
      <c r="J149" s="10">
        <v>4.8600000000000003</v>
      </c>
      <c r="K149" s="9">
        <v>17154000</v>
      </c>
      <c r="L149" s="9">
        <v>102.39342000000001</v>
      </c>
      <c r="M149" s="9">
        <v>17564.57</v>
      </c>
      <c r="N149">
        <v>0</v>
      </c>
      <c r="O149" s="10">
        <v>2.8633452352948178E-2</v>
      </c>
      <c r="P149" s="10">
        <v>4.409505858714391E-4</v>
      </c>
    </row>
    <row r="150" spans="2:16">
      <c r="B150" s="8" t="s">
        <v>1387</v>
      </c>
      <c r="C150" s="17">
        <v>8288268</v>
      </c>
      <c r="D150" s="8">
        <v>0</v>
      </c>
      <c r="E150" s="8" t="s">
        <v>1250</v>
      </c>
      <c r="F150" s="8">
        <v>42127</v>
      </c>
      <c r="G150" s="17">
        <v>10.199999999999999</v>
      </c>
      <c r="H150" s="8" t="s">
        <v>92</v>
      </c>
      <c r="I150" s="20">
        <v>4.8</v>
      </c>
      <c r="J150" s="10">
        <v>4.8600000000000003</v>
      </c>
      <c r="K150" s="9">
        <v>11949000</v>
      </c>
      <c r="L150" s="9">
        <v>101.98576</v>
      </c>
      <c r="M150" s="9">
        <v>12186.28</v>
      </c>
      <c r="N150">
        <v>0</v>
      </c>
      <c r="O150" s="10">
        <v>1.9865858813491327E-2</v>
      </c>
      <c r="P150" s="10">
        <v>3.059310478761166E-4</v>
      </c>
    </row>
    <row r="151" spans="2:16">
      <c r="B151" s="8" t="s">
        <v>1388</v>
      </c>
      <c r="C151" s="17">
        <v>8288284</v>
      </c>
      <c r="D151" s="8">
        <v>0</v>
      </c>
      <c r="E151" s="8" t="s">
        <v>1250</v>
      </c>
      <c r="F151" s="8">
        <v>42186</v>
      </c>
      <c r="G151" s="17">
        <v>10.36</v>
      </c>
      <c r="H151" s="8" t="s">
        <v>92</v>
      </c>
      <c r="I151" s="20">
        <v>4.8</v>
      </c>
      <c r="J151" s="10">
        <v>4.8600000000000003</v>
      </c>
      <c r="K151" s="9">
        <v>3255000</v>
      </c>
      <c r="L151" s="9">
        <v>101.18356</v>
      </c>
      <c r="M151" s="9">
        <v>3293.53</v>
      </c>
      <c r="N151">
        <v>0</v>
      </c>
      <c r="O151" s="10">
        <v>5.3690545415006133E-3</v>
      </c>
      <c r="P151" s="10">
        <v>8.2682581075720098E-5</v>
      </c>
    </row>
    <row r="152" spans="2:16">
      <c r="B152" s="8" t="s">
        <v>1389</v>
      </c>
      <c r="C152" s="17">
        <v>8288292</v>
      </c>
      <c r="D152" s="8">
        <v>0</v>
      </c>
      <c r="E152" s="8" t="s">
        <v>1250</v>
      </c>
      <c r="F152" s="8">
        <v>42218</v>
      </c>
      <c r="G152" s="17">
        <v>10.45</v>
      </c>
      <c r="H152" s="8" t="s">
        <v>92</v>
      </c>
      <c r="I152" s="20">
        <v>4.8</v>
      </c>
      <c r="J152" s="10">
        <v>4.8600000000000003</v>
      </c>
      <c r="K152" s="9">
        <v>12804000</v>
      </c>
      <c r="L152" s="9">
        <v>100.76275</v>
      </c>
      <c r="M152" s="9">
        <v>12901.66</v>
      </c>
      <c r="N152">
        <v>0</v>
      </c>
      <c r="O152" s="10">
        <v>2.1032058677436304E-2</v>
      </c>
      <c r="P152" s="10">
        <v>3.2389033922914772E-4</v>
      </c>
    </row>
    <row r="153" spans="2:16">
      <c r="B153" s="8" t="s">
        <v>1390</v>
      </c>
      <c r="C153" s="17">
        <v>8288300</v>
      </c>
      <c r="D153" s="8">
        <v>0</v>
      </c>
      <c r="E153" s="8" t="s">
        <v>1250</v>
      </c>
      <c r="F153" s="8">
        <v>42248</v>
      </c>
      <c r="G153" s="17">
        <v>10.53</v>
      </c>
      <c r="H153" s="8" t="s">
        <v>92</v>
      </c>
      <c r="I153" s="20">
        <v>4.8</v>
      </c>
      <c r="J153" s="10">
        <v>4.8600000000000003</v>
      </c>
      <c r="K153" s="9">
        <v>379000</v>
      </c>
      <c r="L153" s="9">
        <v>100.39446</v>
      </c>
      <c r="M153" s="9">
        <v>380.5</v>
      </c>
      <c r="N153">
        <v>0</v>
      </c>
      <c r="O153" s="10">
        <v>6.2028439183519908E-4</v>
      </c>
      <c r="P153" s="10">
        <v>9.5522804101713038E-6</v>
      </c>
    </row>
    <row r="154" spans="2:16">
      <c r="B154" s="8" t="s">
        <v>1391</v>
      </c>
      <c r="C154" s="17">
        <v>8288318</v>
      </c>
      <c r="D154" s="8">
        <v>0</v>
      </c>
      <c r="E154" s="8" t="s">
        <v>1250</v>
      </c>
      <c r="F154" s="8">
        <v>42278</v>
      </c>
      <c r="G154" s="17">
        <v>10.85</v>
      </c>
      <c r="H154" s="8" t="s">
        <v>92</v>
      </c>
      <c r="I154" s="20">
        <v>4.8</v>
      </c>
      <c r="J154" s="10">
        <v>4.8600000000000003</v>
      </c>
      <c r="K154" s="9">
        <v>280000</v>
      </c>
      <c r="L154" s="9">
        <v>102.39321</v>
      </c>
      <c r="M154" s="9">
        <v>286.7</v>
      </c>
      <c r="N154">
        <v>0</v>
      </c>
      <c r="O154" s="10">
        <v>4.6737328551682409E-4</v>
      </c>
      <c r="P154" s="10">
        <v>7.1974738333669198E-6</v>
      </c>
    </row>
    <row r="155" spans="2:16">
      <c r="B155" s="8" t="s">
        <v>1392</v>
      </c>
      <c r="C155" s="17">
        <v>8288326</v>
      </c>
      <c r="D155" s="8">
        <v>0</v>
      </c>
      <c r="E155" s="8" t="s">
        <v>1250</v>
      </c>
      <c r="F155" s="8">
        <v>42309</v>
      </c>
      <c r="G155" s="17">
        <v>10.93</v>
      </c>
      <c r="H155" s="8" t="s">
        <v>92</v>
      </c>
      <c r="I155" s="20">
        <v>4.8</v>
      </c>
      <c r="J155" s="10">
        <v>4.8600000000000003</v>
      </c>
      <c r="K155" s="9">
        <v>20317000</v>
      </c>
      <c r="L155" s="9">
        <v>101.98575</v>
      </c>
      <c r="M155" s="9">
        <v>20720.45</v>
      </c>
      <c r="N155">
        <v>0</v>
      </c>
      <c r="O155" s="10">
        <v>3.3778112291200132E-2</v>
      </c>
      <c r="P155" s="10">
        <v>5.2017752595252039E-4</v>
      </c>
    </row>
    <row r="156" spans="2:16">
      <c r="B156" s="8" t="s">
        <v>1393</v>
      </c>
      <c r="C156" s="17">
        <v>8288334</v>
      </c>
      <c r="D156" s="8">
        <v>0</v>
      </c>
      <c r="E156" s="8" t="s">
        <v>1250</v>
      </c>
      <c r="F156" s="8">
        <v>42339</v>
      </c>
      <c r="G156" s="17">
        <v>11.02</v>
      </c>
      <c r="H156" s="8" t="s">
        <v>92</v>
      </c>
      <c r="I156" s="20">
        <v>4.8</v>
      </c>
      <c r="J156" s="10">
        <v>4.8600000000000003</v>
      </c>
      <c r="K156" s="9">
        <v>12853000</v>
      </c>
      <c r="L156" s="9">
        <v>101.59123</v>
      </c>
      <c r="M156" s="9">
        <v>13057.52</v>
      </c>
      <c r="N156">
        <v>0</v>
      </c>
      <c r="O156" s="10">
        <v>2.1286138901645071E-2</v>
      </c>
      <c r="P156" s="10">
        <v>3.2780313403789753E-4</v>
      </c>
    </row>
    <row r="157" spans="2:16">
      <c r="B157" s="8" t="s">
        <v>1394</v>
      </c>
      <c r="C157" s="17">
        <v>8288342</v>
      </c>
      <c r="D157" s="8">
        <v>0</v>
      </c>
      <c r="E157" s="8" t="s">
        <v>1250</v>
      </c>
      <c r="F157" s="8">
        <v>42370</v>
      </c>
      <c r="G157" s="17">
        <v>11.1</v>
      </c>
      <c r="H157" s="8" t="s">
        <v>92</v>
      </c>
      <c r="I157" s="20">
        <v>4.8</v>
      </c>
      <c r="J157" s="10">
        <v>4.8600000000000003</v>
      </c>
      <c r="K157" s="9">
        <v>5711000</v>
      </c>
      <c r="L157" s="9">
        <v>101.18356</v>
      </c>
      <c r="M157" s="9">
        <v>5778.59</v>
      </c>
      <c r="N157">
        <v>0</v>
      </c>
      <c r="O157" s="10">
        <v>9.4201555422206654E-3</v>
      </c>
      <c r="P157" s="10">
        <v>1.4506888845049093E-4</v>
      </c>
    </row>
    <row r="158" spans="2:16">
      <c r="B158" s="8" t="s">
        <v>1395</v>
      </c>
      <c r="C158" s="17">
        <v>8288359</v>
      </c>
      <c r="D158" s="8">
        <v>0</v>
      </c>
      <c r="E158" s="8" t="s">
        <v>1250</v>
      </c>
      <c r="F158" s="8">
        <v>42401</v>
      </c>
      <c r="G158" s="17">
        <v>11.19</v>
      </c>
      <c r="H158" s="8" t="s">
        <v>92</v>
      </c>
      <c r="I158" s="20">
        <v>4.8</v>
      </c>
      <c r="J158" s="10">
        <v>4.8600000000000003</v>
      </c>
      <c r="K158" s="9">
        <v>2919000</v>
      </c>
      <c r="L158" s="9">
        <v>100.77592</v>
      </c>
      <c r="M158" s="9">
        <v>2941.65</v>
      </c>
      <c r="N158">
        <v>0</v>
      </c>
      <c r="O158" s="10">
        <v>4.7954259690985894E-3</v>
      </c>
      <c r="P158" s="10">
        <v>7.3848792821499127E-5</v>
      </c>
    </row>
    <row r="159" spans="2:16">
      <c r="B159" s="8" t="s">
        <v>1396</v>
      </c>
      <c r="C159" s="17">
        <v>8288367</v>
      </c>
      <c r="D159" s="8">
        <v>0</v>
      </c>
      <c r="E159" s="8" t="s">
        <v>1250</v>
      </c>
      <c r="F159" s="8">
        <v>42430</v>
      </c>
      <c r="G159" s="17">
        <v>15.93</v>
      </c>
      <c r="H159" s="8" t="s">
        <v>92</v>
      </c>
      <c r="I159" s="20">
        <v>4.8</v>
      </c>
      <c r="J159" s="10">
        <v>-0.02</v>
      </c>
      <c r="K159" s="9">
        <v>13191000</v>
      </c>
      <c r="L159" s="9">
        <v>100.39451</v>
      </c>
      <c r="M159" s="9">
        <v>13243.04</v>
      </c>
      <c r="N159">
        <v>0</v>
      </c>
      <c r="O159" s="10">
        <v>2.1588570334951946E-2</v>
      </c>
      <c r="P159" s="10">
        <v>3.3246052973223391E-4</v>
      </c>
    </row>
    <row r="160" spans="2:16">
      <c r="B160" s="8" t="s">
        <v>1397</v>
      </c>
      <c r="C160" s="17">
        <v>2878494</v>
      </c>
      <c r="D160" s="8">
        <v>0</v>
      </c>
      <c r="E160" s="8" t="s">
        <v>1250</v>
      </c>
      <c r="F160" s="8">
        <v>40848</v>
      </c>
      <c r="G160" s="17">
        <v>8.26</v>
      </c>
      <c r="H160" s="8" t="s">
        <v>92</v>
      </c>
      <c r="I160" s="20">
        <v>4.8</v>
      </c>
      <c r="J160" s="10">
        <v>4.8600000000000003</v>
      </c>
      <c r="K160" s="9">
        <v>2410000</v>
      </c>
      <c r="L160" s="9">
        <v>103.43689000000001</v>
      </c>
      <c r="M160" s="9">
        <v>2492.83</v>
      </c>
      <c r="N160">
        <v>0</v>
      </c>
      <c r="O160" s="10">
        <v>4.0637675177359767E-3</v>
      </c>
      <c r="P160" s="10">
        <v>6.2581369710610599E-5</v>
      </c>
    </row>
    <row r="161" spans="2:16">
      <c r="B161" s="8" t="s">
        <v>1398</v>
      </c>
      <c r="C161" s="17">
        <v>8288276</v>
      </c>
      <c r="D161" s="8">
        <v>0</v>
      </c>
      <c r="E161" s="8" t="s">
        <v>1250</v>
      </c>
      <c r="F161" s="8">
        <v>42156</v>
      </c>
      <c r="G161" s="17">
        <v>10.28</v>
      </c>
      <c r="H161" s="8" t="s">
        <v>92</v>
      </c>
      <c r="I161" s="20">
        <v>4.8</v>
      </c>
      <c r="J161" s="10">
        <v>4.8600000000000003</v>
      </c>
      <c r="K161" s="9">
        <v>7270000</v>
      </c>
      <c r="L161" s="9">
        <v>101.59124</v>
      </c>
      <c r="M161" s="9">
        <v>7385.68</v>
      </c>
      <c r="N161">
        <v>0</v>
      </c>
      <c r="O161" s="10">
        <v>1.2040005327435988E-2</v>
      </c>
      <c r="P161" s="10">
        <v>1.8541415605727727E-4</v>
      </c>
    </row>
    <row r="162" spans="2:16">
      <c r="B162" s="8">
        <v>0</v>
      </c>
      <c r="C162" s="17"/>
      <c r="D162" s="8"/>
      <c r="E162" s="8"/>
      <c r="F162" s="8" t="s">
        <v>172</v>
      </c>
      <c r="G162" s="17" t="s">
        <v>173</v>
      </c>
      <c r="H162" s="8">
        <v>0</v>
      </c>
      <c r="I162" s="20" t="e">
        <v>#VALUE!</v>
      </c>
      <c r="J162" s="10">
        <v>0</v>
      </c>
      <c r="K162" s="9">
        <v>0</v>
      </c>
      <c r="L162" s="9" t="s">
        <v>175</v>
      </c>
      <c r="M162" s="9">
        <v>0</v>
      </c>
      <c r="O162" s="10">
        <v>0</v>
      </c>
      <c r="P162" s="10">
        <v>0</v>
      </c>
    </row>
    <row r="163" spans="2:16">
      <c r="B163" s="8">
        <v>0</v>
      </c>
      <c r="C163" s="17"/>
      <c r="D163" s="8"/>
      <c r="E163" s="8"/>
      <c r="F163" s="8" t="s">
        <v>172</v>
      </c>
      <c r="G163" s="17" t="s">
        <v>173</v>
      </c>
      <c r="H163" s="8">
        <v>0</v>
      </c>
      <c r="I163" s="20" t="e">
        <v>#VALUE!</v>
      </c>
      <c r="J163" s="10">
        <v>0</v>
      </c>
      <c r="K163" s="9">
        <v>0</v>
      </c>
      <c r="L163" s="9" t="s">
        <v>175</v>
      </c>
      <c r="M163" s="9">
        <v>0</v>
      </c>
      <c r="O163" s="10">
        <v>0</v>
      </c>
      <c r="P163" s="10">
        <v>0</v>
      </c>
    </row>
    <row r="164" spans="2:16">
      <c r="B164" s="8">
        <v>0</v>
      </c>
      <c r="C164" s="16"/>
      <c r="D164" s="15"/>
      <c r="E164" s="15"/>
      <c r="F164" s="15"/>
      <c r="H164" s="15"/>
      <c r="K164" s="18">
        <v>507082000</v>
      </c>
      <c r="M164" s="18">
        <v>531445.81999999995</v>
      </c>
      <c r="O164" s="19">
        <v>0.8663536064443067</v>
      </c>
      <c r="P164" s="19">
        <v>1.3341706952571418E-2</v>
      </c>
    </row>
    <row r="166" spans="2:16">
      <c r="B166" s="15" t="s">
        <v>465</v>
      </c>
      <c r="C166" s="16"/>
      <c r="D166" s="15"/>
      <c r="E166" s="15"/>
      <c r="F166" s="15"/>
      <c r="H166" s="15"/>
    </row>
    <row r="167" spans="2:16">
      <c r="B167" s="15" t="s">
        <v>466</v>
      </c>
      <c r="C167" s="16"/>
      <c r="D167" s="15"/>
      <c r="E167" s="15"/>
      <c r="F167" s="15"/>
      <c r="H167" s="15"/>
      <c r="K167" s="18">
        <v>0</v>
      </c>
      <c r="M167" s="18">
        <v>0</v>
      </c>
      <c r="O167" s="19">
        <v>0</v>
      </c>
      <c r="P167" s="19">
        <v>0</v>
      </c>
    </row>
    <row r="169" spans="2:16">
      <c r="B169" s="15" t="s">
        <v>467</v>
      </c>
      <c r="C169" s="16"/>
      <c r="D169" s="15"/>
      <c r="E169" s="15"/>
      <c r="F169" s="15"/>
      <c r="H169" s="15"/>
    </row>
    <row r="170" spans="2:16">
      <c r="B170" s="8" t="s">
        <v>1021</v>
      </c>
      <c r="C170" s="17">
        <v>999000250</v>
      </c>
      <c r="D170" s="8"/>
      <c r="E170" s="8"/>
      <c r="F170" s="8" t="s">
        <v>1022</v>
      </c>
      <c r="G170" s="17">
        <v>2.17</v>
      </c>
      <c r="H170" s="8" t="s">
        <v>92</v>
      </c>
      <c r="I170" s="20">
        <v>4.9500000000000002E-2</v>
      </c>
      <c r="J170" s="10">
        <v>4.9500000000000002E-2</v>
      </c>
      <c r="K170" s="9">
        <v>27841119.23</v>
      </c>
      <c r="L170" s="9">
        <v>226.23</v>
      </c>
      <c r="M170" s="9">
        <v>62985.88</v>
      </c>
      <c r="O170" s="10">
        <v>0.76829999999999998</v>
      </c>
      <c r="P170" s="10">
        <v>5.0000000000000001E-4</v>
      </c>
    </row>
    <row r="171" spans="2:16">
      <c r="B171" s="8" t="s">
        <v>1071</v>
      </c>
      <c r="C171" s="17">
        <v>999000268</v>
      </c>
      <c r="D171" s="8"/>
      <c r="E171" s="8"/>
      <c r="F171" s="8" t="s">
        <v>468</v>
      </c>
      <c r="G171" s="17">
        <v>2.09</v>
      </c>
      <c r="H171" s="8" t="s">
        <v>92</v>
      </c>
      <c r="I171" s="20">
        <v>4.9000000000000002E-2</v>
      </c>
      <c r="J171" s="10">
        <v>4.9000000000000002E-2</v>
      </c>
      <c r="K171" s="9">
        <v>4782073</v>
      </c>
      <c r="L171" s="9">
        <v>397.25</v>
      </c>
      <c r="M171" s="9">
        <v>18996.599999999999</v>
      </c>
      <c r="O171" s="10">
        <v>0.23169999999999999</v>
      </c>
      <c r="P171" s="10">
        <v>1.6999999999999999E-3</v>
      </c>
    </row>
    <row r="172" spans="2:16">
      <c r="B172" s="15" t="s">
        <v>469</v>
      </c>
      <c r="C172" s="16"/>
      <c r="D172" s="15"/>
      <c r="E172" s="15"/>
      <c r="F172" s="15"/>
      <c r="G172" s="16">
        <v>0</v>
      </c>
      <c r="H172" s="15"/>
      <c r="J172" s="19">
        <v>0</v>
      </c>
      <c r="K172" s="18">
        <v>32623192.23</v>
      </c>
      <c r="M172" s="18">
        <v>81982.48</v>
      </c>
      <c r="O172" s="19">
        <v>1</v>
      </c>
      <c r="P172" s="19">
        <v>2.1999999999999997E-3</v>
      </c>
    </row>
    <row r="174" spans="2:16">
      <c r="B174" s="15" t="s">
        <v>470</v>
      </c>
      <c r="C174" s="16"/>
      <c r="D174" s="15"/>
      <c r="E174" s="15"/>
      <c r="F174" s="15"/>
      <c r="H174" s="15"/>
    </row>
    <row r="175" spans="2:16">
      <c r="B175" s="15" t="s">
        <v>471</v>
      </c>
      <c r="C175" s="16"/>
      <c r="D175" s="15"/>
      <c r="E175" s="15"/>
      <c r="F175" s="15"/>
      <c r="H175" s="15"/>
      <c r="K175" s="18">
        <v>0</v>
      </c>
      <c r="M175" s="18">
        <v>0</v>
      </c>
      <c r="O175" s="19">
        <v>0</v>
      </c>
      <c r="P175" s="19">
        <v>0</v>
      </c>
    </row>
    <row r="177" spans="2:16">
      <c r="B177" s="4" t="s">
        <v>472</v>
      </c>
      <c r="C177" s="14"/>
      <c r="D177" s="4"/>
      <c r="E177" s="4"/>
      <c r="F177" s="4"/>
      <c r="G177" s="14">
        <v>2.8</v>
      </c>
      <c r="H177" s="4"/>
      <c r="J177" s="12">
        <v>-0.1002</v>
      </c>
      <c r="K177" s="11">
        <v>539705192.23000002</v>
      </c>
      <c r="M177" s="11">
        <v>613428.29999999993</v>
      </c>
      <c r="O177" s="22">
        <v>1.8663536064443067</v>
      </c>
      <c r="P177" s="22">
        <v>1.5541706952571416E-2</v>
      </c>
    </row>
    <row r="180" spans="2:16">
      <c r="B180" s="4" t="s">
        <v>473</v>
      </c>
      <c r="C180" s="14"/>
      <c r="D180" s="4"/>
      <c r="E180" s="4"/>
      <c r="F180" s="4"/>
      <c r="H180" s="4"/>
    </row>
    <row r="181" spans="2:16">
      <c r="B181" s="15" t="s">
        <v>186</v>
      </c>
      <c r="C181" s="16"/>
      <c r="D181" s="15"/>
      <c r="E181" s="15"/>
      <c r="F181" s="15"/>
      <c r="H181" s="15"/>
    </row>
    <row r="182" spans="2:16">
      <c r="B182" s="15" t="s">
        <v>193</v>
      </c>
      <c r="C182" s="16"/>
      <c r="D182" s="15"/>
      <c r="E182" s="15"/>
      <c r="F182" s="15"/>
      <c r="H182" s="15"/>
      <c r="K182" s="18">
        <v>0</v>
      </c>
      <c r="M182" s="18">
        <v>0</v>
      </c>
      <c r="O182" s="19">
        <v>0</v>
      </c>
      <c r="P182" s="19">
        <v>0</v>
      </c>
    </row>
    <row r="184" spans="2:16">
      <c r="B184" s="15" t="s">
        <v>474</v>
      </c>
      <c r="C184" s="16"/>
      <c r="D184" s="15"/>
      <c r="E184" s="15"/>
      <c r="F184" s="15"/>
      <c r="H184" s="15"/>
    </row>
    <row r="185" spans="2:16">
      <c r="B185" s="15" t="s">
        <v>475</v>
      </c>
      <c r="C185" s="16"/>
      <c r="D185" s="15"/>
      <c r="E185" s="15"/>
      <c r="F185" s="15"/>
      <c r="H185" s="15"/>
      <c r="K185" s="18">
        <v>0</v>
      </c>
      <c r="M185" s="18">
        <v>0</v>
      </c>
      <c r="O185" s="19">
        <v>0</v>
      </c>
      <c r="P185" s="19">
        <v>0</v>
      </c>
    </row>
    <row r="187" spans="2:16">
      <c r="B187" s="4" t="s">
        <v>476</v>
      </c>
      <c r="C187" s="14"/>
      <c r="D187" s="4"/>
      <c r="E187" s="4"/>
      <c r="F187" s="4"/>
      <c r="H187" s="4"/>
      <c r="K187" s="11">
        <v>0</v>
      </c>
      <c r="M187" s="11">
        <v>0</v>
      </c>
      <c r="O187" s="12">
        <v>0</v>
      </c>
      <c r="P187" s="12">
        <v>0</v>
      </c>
    </row>
    <row r="191" spans="2:16">
      <c r="B191" s="8" t="s">
        <v>165</v>
      </c>
      <c r="C191" s="17"/>
      <c r="D191" s="8"/>
      <c r="E191" s="8"/>
      <c r="F191" s="8"/>
      <c r="H191" s="8"/>
    </row>
    <row r="195" spans="2:2">
      <c r="B195" s="2" t="s">
        <v>73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9"/>
  <sheetViews>
    <sheetView rightToLeft="1" workbookViewId="0">
      <selection sqref="A1:A1048576"/>
    </sheetView>
  </sheetViews>
  <sheetFormatPr defaultColWidth="9.140625" defaultRowHeight="12.75"/>
  <cols>
    <col min="2" max="2" width="47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3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4.7109375" customWidth="1"/>
    <col min="18" max="18" width="27.7109375" customWidth="1"/>
    <col min="19" max="19" width="20.7109375" customWidth="1"/>
  </cols>
  <sheetData>
    <row r="2" spans="2:19" ht="15.75">
      <c r="B2" s="75" t="s">
        <v>1028</v>
      </c>
    </row>
    <row r="3" spans="2:19" ht="15.75">
      <c r="B3" s="75"/>
    </row>
    <row r="4" spans="2:19" ht="15.75">
      <c r="B4" s="75"/>
    </row>
    <row r="5" spans="2:19" ht="15.75">
      <c r="B5" s="75"/>
    </row>
    <row r="7" spans="2:19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19" ht="13.5" thickBo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2:19" ht="13.5" thickTop="1">
      <c r="B9" s="4" t="s">
        <v>74</v>
      </c>
      <c r="C9" s="4" t="s">
        <v>75</v>
      </c>
      <c r="D9" s="4" t="s">
        <v>201</v>
      </c>
      <c r="E9" s="4" t="s">
        <v>76</v>
      </c>
      <c r="F9" s="4" t="s">
        <v>202</v>
      </c>
      <c r="G9" s="4" t="s">
        <v>77</v>
      </c>
      <c r="H9" s="4" t="s">
        <v>78</v>
      </c>
      <c r="I9" s="4" t="s">
        <v>167</v>
      </c>
      <c r="J9" s="4" t="s">
        <v>168</v>
      </c>
      <c r="K9" s="4" t="s">
        <v>79</v>
      </c>
      <c r="L9" s="4" t="s">
        <v>80</v>
      </c>
      <c r="M9" s="4" t="s">
        <v>81</v>
      </c>
      <c r="N9" s="4" t="s">
        <v>169</v>
      </c>
      <c r="O9" s="4" t="s">
        <v>38</v>
      </c>
      <c r="P9" s="4" t="s">
        <v>460</v>
      </c>
      <c r="Q9" s="4" t="s">
        <v>170</v>
      </c>
      <c r="R9" s="4" t="s">
        <v>171</v>
      </c>
      <c r="S9" s="4" t="s">
        <v>84</v>
      </c>
    </row>
    <row r="10" spans="2:19" ht="13.5" thickBot="1">
      <c r="B10" s="5"/>
      <c r="C10" s="5"/>
      <c r="D10" s="5"/>
      <c r="E10" s="5"/>
      <c r="F10" s="5"/>
      <c r="G10" s="5"/>
      <c r="H10" s="5"/>
      <c r="I10" s="5" t="s">
        <v>172</v>
      </c>
      <c r="J10" s="5" t="s">
        <v>173</v>
      </c>
      <c r="K10" s="5"/>
      <c r="L10" s="5" t="s">
        <v>85</v>
      </c>
      <c r="M10" s="5" t="s">
        <v>85</v>
      </c>
      <c r="N10" s="5" t="s">
        <v>174</v>
      </c>
      <c r="O10" s="5" t="s">
        <v>175</v>
      </c>
      <c r="P10" s="5" t="s">
        <v>86</v>
      </c>
      <c r="Q10" s="5" t="s">
        <v>85</v>
      </c>
      <c r="R10" s="5" t="s">
        <v>85</v>
      </c>
      <c r="S10" s="5" t="s">
        <v>85</v>
      </c>
    </row>
    <row r="13" spans="2:19">
      <c r="B13" s="4" t="s">
        <v>477</v>
      </c>
      <c r="C13" s="14"/>
      <c r="D13" s="4"/>
      <c r="E13" s="4"/>
      <c r="F13" s="4"/>
      <c r="G13" s="4"/>
      <c r="H13" s="4"/>
      <c r="I13" s="4"/>
      <c r="J13" s="14">
        <v>0.41</v>
      </c>
      <c r="K13" s="4"/>
      <c r="M13" s="12">
        <v>4.7E-2</v>
      </c>
      <c r="N13" s="11">
        <v>27780399.719999999</v>
      </c>
      <c r="P13" s="11">
        <v>104973.47000000002</v>
      </c>
      <c r="R13" s="12">
        <v>1</v>
      </c>
      <c r="S13" s="12">
        <v>2.6353114876969913E-3</v>
      </c>
    </row>
    <row r="16" spans="2:19">
      <c r="B16" s="4" t="s">
        <v>478</v>
      </c>
      <c r="C16" s="14"/>
      <c r="D16" s="4"/>
      <c r="E16" s="4"/>
      <c r="F16" s="4"/>
      <c r="G16" s="4"/>
      <c r="H16" s="4"/>
      <c r="I16" s="4"/>
      <c r="K16" s="4"/>
    </row>
    <row r="17" spans="2:19">
      <c r="B17" s="15" t="s">
        <v>479</v>
      </c>
      <c r="C17" s="16"/>
      <c r="D17" s="15"/>
      <c r="E17" s="15"/>
      <c r="F17" s="15"/>
      <c r="G17" s="15"/>
      <c r="H17" s="15"/>
      <c r="I17" s="15"/>
      <c r="K17" s="15"/>
    </row>
    <row r="18" spans="2:19">
      <c r="B18" s="15" t="s">
        <v>480</v>
      </c>
      <c r="C18" s="16"/>
      <c r="D18" s="15"/>
      <c r="E18" s="15"/>
      <c r="F18" s="15"/>
      <c r="G18" s="15"/>
      <c r="H18" s="15"/>
      <c r="I18" s="15"/>
      <c r="K18" s="15"/>
      <c r="N18" s="18">
        <v>0</v>
      </c>
      <c r="P18" s="18">
        <v>0</v>
      </c>
      <c r="R18" s="19">
        <v>0</v>
      </c>
      <c r="S18" s="19">
        <v>0</v>
      </c>
    </row>
    <row r="20" spans="2:19">
      <c r="B20" s="15" t="s">
        <v>481</v>
      </c>
      <c r="C20" s="16"/>
      <c r="D20" s="15"/>
      <c r="E20" s="15"/>
      <c r="F20" s="15"/>
      <c r="G20" s="15"/>
      <c r="H20" s="15"/>
      <c r="I20" s="15"/>
      <c r="K20" s="15"/>
    </row>
    <row r="21" spans="2:19">
      <c r="B21" s="15" t="s">
        <v>482</v>
      </c>
      <c r="C21" s="16"/>
      <c r="D21" s="15"/>
      <c r="E21" s="15"/>
      <c r="F21" s="15"/>
      <c r="G21" s="15"/>
      <c r="H21" s="15"/>
      <c r="I21" s="15"/>
      <c r="K21" s="15"/>
      <c r="N21" s="18">
        <v>0</v>
      </c>
      <c r="P21" s="18">
        <v>0</v>
      </c>
      <c r="R21" s="19">
        <v>0</v>
      </c>
      <c r="S21" s="19">
        <v>0</v>
      </c>
    </row>
    <row r="23" spans="2:19">
      <c r="B23" s="15" t="s">
        <v>209</v>
      </c>
      <c r="C23" s="16"/>
      <c r="D23" s="15"/>
      <c r="E23" s="15"/>
      <c r="F23" s="15"/>
      <c r="G23" s="15"/>
      <c r="H23" s="15"/>
      <c r="I23" s="15"/>
      <c r="K23" s="15"/>
    </row>
    <row r="24" spans="2:19">
      <c r="B24" s="8" t="s">
        <v>1867</v>
      </c>
      <c r="C24" s="17">
        <v>99103111</v>
      </c>
      <c r="D24" s="8">
        <v>0</v>
      </c>
      <c r="E24" s="8"/>
      <c r="F24" s="8" t="s">
        <v>1460</v>
      </c>
      <c r="G24" s="8"/>
      <c r="H24" s="8"/>
      <c r="I24" s="8" t="s">
        <v>1868</v>
      </c>
      <c r="J24" s="17">
        <v>0.41</v>
      </c>
      <c r="K24" s="8" t="s">
        <v>997</v>
      </c>
      <c r="L24" s="20">
        <v>5.0999999999999997E-2</v>
      </c>
      <c r="M24" s="10">
        <v>4.7E-2</v>
      </c>
      <c r="N24" s="9">
        <v>27626106.09</v>
      </c>
      <c r="O24" s="9">
        <v>100.71</v>
      </c>
      <c r="P24" s="9">
        <v>104729.42000000001</v>
      </c>
      <c r="R24" s="10">
        <v>0.99767512686776949</v>
      </c>
      <c r="S24" s="10">
        <v>2.6291847228241865E-3</v>
      </c>
    </row>
    <row r="25" spans="2:19">
      <c r="B25" s="8" t="s">
        <v>1869</v>
      </c>
      <c r="C25" s="17">
        <v>991031111</v>
      </c>
      <c r="D25" s="8">
        <v>0</v>
      </c>
      <c r="E25" s="8"/>
      <c r="F25" s="8" t="s">
        <v>1460</v>
      </c>
      <c r="G25" s="8"/>
      <c r="H25" s="8"/>
      <c r="I25" s="8" t="s">
        <v>1868</v>
      </c>
      <c r="J25" s="17">
        <v>0.41</v>
      </c>
      <c r="K25" s="8" t="s">
        <v>997</v>
      </c>
      <c r="L25" s="20">
        <v>0</v>
      </c>
      <c r="M25" s="10">
        <v>4.7E-2</v>
      </c>
      <c r="N25" s="9">
        <v>154293.63</v>
      </c>
      <c r="O25" s="9">
        <v>42</v>
      </c>
      <c r="P25" s="9">
        <v>244.05</v>
      </c>
      <c r="R25" s="10">
        <v>2.3248731322304578E-3</v>
      </c>
      <c r="S25" s="10">
        <v>6.1267648728050116E-6</v>
      </c>
    </row>
    <row r="26" spans="2:19">
      <c r="B26" s="15" t="s">
        <v>210</v>
      </c>
      <c r="C26" s="16"/>
      <c r="D26" s="15"/>
      <c r="E26" s="15"/>
      <c r="F26" s="15"/>
      <c r="G26" s="15"/>
      <c r="H26" s="15"/>
      <c r="I26" s="15"/>
      <c r="J26" s="16">
        <v>0.41</v>
      </c>
      <c r="K26" s="15"/>
      <c r="M26" s="19">
        <v>4.7E-2</v>
      </c>
      <c r="N26" s="18">
        <v>27780399.719999999</v>
      </c>
      <c r="P26" s="18">
        <v>104973.47000000002</v>
      </c>
      <c r="R26" s="19">
        <v>1</v>
      </c>
      <c r="S26" s="19">
        <v>2.6353114876969913E-3</v>
      </c>
    </row>
    <row r="28" spans="2:19">
      <c r="B28" s="15" t="s">
        <v>483</v>
      </c>
      <c r="C28" s="16"/>
      <c r="D28" s="15"/>
      <c r="E28" s="15"/>
      <c r="F28" s="15"/>
      <c r="G28" s="15"/>
      <c r="H28" s="15"/>
      <c r="I28" s="15"/>
      <c r="K28" s="15"/>
    </row>
    <row r="29" spans="2:19">
      <c r="B29" s="15" t="s">
        <v>484</v>
      </c>
      <c r="C29" s="16"/>
      <c r="D29" s="15"/>
      <c r="E29" s="15"/>
      <c r="F29" s="15"/>
      <c r="G29" s="15"/>
      <c r="H29" s="15"/>
      <c r="I29" s="15"/>
      <c r="K29" s="15"/>
      <c r="N29" s="18">
        <v>0</v>
      </c>
      <c r="P29" s="18">
        <v>0</v>
      </c>
      <c r="R29" s="19">
        <v>0</v>
      </c>
      <c r="S29" s="19">
        <v>0</v>
      </c>
    </row>
    <row r="31" spans="2:19">
      <c r="B31" s="4" t="s">
        <v>485</v>
      </c>
      <c r="C31" s="14"/>
      <c r="D31" s="4"/>
      <c r="E31" s="4"/>
      <c r="F31" s="4"/>
      <c r="G31" s="4"/>
      <c r="H31" s="4"/>
      <c r="I31" s="4"/>
      <c r="J31" s="14">
        <v>0.41</v>
      </c>
      <c r="K31" s="4"/>
      <c r="M31" s="12">
        <v>4.7E-2</v>
      </c>
      <c r="N31" s="11">
        <v>27780399.719999999</v>
      </c>
      <c r="P31" s="11">
        <v>104973.47000000002</v>
      </c>
      <c r="R31" s="12">
        <v>1</v>
      </c>
      <c r="S31" s="12">
        <v>2.6353114876969913E-3</v>
      </c>
    </row>
    <row r="34" spans="2:19">
      <c r="B34" s="4" t="s">
        <v>486</v>
      </c>
      <c r="C34" s="14"/>
      <c r="D34" s="4"/>
      <c r="E34" s="4"/>
      <c r="F34" s="4"/>
      <c r="G34" s="4"/>
      <c r="H34" s="4"/>
      <c r="I34" s="4"/>
      <c r="K34" s="4"/>
    </row>
    <row r="35" spans="2:19">
      <c r="B35" s="15" t="s">
        <v>487</v>
      </c>
      <c r="C35" s="16"/>
      <c r="D35" s="15"/>
      <c r="E35" s="15"/>
      <c r="F35" s="15"/>
      <c r="G35" s="15"/>
      <c r="H35" s="15"/>
      <c r="I35" s="15"/>
      <c r="K35" s="15"/>
    </row>
    <row r="36" spans="2:19">
      <c r="B36" s="15" t="s">
        <v>488</v>
      </c>
      <c r="C36" s="16"/>
      <c r="D36" s="15"/>
      <c r="E36" s="15"/>
      <c r="F36" s="15"/>
      <c r="G36" s="15"/>
      <c r="H36" s="15"/>
      <c r="I36" s="15"/>
      <c r="K36" s="15"/>
      <c r="N36" s="18">
        <v>0</v>
      </c>
      <c r="P36" s="18">
        <v>0</v>
      </c>
      <c r="R36" s="19">
        <v>0</v>
      </c>
      <c r="S36" s="19">
        <v>0</v>
      </c>
    </row>
    <row r="38" spans="2:19">
      <c r="B38" s="15" t="s">
        <v>489</v>
      </c>
      <c r="C38" s="16"/>
      <c r="D38" s="15"/>
      <c r="E38" s="15"/>
      <c r="F38" s="15"/>
      <c r="G38" s="15"/>
      <c r="H38" s="15"/>
      <c r="I38" s="15"/>
      <c r="K38" s="15"/>
    </row>
    <row r="39" spans="2:19">
      <c r="B39" s="15" t="s">
        <v>490</v>
      </c>
      <c r="C39" s="16"/>
      <c r="D39" s="15"/>
      <c r="E39" s="15"/>
      <c r="F39" s="15"/>
      <c r="G39" s="15"/>
      <c r="H39" s="15"/>
      <c r="I39" s="15"/>
      <c r="K39" s="15"/>
      <c r="N39" s="18">
        <v>0</v>
      </c>
      <c r="P39" s="18">
        <v>0</v>
      </c>
      <c r="R39" s="19">
        <v>0</v>
      </c>
      <c r="S39" s="19">
        <v>0</v>
      </c>
    </row>
    <row r="41" spans="2:19">
      <c r="B41" s="4" t="s">
        <v>491</v>
      </c>
      <c r="C41" s="14"/>
      <c r="D41" s="4"/>
      <c r="E41" s="4"/>
      <c r="F41" s="4"/>
      <c r="G41" s="4"/>
      <c r="H41" s="4"/>
      <c r="I41" s="4"/>
      <c r="K41" s="4"/>
      <c r="N41" s="11">
        <v>0</v>
      </c>
      <c r="P41" s="11">
        <v>0</v>
      </c>
      <c r="R41" s="12">
        <v>0</v>
      </c>
      <c r="S41" s="12">
        <v>0</v>
      </c>
    </row>
    <row r="45" spans="2:19">
      <c r="B45" s="8" t="s">
        <v>165</v>
      </c>
      <c r="C45" s="17"/>
      <c r="D45" s="8"/>
      <c r="E45" s="8"/>
      <c r="F45" s="8"/>
      <c r="G45" s="8"/>
      <c r="H45" s="8"/>
      <c r="I45" s="8"/>
      <c r="K45" s="8"/>
    </row>
    <row r="49" spans="2:2">
      <c r="B49" s="2" t="s">
        <v>73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45"/>
  <sheetViews>
    <sheetView rightToLeft="1" topLeftCell="D188" workbookViewId="0">
      <selection activeCell="O210" sqref="O210"/>
    </sheetView>
  </sheetViews>
  <sheetFormatPr defaultColWidth="9.140625" defaultRowHeight="12.75"/>
  <cols>
    <col min="2" max="2" width="40.7109375" customWidth="1"/>
    <col min="3" max="4" width="12.7109375" customWidth="1"/>
    <col min="5" max="5" width="11.7109375" customWidth="1"/>
    <col min="6" max="6" width="13.7109375" customWidth="1"/>
    <col min="7" max="7" width="23.7109375" customWidth="1"/>
    <col min="8" max="8" width="8.7109375" customWidth="1"/>
    <col min="9" max="9" width="15.7109375" style="8" customWidth="1"/>
    <col min="10" max="10" width="14.7109375" style="30" customWidth="1"/>
    <col min="11" max="11" width="8.7109375" customWidth="1"/>
    <col min="12" max="12" width="13.7109375" customWidth="1"/>
    <col min="13" max="13" width="14.7109375" style="66" customWidth="1"/>
    <col min="14" max="14" width="16.7109375" customWidth="1"/>
    <col min="15" max="15" width="20.7109375" customWidth="1"/>
    <col min="16" max="16" width="12.7109375" bestFit="1" customWidth="1"/>
    <col min="17" max="17" width="15.7109375" customWidth="1"/>
    <col min="18" max="18" width="24.7109375" customWidth="1"/>
    <col min="19" max="19" width="27.7109375" customWidth="1"/>
    <col min="20" max="20" width="20.7109375" customWidth="1"/>
  </cols>
  <sheetData>
    <row r="2" spans="2:19" ht="15.75">
      <c r="B2" s="75" t="s">
        <v>1028</v>
      </c>
    </row>
    <row r="3" spans="2:19" ht="15.75">
      <c r="B3" s="75"/>
    </row>
    <row r="4" spans="2:19" ht="15.75">
      <c r="B4" s="75"/>
    </row>
    <row r="5" spans="2:19">
      <c r="B5" s="4"/>
      <c r="C5" s="4"/>
      <c r="D5" s="4"/>
      <c r="E5" s="4"/>
      <c r="F5" s="4"/>
      <c r="G5" s="4"/>
      <c r="H5" s="4"/>
      <c r="J5" s="29"/>
      <c r="K5" s="4"/>
      <c r="L5" s="4"/>
      <c r="M5" s="67"/>
      <c r="N5" s="4"/>
      <c r="O5" s="4"/>
      <c r="P5" s="4"/>
      <c r="Q5" s="4"/>
      <c r="R5" s="4"/>
      <c r="S5" s="4"/>
    </row>
    <row r="6" spans="2:19" ht="13.5" thickBot="1">
      <c r="B6" s="5"/>
      <c r="C6" s="5"/>
      <c r="D6" s="5"/>
      <c r="E6" s="5"/>
      <c r="F6" s="5"/>
      <c r="G6" s="5"/>
      <c r="H6" s="5"/>
      <c r="J6" s="64"/>
      <c r="K6" s="5"/>
      <c r="L6" s="5"/>
      <c r="M6" s="68"/>
      <c r="N6" s="5"/>
      <c r="O6" s="5"/>
      <c r="P6" s="5"/>
      <c r="Q6" s="5"/>
      <c r="R6" s="5"/>
      <c r="S6" s="5"/>
    </row>
    <row r="7" spans="2:19" ht="13.5" thickTop="1">
      <c r="B7" s="4" t="s">
        <v>74</v>
      </c>
      <c r="C7" s="4" t="s">
        <v>75</v>
      </c>
      <c r="D7" s="4" t="s">
        <v>201</v>
      </c>
      <c r="E7" s="4" t="s">
        <v>76</v>
      </c>
      <c r="F7" s="4" t="s">
        <v>202</v>
      </c>
      <c r="G7" s="4" t="s">
        <v>77</v>
      </c>
      <c r="H7" s="4" t="s">
        <v>78</v>
      </c>
      <c r="I7" s="8" t="s">
        <v>167</v>
      </c>
      <c r="J7" s="29" t="s">
        <v>168</v>
      </c>
      <c r="K7" s="4" t="s">
        <v>79</v>
      </c>
      <c r="L7" s="4" t="s">
        <v>80</v>
      </c>
      <c r="M7" s="67" t="s">
        <v>81</v>
      </c>
      <c r="N7" s="4" t="s">
        <v>169</v>
      </c>
      <c r="O7" s="4" t="s">
        <v>38</v>
      </c>
      <c r="P7" s="4" t="s">
        <v>460</v>
      </c>
      <c r="Q7" s="4" t="s">
        <v>170</v>
      </c>
      <c r="R7" s="4" t="s">
        <v>171</v>
      </c>
      <c r="S7" s="4" t="s">
        <v>84</v>
      </c>
    </row>
    <row r="8" spans="2:19" ht="13.5" thickBot="1">
      <c r="B8" s="5"/>
      <c r="C8" s="5"/>
      <c r="D8" s="5"/>
      <c r="E8" s="5"/>
      <c r="F8" s="5"/>
      <c r="G8" s="5"/>
      <c r="H8" s="5"/>
      <c r="I8" s="8" t="s">
        <v>172</v>
      </c>
      <c r="J8" s="64" t="s">
        <v>173</v>
      </c>
      <c r="K8" s="5"/>
      <c r="L8" s="5" t="s">
        <v>85</v>
      </c>
      <c r="M8" s="68" t="s">
        <v>85</v>
      </c>
      <c r="N8" s="5" t="s">
        <v>174</v>
      </c>
      <c r="O8" s="5" t="s">
        <v>175</v>
      </c>
      <c r="P8" s="5" t="s">
        <v>86</v>
      </c>
      <c r="Q8" s="5" t="s">
        <v>85</v>
      </c>
      <c r="R8" s="5" t="s">
        <v>85</v>
      </c>
      <c r="S8" s="5" t="s">
        <v>85</v>
      </c>
    </row>
    <row r="9" spans="2:19" ht="13.5" thickTop="1"/>
    <row r="11" spans="2:19">
      <c r="B11" s="4" t="s">
        <v>492</v>
      </c>
      <c r="C11" s="14"/>
      <c r="D11" s="4"/>
      <c r="E11" s="4"/>
      <c r="F11" s="4"/>
      <c r="G11" s="4"/>
      <c r="H11" s="4"/>
      <c r="J11" s="25" t="e">
        <v>#N/A</v>
      </c>
      <c r="K11" s="33"/>
      <c r="L11" s="34"/>
      <c r="M11" s="35" t="e">
        <v>#N/A</v>
      </c>
      <c r="N11" s="25">
        <v>1487148593.9200003</v>
      </c>
      <c r="P11" s="25">
        <v>2245346.1700000004</v>
      </c>
      <c r="R11" s="22">
        <v>1</v>
      </c>
      <c r="S11" s="22">
        <v>5.6368400088683782E-2</v>
      </c>
    </row>
    <row r="14" spans="2:19">
      <c r="B14" s="4" t="s">
        <v>493</v>
      </c>
      <c r="C14" s="14"/>
      <c r="D14" s="4"/>
      <c r="E14" s="4"/>
      <c r="F14" s="4"/>
      <c r="G14" s="4"/>
      <c r="H14" s="4"/>
      <c r="K14" s="4"/>
    </row>
    <row r="15" spans="2:19">
      <c r="B15" s="15" t="s">
        <v>494</v>
      </c>
      <c r="C15" s="16"/>
      <c r="D15" s="15"/>
      <c r="E15" s="15"/>
      <c r="F15" s="15"/>
      <c r="G15" s="15"/>
      <c r="H15" s="15"/>
      <c r="K15" s="15"/>
    </row>
    <row r="16" spans="2:19">
      <c r="B16" s="8" t="s">
        <v>1586</v>
      </c>
      <c r="C16" s="17">
        <v>81136035</v>
      </c>
      <c r="D16" s="8"/>
      <c r="E16" s="8">
        <v>1634</v>
      </c>
      <c r="F16" s="8" t="s">
        <v>1460</v>
      </c>
      <c r="G16" s="8" t="s">
        <v>223</v>
      </c>
      <c r="H16" s="8" t="s">
        <v>94</v>
      </c>
      <c r="I16" s="8" t="s">
        <v>1587</v>
      </c>
      <c r="J16" s="65">
        <v>1.72</v>
      </c>
      <c r="K16" s="8" t="s">
        <v>92</v>
      </c>
      <c r="L16" s="20">
        <v>1.9133000000000001E-2</v>
      </c>
      <c r="M16" s="69">
        <v>1.9599999999999999E-2</v>
      </c>
      <c r="N16" s="9">
        <v>68174.460000000006</v>
      </c>
      <c r="O16" s="9">
        <v>100.09613570829896</v>
      </c>
      <c r="P16" s="9">
        <v>68.239999999999995</v>
      </c>
      <c r="Q16" s="10">
        <v>0.39</v>
      </c>
      <c r="R16" s="10">
        <v>3.0391750239563275E-5</v>
      </c>
      <c r="S16" s="10">
        <v>1.7131343368990533E-6</v>
      </c>
    </row>
    <row r="17" spans="2:19">
      <c r="B17" s="8" t="s">
        <v>1586</v>
      </c>
      <c r="C17" s="17">
        <v>1136035</v>
      </c>
      <c r="D17" s="8"/>
      <c r="E17" s="8">
        <v>1634</v>
      </c>
      <c r="F17" s="8" t="s">
        <v>1588</v>
      </c>
      <c r="G17" s="8" t="s">
        <v>223</v>
      </c>
      <c r="H17" s="8" t="s">
        <v>94</v>
      </c>
      <c r="I17" s="8" t="s">
        <v>1587</v>
      </c>
      <c r="J17" s="65">
        <v>1.73</v>
      </c>
      <c r="K17" s="8" t="s">
        <v>92</v>
      </c>
      <c r="L17" s="20">
        <v>1.9133000000000001E-2</v>
      </c>
      <c r="M17" s="69">
        <v>1.6899999999999998E-2</v>
      </c>
      <c r="N17" s="9">
        <v>35615069.149999999</v>
      </c>
      <c r="O17" s="9">
        <v>100.57001391502283</v>
      </c>
      <c r="P17" s="9">
        <v>35818.080000000002</v>
      </c>
      <c r="Q17" s="10">
        <v>2.3285999999999998</v>
      </c>
      <c r="R17" s="10">
        <v>1.5952141580021933E-2</v>
      </c>
      <c r="S17" s="10">
        <v>8.9919669885400418E-4</v>
      </c>
    </row>
    <row r="18" spans="2:19">
      <c r="B18" s="8" t="s">
        <v>1589</v>
      </c>
      <c r="C18" s="17">
        <v>1095538</v>
      </c>
      <c r="D18" s="8"/>
      <c r="E18" s="8">
        <v>1150</v>
      </c>
      <c r="F18" s="8" t="s">
        <v>1578</v>
      </c>
      <c r="G18" s="8" t="s">
        <v>223</v>
      </c>
      <c r="H18" s="8" t="s">
        <v>94</v>
      </c>
      <c r="I18" s="8" t="s">
        <v>1590</v>
      </c>
      <c r="J18" s="65">
        <v>1.71</v>
      </c>
      <c r="K18" s="8" t="s">
        <v>92</v>
      </c>
      <c r="L18" s="20">
        <v>4.9000000000000002E-2</v>
      </c>
      <c r="M18" s="69">
        <v>4.8999999999999998E-3</v>
      </c>
      <c r="N18" s="9">
        <v>26975029.199999999</v>
      </c>
      <c r="O18" s="9">
        <v>128.81999030421809</v>
      </c>
      <c r="P18" s="9">
        <v>34749.229999999996</v>
      </c>
      <c r="Q18" s="10">
        <v>0.35859999999999997</v>
      </c>
      <c r="R18" s="10">
        <v>1.5476112531904151E-2</v>
      </c>
      <c r="S18" s="10">
        <v>8.7236370301586581E-4</v>
      </c>
    </row>
    <row r="19" spans="2:19">
      <c r="B19" s="8" t="s">
        <v>1591</v>
      </c>
      <c r="C19" s="17">
        <v>1124346</v>
      </c>
      <c r="D19" s="8"/>
      <c r="E19" s="8">
        <v>1150</v>
      </c>
      <c r="F19" s="8" t="s">
        <v>1578</v>
      </c>
      <c r="G19" s="8" t="s">
        <v>223</v>
      </c>
      <c r="H19" s="8" t="s">
        <v>94</v>
      </c>
      <c r="I19" s="8" t="s">
        <v>1592</v>
      </c>
      <c r="J19" s="65">
        <v>12.47</v>
      </c>
      <c r="K19" s="8" t="s">
        <v>92</v>
      </c>
      <c r="L19" s="20">
        <v>4.1000000000000002E-2</v>
      </c>
      <c r="M19" s="69">
        <v>1.9800000000000002E-2</v>
      </c>
      <c r="N19" s="9">
        <v>36794000</v>
      </c>
      <c r="O19" s="9">
        <v>133.14999728216554</v>
      </c>
      <c r="P19" s="9">
        <v>48991.21</v>
      </c>
      <c r="Q19" s="10">
        <v>6.0499999999999998E-2</v>
      </c>
      <c r="R19" s="10">
        <v>2.1819000853663464E-2</v>
      </c>
      <c r="S19" s="10">
        <v>1.2299021696546347E-3</v>
      </c>
    </row>
    <row r="20" spans="2:19">
      <c r="B20" s="8" t="s">
        <v>1593</v>
      </c>
      <c r="C20" s="17">
        <v>1100908</v>
      </c>
      <c r="D20" s="8"/>
      <c r="E20" s="8">
        <v>1150</v>
      </c>
      <c r="F20" s="8" t="s">
        <v>1578</v>
      </c>
      <c r="G20" s="8" t="s">
        <v>223</v>
      </c>
      <c r="H20" s="8" t="s">
        <v>94</v>
      </c>
      <c r="I20" s="8" t="s">
        <v>1594</v>
      </c>
      <c r="J20" s="65">
        <v>10.34</v>
      </c>
      <c r="K20" s="8" t="s">
        <v>92</v>
      </c>
      <c r="L20" s="20">
        <v>4.9000000000000002E-2</v>
      </c>
      <c r="M20" s="69">
        <v>1.41E-2</v>
      </c>
      <c r="N20" s="9">
        <v>63628734</v>
      </c>
      <c r="O20" s="9">
        <v>167.50999634850504</v>
      </c>
      <c r="P20" s="9">
        <v>106584.48999999999</v>
      </c>
      <c r="Q20" s="10">
        <v>0.12460000000000002</v>
      </c>
      <c r="R20" s="10">
        <v>4.7469067987855065E-2</v>
      </c>
      <c r="S20" s="10">
        <v>2.6757554161763448E-3</v>
      </c>
    </row>
    <row r="21" spans="2:19">
      <c r="B21" s="8" t="s">
        <v>1595</v>
      </c>
      <c r="C21" s="17">
        <v>1096783</v>
      </c>
      <c r="D21" s="8"/>
      <c r="E21" s="8">
        <v>1315</v>
      </c>
      <c r="F21" s="8" t="s">
        <v>1552</v>
      </c>
      <c r="G21" s="8" t="s">
        <v>223</v>
      </c>
      <c r="H21" s="8" t="s">
        <v>91</v>
      </c>
      <c r="I21" s="8" t="s">
        <v>1596</v>
      </c>
      <c r="J21" s="65">
        <v>1.45</v>
      </c>
      <c r="K21" s="8" t="s">
        <v>92</v>
      </c>
      <c r="L21" s="20">
        <v>4.7E-2</v>
      </c>
      <c r="M21" s="69">
        <v>4.4999999999999997E-3</v>
      </c>
      <c r="N21" s="9">
        <v>144662.79999999999</v>
      </c>
      <c r="O21" s="9">
        <v>125.69921223700911</v>
      </c>
      <c r="P21" s="9">
        <v>181.84</v>
      </c>
      <c r="Q21" s="10">
        <v>8.0500000000000002E-2</v>
      </c>
      <c r="R21" s="10">
        <v>8.098528522218914E-5</v>
      </c>
      <c r="S21" s="10">
        <v>4.5650109587005255E-6</v>
      </c>
    </row>
    <row r="22" spans="2:19">
      <c r="B22" s="8" t="s">
        <v>1597</v>
      </c>
      <c r="C22" s="17">
        <v>306681263</v>
      </c>
      <c r="D22" s="8"/>
      <c r="E22" s="8">
        <v>695</v>
      </c>
      <c r="F22" s="8" t="s">
        <v>1598</v>
      </c>
      <c r="G22" s="8" t="s">
        <v>90</v>
      </c>
      <c r="H22" s="8" t="s">
        <v>94</v>
      </c>
      <c r="I22" s="8" t="s">
        <v>1599</v>
      </c>
      <c r="J22" s="65">
        <v>0.56000000000000005</v>
      </c>
      <c r="K22" s="8" t="s">
        <v>92</v>
      </c>
      <c r="L22" s="20">
        <v>5.6000000000000001E-2</v>
      </c>
      <c r="M22" s="69">
        <v>4.1000000000000003E-3</v>
      </c>
      <c r="N22" s="9">
        <v>1228146.67</v>
      </c>
      <c r="O22" s="9">
        <v>135.68981952294021</v>
      </c>
      <c r="P22" s="9">
        <v>1666.47</v>
      </c>
      <c r="Q22" s="10">
        <v>0</v>
      </c>
      <c r="R22" s="10">
        <v>7.4218845283887769E-4</v>
      </c>
      <c r="S22" s="10">
        <v>4.183597565082306E-5</v>
      </c>
    </row>
    <row r="23" spans="2:19">
      <c r="B23" s="8" t="s">
        <v>1600</v>
      </c>
      <c r="C23" s="17">
        <v>830668125</v>
      </c>
      <c r="D23" s="8">
        <v>0</v>
      </c>
      <c r="E23" s="8">
        <v>695</v>
      </c>
      <c r="F23" s="8" t="s">
        <v>1598</v>
      </c>
      <c r="G23" s="8" t="s">
        <v>90</v>
      </c>
      <c r="H23" s="8" t="s">
        <v>94</v>
      </c>
      <c r="I23" s="8" t="s">
        <v>1601</v>
      </c>
      <c r="J23" s="65">
        <v>0.51</v>
      </c>
      <c r="K23" s="8" t="s">
        <v>92</v>
      </c>
      <c r="L23" s="20">
        <v>5.6500000000000002E-2</v>
      </c>
      <c r="M23" s="69">
        <v>5.6300000000000003E-2</v>
      </c>
      <c r="N23" s="9">
        <v>219612.87</v>
      </c>
      <c r="O23" s="9">
        <v>132.84285206053727</v>
      </c>
      <c r="P23" s="9">
        <v>291.74</v>
      </c>
      <c r="Q23" s="10">
        <v>0</v>
      </c>
      <c r="R23" s="10">
        <v>1.2993096739288089E-4</v>
      </c>
      <c r="S23" s="10">
        <v>7.3240007539116329E-6</v>
      </c>
    </row>
    <row r="24" spans="2:19">
      <c r="B24" s="8" t="s">
        <v>1600</v>
      </c>
      <c r="C24" s="17">
        <v>306681255</v>
      </c>
      <c r="D24" s="8">
        <v>0</v>
      </c>
      <c r="E24" s="8">
        <v>695</v>
      </c>
      <c r="F24" s="8" t="s">
        <v>1598</v>
      </c>
      <c r="G24" s="8" t="s">
        <v>90</v>
      </c>
      <c r="H24" s="8" t="s">
        <v>94</v>
      </c>
      <c r="I24" s="8" t="s">
        <v>1601</v>
      </c>
      <c r="J24" s="65">
        <v>0.52</v>
      </c>
      <c r="K24" s="8" t="s">
        <v>92</v>
      </c>
      <c r="L24" s="20">
        <v>5.6500000000000002E-2</v>
      </c>
      <c r="M24" s="69">
        <v>3.3999999999999998E-3</v>
      </c>
      <c r="N24" s="9">
        <v>2680387.38</v>
      </c>
      <c r="O24" s="9">
        <v>136.4399798062025</v>
      </c>
      <c r="P24" s="9">
        <v>3657.12</v>
      </c>
      <c r="Q24" s="10">
        <v>0</v>
      </c>
      <c r="R24" s="10">
        <v>1.6287555339406748E-3</v>
      </c>
      <c r="S24" s="10">
        <v>9.1810343583825701E-5</v>
      </c>
    </row>
    <row r="25" spans="2:19">
      <c r="B25" s="8" t="s">
        <v>1602</v>
      </c>
      <c r="C25" s="17">
        <v>830602045</v>
      </c>
      <c r="D25" s="8">
        <v>0</v>
      </c>
      <c r="E25" s="8">
        <v>602</v>
      </c>
      <c r="F25" s="8" t="s">
        <v>1598</v>
      </c>
      <c r="G25" s="8" t="s">
        <v>90</v>
      </c>
      <c r="H25" s="8" t="s">
        <v>94</v>
      </c>
      <c r="I25" s="8" t="s">
        <v>1601</v>
      </c>
      <c r="J25" s="65">
        <v>0.51</v>
      </c>
      <c r="K25" s="8" t="s">
        <v>92</v>
      </c>
      <c r="L25" s="20">
        <v>5.3800000000000001E-2</v>
      </c>
      <c r="M25" s="69">
        <v>5.3800000000000001E-2</v>
      </c>
      <c r="N25" s="9">
        <v>99961.8</v>
      </c>
      <c r="O25" s="9">
        <v>132.50061523501978</v>
      </c>
      <c r="P25" s="9">
        <v>132.44999999999999</v>
      </c>
      <c r="Q25" s="10">
        <v>0</v>
      </c>
      <c r="R25" s="10">
        <v>5.8988677010992906E-5</v>
      </c>
      <c r="S25" s="10">
        <v>3.32509734645779E-6</v>
      </c>
    </row>
    <row r="26" spans="2:19">
      <c r="B26" s="8" t="s">
        <v>1602</v>
      </c>
      <c r="C26" s="17">
        <v>306020454</v>
      </c>
      <c r="D26" s="8">
        <v>0</v>
      </c>
      <c r="E26" s="8">
        <v>602</v>
      </c>
      <c r="F26" s="8" t="s">
        <v>1598</v>
      </c>
      <c r="G26" s="8" t="s">
        <v>90</v>
      </c>
      <c r="H26" s="8" t="s">
        <v>94</v>
      </c>
      <c r="I26" s="8" t="s">
        <v>1601</v>
      </c>
      <c r="J26" s="65">
        <v>0.53</v>
      </c>
      <c r="K26" s="8" t="s">
        <v>92</v>
      </c>
      <c r="L26" s="20">
        <v>5.3800000000000001E-2</v>
      </c>
      <c r="M26" s="69">
        <v>1.2999999999999999E-3</v>
      </c>
      <c r="N26" s="9">
        <v>20038.05</v>
      </c>
      <c r="O26" s="9">
        <v>136.04118165190727</v>
      </c>
      <c r="P26" s="9">
        <v>27.26</v>
      </c>
      <c r="Q26" s="10">
        <v>0</v>
      </c>
      <c r="R26" s="10">
        <v>1.2140666933330818E-5</v>
      </c>
      <c r="S26" s="10">
        <v>6.8434997104144486E-7</v>
      </c>
    </row>
    <row r="27" spans="2:19">
      <c r="B27" s="8" t="s">
        <v>1603</v>
      </c>
      <c r="C27" s="17">
        <v>1092477</v>
      </c>
      <c r="D27" s="8">
        <v>0</v>
      </c>
      <c r="E27" s="8">
        <v>1235</v>
      </c>
      <c r="F27" s="8" t="s">
        <v>1578</v>
      </c>
      <c r="G27" s="8" t="s">
        <v>90</v>
      </c>
      <c r="H27" s="8" t="s">
        <v>94</v>
      </c>
      <c r="I27" s="8" t="s">
        <v>1604</v>
      </c>
      <c r="J27" s="65">
        <v>2.39</v>
      </c>
      <c r="K27" s="8" t="s">
        <v>92</v>
      </c>
      <c r="L27" s="20">
        <v>5.8999999999999997E-2</v>
      </c>
      <c r="M27" s="69">
        <v>7.4000000000000003E-3</v>
      </c>
      <c r="N27" s="9">
        <v>3854891.62</v>
      </c>
      <c r="O27" s="9">
        <v>136.81992958338995</v>
      </c>
      <c r="P27" s="9">
        <v>5274.26</v>
      </c>
      <c r="Q27" s="10">
        <v>1.1747000000000001</v>
      </c>
      <c r="R27" s="10">
        <v>2.3489741005058473E-3</v>
      </c>
      <c r="S27" s="10">
        <v>1.3240791189526966E-4</v>
      </c>
    </row>
    <row r="28" spans="2:19">
      <c r="B28" s="8" t="s">
        <v>1605</v>
      </c>
      <c r="C28" s="17">
        <v>306470725</v>
      </c>
      <c r="D28" s="8">
        <v>0</v>
      </c>
      <c r="E28" s="8">
        <v>662</v>
      </c>
      <c r="F28" s="8" t="s">
        <v>1598</v>
      </c>
      <c r="G28" s="8" t="s">
        <v>90</v>
      </c>
      <c r="H28" s="8" t="s">
        <v>94</v>
      </c>
      <c r="I28" s="8" t="s">
        <v>1606</v>
      </c>
      <c r="J28" s="65">
        <v>0.12</v>
      </c>
      <c r="K28" s="8" t="s">
        <v>92</v>
      </c>
      <c r="L28" s="20">
        <v>5.7000000000000002E-2</v>
      </c>
      <c r="M28" s="69">
        <v>-2.3E-3</v>
      </c>
      <c r="N28" s="9">
        <v>50000</v>
      </c>
      <c r="O28" s="9">
        <v>138.28</v>
      </c>
      <c r="P28" s="9">
        <v>69.14</v>
      </c>
      <c r="Q28" s="10">
        <v>0</v>
      </c>
      <c r="R28" s="10">
        <v>3.0792579301925629E-5</v>
      </c>
      <c r="S28" s="10">
        <v>1.7357284298534664E-6</v>
      </c>
    </row>
    <row r="29" spans="2:19">
      <c r="B29" s="8" t="s">
        <v>1607</v>
      </c>
      <c r="C29" s="17">
        <v>1106822</v>
      </c>
      <c r="D29" s="8">
        <v>0</v>
      </c>
      <c r="E29" s="8">
        <v>1486</v>
      </c>
      <c r="F29" s="8" t="s">
        <v>1578</v>
      </c>
      <c r="G29" s="8" t="s">
        <v>90</v>
      </c>
      <c r="H29" s="8" t="s">
        <v>94</v>
      </c>
      <c r="I29" s="8" t="s">
        <v>1608</v>
      </c>
      <c r="J29" s="65">
        <v>4.49</v>
      </c>
      <c r="K29" s="8" t="s">
        <v>92</v>
      </c>
      <c r="L29" s="20">
        <v>4.9000000000000002E-2</v>
      </c>
      <c r="M29" s="69">
        <v>9.7999999999999997E-3</v>
      </c>
      <c r="N29" s="9">
        <v>53628158.82</v>
      </c>
      <c r="O29" s="9">
        <v>141.88999151621442</v>
      </c>
      <c r="P29" s="9">
        <v>76092.989999999991</v>
      </c>
      <c r="Q29" s="10">
        <v>0.67779999999999996</v>
      </c>
      <c r="R29" s="10">
        <v>3.3889202037830975E-2</v>
      </c>
      <c r="S29" s="10">
        <v>1.9102800991546934E-3</v>
      </c>
    </row>
    <row r="30" spans="2:19">
      <c r="B30" s="8" t="s">
        <v>1609</v>
      </c>
      <c r="C30" s="17">
        <v>1103159</v>
      </c>
      <c r="D30" s="8">
        <v>0</v>
      </c>
      <c r="E30" s="8">
        <v>1420</v>
      </c>
      <c r="F30" s="8" t="s">
        <v>224</v>
      </c>
      <c r="G30" s="8" t="s">
        <v>90</v>
      </c>
      <c r="H30" s="8" t="s">
        <v>94</v>
      </c>
      <c r="I30" s="8" t="s">
        <v>1610</v>
      </c>
      <c r="J30" s="65">
        <v>0.98</v>
      </c>
      <c r="K30" s="8" t="s">
        <v>92</v>
      </c>
      <c r="L30" s="20">
        <v>4.8000000000000001E-2</v>
      </c>
      <c r="M30" s="69">
        <v>4.7999999999999996E-3</v>
      </c>
      <c r="N30" s="9">
        <v>60967399.799999997</v>
      </c>
      <c r="O30" s="9">
        <v>124.31000870730918</v>
      </c>
      <c r="P30" s="9">
        <v>75788.58</v>
      </c>
      <c r="Q30" s="10">
        <v>0.55259999999999998</v>
      </c>
      <c r="R30" s="10">
        <v>3.3753628287971287E-2</v>
      </c>
      <c r="S30" s="10">
        <v>1.9026380237810794E-3</v>
      </c>
    </row>
    <row r="31" spans="2:19">
      <c r="B31" s="8" t="s">
        <v>1611</v>
      </c>
      <c r="C31" s="17">
        <v>306620857</v>
      </c>
      <c r="D31" s="8">
        <v>0</v>
      </c>
      <c r="E31" s="8">
        <v>662</v>
      </c>
      <c r="F31" s="8" t="s">
        <v>1598</v>
      </c>
      <c r="G31" s="8" t="s">
        <v>90</v>
      </c>
      <c r="H31" s="8" t="s">
        <v>94</v>
      </c>
      <c r="I31" s="8" t="s">
        <v>1612</v>
      </c>
      <c r="J31" s="65">
        <v>0.15</v>
      </c>
      <c r="K31" s="8" t="s">
        <v>92</v>
      </c>
      <c r="L31" s="20">
        <v>5.1499999999999997E-2</v>
      </c>
      <c r="M31" s="69">
        <v>-1.9E-3</v>
      </c>
      <c r="N31" s="9">
        <v>137527.24</v>
      </c>
      <c r="O31" s="9">
        <v>162.65868492670981</v>
      </c>
      <c r="P31" s="9">
        <v>223.7</v>
      </c>
      <c r="Q31" s="10">
        <v>0</v>
      </c>
      <c r="R31" s="10">
        <v>9.9628290278287005E-5</v>
      </c>
      <c r="S31" s="10">
        <v>5.6158873265580048E-6</v>
      </c>
    </row>
    <row r="32" spans="2:19">
      <c r="B32" s="8" t="s">
        <v>1613</v>
      </c>
      <c r="C32" s="17">
        <v>306620782</v>
      </c>
      <c r="D32" s="8">
        <v>0</v>
      </c>
      <c r="E32" s="8">
        <v>662</v>
      </c>
      <c r="F32" s="8" t="s">
        <v>1598</v>
      </c>
      <c r="G32" s="8" t="s">
        <v>90</v>
      </c>
      <c r="H32" s="8" t="s">
        <v>94</v>
      </c>
      <c r="I32" s="8" t="s">
        <v>1614</v>
      </c>
      <c r="J32" s="65">
        <v>0.5</v>
      </c>
      <c r="K32" s="8" t="s">
        <v>92</v>
      </c>
      <c r="L32" s="20">
        <v>5.5E-2</v>
      </c>
      <c r="M32" s="69">
        <v>5.9999999999999995E-4</v>
      </c>
      <c r="N32" s="9">
        <v>1400000</v>
      </c>
      <c r="O32" s="9">
        <v>134.82999999999998</v>
      </c>
      <c r="P32" s="9">
        <v>1887.62</v>
      </c>
      <c r="Q32" s="10">
        <v>0</v>
      </c>
      <c r="R32" s="10">
        <v>8.4068106077380463E-4</v>
      </c>
      <c r="S32" s="10">
        <v>4.7387846380676888E-5</v>
      </c>
    </row>
    <row r="33" spans="2:19">
      <c r="B33" s="8" t="s">
        <v>1615</v>
      </c>
      <c r="C33" s="17">
        <v>306620774</v>
      </c>
      <c r="D33" s="8">
        <v>0</v>
      </c>
      <c r="E33" s="8">
        <v>662</v>
      </c>
      <c r="F33" s="8" t="s">
        <v>1598</v>
      </c>
      <c r="G33" s="8" t="s">
        <v>90</v>
      </c>
      <c r="H33" s="8" t="s">
        <v>94</v>
      </c>
      <c r="I33" s="8" t="s">
        <v>1616</v>
      </c>
      <c r="J33" s="65">
        <v>0.62</v>
      </c>
      <c r="K33" s="8" t="s">
        <v>92</v>
      </c>
      <c r="L33" s="20">
        <v>5.6000000000000001E-2</v>
      </c>
      <c r="M33" s="69">
        <v>2.0999999999999999E-3</v>
      </c>
      <c r="N33" s="9">
        <v>320000</v>
      </c>
      <c r="O33" s="9">
        <v>134.55937499999999</v>
      </c>
      <c r="P33" s="9">
        <v>430.59</v>
      </c>
      <c r="Q33" s="10">
        <v>0</v>
      </c>
      <c r="R33" s="10">
        <v>1.9176998440289495E-4</v>
      </c>
      <c r="S33" s="10">
        <v>1.0809767205823027E-5</v>
      </c>
    </row>
    <row r="34" spans="2:19">
      <c r="B34" s="8" t="s">
        <v>1617</v>
      </c>
      <c r="C34" s="17">
        <v>306620873</v>
      </c>
      <c r="D34" s="8">
        <v>0</v>
      </c>
      <c r="E34" s="8">
        <v>662</v>
      </c>
      <c r="F34" s="8" t="s">
        <v>1598</v>
      </c>
      <c r="G34" s="8" t="s">
        <v>90</v>
      </c>
      <c r="H34" s="8" t="s">
        <v>94</v>
      </c>
      <c r="I34" s="8" t="s">
        <v>1618</v>
      </c>
      <c r="J34" s="65">
        <v>0.11</v>
      </c>
      <c r="K34" s="8" t="s">
        <v>92</v>
      </c>
      <c r="L34" s="20">
        <v>5.7000000000000002E-2</v>
      </c>
      <c r="M34" s="69">
        <v>-4.7000000000000002E-3</v>
      </c>
      <c r="N34" s="9">
        <v>100000</v>
      </c>
      <c r="O34" s="9">
        <v>138.31</v>
      </c>
      <c r="P34" s="9">
        <v>138.31</v>
      </c>
      <c r="Q34" s="10">
        <v>0.3</v>
      </c>
      <c r="R34" s="10">
        <v>6.1598519572596673E-5</v>
      </c>
      <c r="S34" s="10">
        <v>3.4722099961387468E-6</v>
      </c>
    </row>
    <row r="35" spans="2:19">
      <c r="B35" s="8" t="s">
        <v>1617</v>
      </c>
      <c r="C35" s="17">
        <v>306470709</v>
      </c>
      <c r="D35" s="8">
        <v>0</v>
      </c>
      <c r="E35" s="8">
        <v>662</v>
      </c>
      <c r="F35" s="8" t="s">
        <v>1598</v>
      </c>
      <c r="G35" s="8" t="s">
        <v>90</v>
      </c>
      <c r="H35" s="8" t="s">
        <v>94</v>
      </c>
      <c r="I35" s="8" t="s">
        <v>1619</v>
      </c>
      <c r="J35" s="65">
        <v>0.12</v>
      </c>
      <c r="K35" s="8" t="s">
        <v>92</v>
      </c>
      <c r="L35" s="20">
        <v>5.7000000000000002E-2</v>
      </c>
      <c r="M35" s="69">
        <v>-1.6999999999999999E-3</v>
      </c>
      <c r="N35" s="9">
        <v>12672.03</v>
      </c>
      <c r="O35" s="9">
        <v>138.2572484440141</v>
      </c>
      <c r="P35" s="9">
        <v>17.52</v>
      </c>
      <c r="Q35" s="10">
        <v>0</v>
      </c>
      <c r="R35" s="10">
        <v>7.8028057473204654E-6</v>
      </c>
      <c r="S35" s="10">
        <v>4.3983167617924115E-7</v>
      </c>
    </row>
    <row r="36" spans="2:19">
      <c r="B36" s="8" t="s">
        <v>1620</v>
      </c>
      <c r="C36" s="17">
        <v>306620808</v>
      </c>
      <c r="D36" s="8">
        <v>0</v>
      </c>
      <c r="E36" s="8">
        <v>662</v>
      </c>
      <c r="F36" s="8" t="s">
        <v>1598</v>
      </c>
      <c r="G36" s="8" t="s">
        <v>90</v>
      </c>
      <c r="H36" s="8" t="s">
        <v>94</v>
      </c>
      <c r="I36" s="8" t="s">
        <v>1621</v>
      </c>
      <c r="J36" s="65">
        <v>7.0000000000000007E-2</v>
      </c>
      <c r="K36" s="8" t="s">
        <v>92</v>
      </c>
      <c r="L36" s="20">
        <v>5.8500000000000003E-2</v>
      </c>
      <c r="M36" s="69">
        <v>-9.1000000000000004E-3</v>
      </c>
      <c r="N36" s="9">
        <v>1095000</v>
      </c>
      <c r="O36" s="9">
        <v>138.51963470319635</v>
      </c>
      <c r="P36" s="9">
        <v>1516.79</v>
      </c>
      <c r="Q36" s="10">
        <v>0</v>
      </c>
      <c r="R36" s="10">
        <v>6.7552612611176998E-4</v>
      </c>
      <c r="S36" s="10">
        <v>3.807832694702689E-5</v>
      </c>
    </row>
    <row r="37" spans="2:19">
      <c r="B37" s="8" t="s">
        <v>1620</v>
      </c>
      <c r="C37" s="17">
        <v>306620907</v>
      </c>
      <c r="D37" s="8">
        <v>0</v>
      </c>
      <c r="E37" s="8">
        <v>662</v>
      </c>
      <c r="F37" s="8" t="s">
        <v>1598</v>
      </c>
      <c r="G37" s="8" t="s">
        <v>90</v>
      </c>
      <c r="H37" s="8" t="s">
        <v>94</v>
      </c>
      <c r="I37" s="8" t="s">
        <v>1622</v>
      </c>
      <c r="J37" s="65">
        <v>7.0000000000000007E-2</v>
      </c>
      <c r="K37" s="8" t="s">
        <v>92</v>
      </c>
      <c r="L37" s="20">
        <v>5.8500000000000003E-2</v>
      </c>
      <c r="M37" s="69">
        <v>-2.3999999999999998E-3</v>
      </c>
      <c r="N37" s="9">
        <v>208333.95</v>
      </c>
      <c r="O37" s="9">
        <v>138.46039015724512</v>
      </c>
      <c r="P37" s="9">
        <v>288.45999999999998</v>
      </c>
      <c r="Q37" s="10">
        <v>0</v>
      </c>
      <c r="R37" s="10">
        <v>1.2847016814338251E-4</v>
      </c>
      <c r="S37" s="10">
        <v>7.2416578373666601E-6</v>
      </c>
    </row>
    <row r="38" spans="2:19">
      <c r="B38" s="8" t="s">
        <v>1812</v>
      </c>
      <c r="C38" s="17">
        <v>4009155</v>
      </c>
      <c r="D38" s="8">
        <v>0</v>
      </c>
      <c r="E38" s="8">
        <v>668</v>
      </c>
      <c r="F38" s="8" t="s">
        <v>1598</v>
      </c>
      <c r="G38" s="8" t="s">
        <v>90</v>
      </c>
      <c r="H38" s="8" t="s">
        <v>94</v>
      </c>
      <c r="I38" s="8">
        <v>37895</v>
      </c>
      <c r="J38" s="65">
        <v>0.52</v>
      </c>
      <c r="K38" s="8" t="s">
        <v>92</v>
      </c>
      <c r="L38" s="20">
        <v>5.65</v>
      </c>
      <c r="M38" s="69">
        <v>5.73</v>
      </c>
      <c r="N38" s="9">
        <v>814876.11</v>
      </c>
      <c r="O38" s="9">
        <v>136.39987555899756</v>
      </c>
      <c r="P38" s="9">
        <v>1111.49</v>
      </c>
      <c r="Q38" s="10">
        <v>0</v>
      </c>
      <c r="R38" s="10">
        <v>4.950194383612571E-4</v>
      </c>
      <c r="S38" s="10">
        <v>2.7903453753222872E-5</v>
      </c>
    </row>
    <row r="39" spans="2:19">
      <c r="B39" s="8" t="s">
        <v>1813</v>
      </c>
      <c r="C39" s="17">
        <v>1119247</v>
      </c>
      <c r="D39" s="8">
        <v>0</v>
      </c>
      <c r="E39" s="8">
        <v>224</v>
      </c>
      <c r="F39" s="8" t="s">
        <v>1814</v>
      </c>
      <c r="G39" s="8" t="s">
        <v>1433</v>
      </c>
      <c r="H39" s="8" t="s">
        <v>94</v>
      </c>
      <c r="I39" s="8">
        <v>37651</v>
      </c>
      <c r="J39" s="65">
        <v>1.32</v>
      </c>
      <c r="K39" s="8" t="s">
        <v>92</v>
      </c>
      <c r="L39" s="20">
        <v>7</v>
      </c>
      <c r="M39" s="69">
        <v>0.66</v>
      </c>
      <c r="N39" s="9">
        <v>42000.01</v>
      </c>
      <c r="O39" s="9">
        <v>132.02377808957664</v>
      </c>
      <c r="P39" s="9">
        <v>55.45</v>
      </c>
      <c r="Q39" s="10">
        <v>0.01</v>
      </c>
      <c r="R39" s="10">
        <v>2.4695523897769398E-5</v>
      </c>
      <c r="S39" s="10">
        <v>1.3920471714691166E-6</v>
      </c>
    </row>
    <row r="40" spans="2:19">
      <c r="B40" s="8" t="s">
        <v>1623</v>
      </c>
      <c r="C40" s="17">
        <v>1102797</v>
      </c>
      <c r="D40" s="8">
        <v>0</v>
      </c>
      <c r="E40" s="8">
        <v>1417</v>
      </c>
      <c r="F40" s="8" t="s">
        <v>226</v>
      </c>
      <c r="G40" s="8" t="s">
        <v>1433</v>
      </c>
      <c r="H40" s="8" t="s">
        <v>91</v>
      </c>
      <c r="I40" s="8" t="s">
        <v>1624</v>
      </c>
      <c r="J40" s="65">
        <v>1.7</v>
      </c>
      <c r="K40" s="8" t="s">
        <v>92</v>
      </c>
      <c r="L40" s="20">
        <v>4.9000000000000002E-2</v>
      </c>
      <c r="M40" s="69">
        <v>1.24E-2</v>
      </c>
      <c r="N40" s="9">
        <v>10538308.199999999</v>
      </c>
      <c r="O40" s="9">
        <v>127.75001209397162</v>
      </c>
      <c r="P40" s="9">
        <v>13462.69</v>
      </c>
      <c r="Q40" s="10">
        <v>0.1217</v>
      </c>
      <c r="R40" s="10">
        <v>5.9958193439722477E-3</v>
      </c>
      <c r="S40" s="10">
        <v>3.3797474364049705E-4</v>
      </c>
    </row>
    <row r="41" spans="2:19">
      <c r="B41" s="8" t="s">
        <v>1625</v>
      </c>
      <c r="C41" s="17">
        <v>305930448</v>
      </c>
      <c r="D41" s="8">
        <v>0</v>
      </c>
      <c r="E41" s="8">
        <v>593</v>
      </c>
      <c r="F41" s="8" t="s">
        <v>1598</v>
      </c>
      <c r="G41" s="8" t="s">
        <v>1433</v>
      </c>
      <c r="H41" s="8" t="s">
        <v>94</v>
      </c>
      <c r="I41" s="8" t="s">
        <v>1626</v>
      </c>
      <c r="J41" s="65">
        <v>0.56000000000000005</v>
      </c>
      <c r="K41" s="8" t="s">
        <v>92</v>
      </c>
      <c r="L41" s="20">
        <v>5.5E-2</v>
      </c>
      <c r="M41" s="69">
        <v>3.0000000000000001E-3</v>
      </c>
      <c r="N41" s="9">
        <v>405000</v>
      </c>
      <c r="O41" s="9">
        <v>134.38024691358027</v>
      </c>
      <c r="P41" s="9">
        <v>544.24</v>
      </c>
      <c r="Q41" s="10">
        <v>0</v>
      </c>
      <c r="R41" s="10">
        <v>2.4238578766676316E-4</v>
      </c>
      <c r="S41" s="10">
        <v>1.3662899055010856E-5</v>
      </c>
    </row>
    <row r="42" spans="2:19">
      <c r="B42" s="8" t="s">
        <v>1625</v>
      </c>
      <c r="C42" s="17">
        <v>305930455</v>
      </c>
      <c r="D42" s="8">
        <v>0</v>
      </c>
      <c r="E42" s="8">
        <v>593</v>
      </c>
      <c r="F42" s="8" t="s">
        <v>1598</v>
      </c>
      <c r="G42" s="8" t="s">
        <v>1433</v>
      </c>
      <c r="H42" s="8" t="s">
        <v>94</v>
      </c>
      <c r="I42" s="8" t="s">
        <v>1627</v>
      </c>
      <c r="J42" s="65">
        <v>0.52</v>
      </c>
      <c r="K42" s="8" t="s">
        <v>92</v>
      </c>
      <c r="L42" s="20">
        <v>5.5E-2</v>
      </c>
      <c r="M42" s="69">
        <v>1.2999999999999999E-3</v>
      </c>
      <c r="N42" s="9">
        <v>340000</v>
      </c>
      <c r="O42" s="9">
        <v>134.77941176470588</v>
      </c>
      <c r="P42" s="9">
        <v>458.25</v>
      </c>
      <c r="Q42" s="10">
        <v>0</v>
      </c>
      <c r="R42" s="10">
        <v>2.040887975861646E-4</v>
      </c>
      <c r="S42" s="10">
        <v>1.1504158995955323E-5</v>
      </c>
    </row>
    <row r="43" spans="2:19">
      <c r="B43" s="8" t="s">
        <v>1628</v>
      </c>
      <c r="C43" s="17">
        <v>305930422</v>
      </c>
      <c r="D43" s="8">
        <v>0</v>
      </c>
      <c r="E43" s="8">
        <v>593</v>
      </c>
      <c r="F43" s="8" t="s">
        <v>1598</v>
      </c>
      <c r="G43" s="8" t="s">
        <v>1433</v>
      </c>
      <c r="H43" s="8" t="s">
        <v>94</v>
      </c>
      <c r="I43" s="8" t="s">
        <v>1629</v>
      </c>
      <c r="J43" s="65">
        <v>0.66</v>
      </c>
      <c r="K43" s="8" t="s">
        <v>92</v>
      </c>
      <c r="L43" s="20">
        <v>5.6000000000000001E-2</v>
      </c>
      <c r="M43" s="69">
        <v>2E-3</v>
      </c>
      <c r="N43" s="9">
        <v>400000</v>
      </c>
      <c r="O43" s="9">
        <v>134.41999999999999</v>
      </c>
      <c r="P43" s="9">
        <v>537.67999999999995</v>
      </c>
      <c r="Q43" s="10">
        <v>0</v>
      </c>
      <c r="R43" s="10">
        <v>2.3946418916776644E-4</v>
      </c>
      <c r="S43" s="10">
        <v>1.3498213221920911E-5</v>
      </c>
    </row>
    <row r="44" spans="2:19">
      <c r="B44" s="8" t="s">
        <v>1628</v>
      </c>
      <c r="C44" s="17">
        <v>305930489</v>
      </c>
      <c r="D44" s="8">
        <v>0</v>
      </c>
      <c r="E44" s="8">
        <v>593</v>
      </c>
      <c r="F44" s="8" t="s">
        <v>1598</v>
      </c>
      <c r="G44" s="8" t="s">
        <v>1433</v>
      </c>
      <c r="H44" s="8" t="s">
        <v>94</v>
      </c>
      <c r="I44" s="8" t="s">
        <v>1630</v>
      </c>
      <c r="J44" s="65">
        <v>0.62</v>
      </c>
      <c r="K44" s="8" t="s">
        <v>92</v>
      </c>
      <c r="L44" s="20">
        <v>5.6000000000000001E-2</v>
      </c>
      <c r="M44" s="69">
        <v>1E-3</v>
      </c>
      <c r="N44" s="9">
        <v>100000</v>
      </c>
      <c r="O44" s="9">
        <v>134.65</v>
      </c>
      <c r="P44" s="9">
        <v>134.65</v>
      </c>
      <c r="Q44" s="10">
        <v>0</v>
      </c>
      <c r="R44" s="10">
        <v>5.996848138565644E-5</v>
      </c>
      <c r="S44" s="10">
        <v>3.3803273514574671E-6</v>
      </c>
    </row>
    <row r="45" spans="2:19">
      <c r="B45" s="8" t="s">
        <v>1631</v>
      </c>
      <c r="C45" s="17">
        <v>305930430</v>
      </c>
      <c r="D45" s="8">
        <v>0</v>
      </c>
      <c r="E45" s="8">
        <v>593</v>
      </c>
      <c r="F45" s="8" t="s">
        <v>1598</v>
      </c>
      <c r="G45" s="8" t="s">
        <v>1433</v>
      </c>
      <c r="H45" s="8" t="s">
        <v>94</v>
      </c>
      <c r="I45" s="8" t="s">
        <v>1616</v>
      </c>
      <c r="J45" s="65">
        <v>0.62</v>
      </c>
      <c r="K45" s="8" t="s">
        <v>92</v>
      </c>
      <c r="L45" s="20">
        <v>5.6500000000000002E-2</v>
      </c>
      <c r="M45" s="69">
        <v>1.8E-3</v>
      </c>
      <c r="N45" s="9">
        <v>420000</v>
      </c>
      <c r="O45" s="9">
        <v>134.65</v>
      </c>
      <c r="P45" s="9">
        <v>565.53</v>
      </c>
      <c r="Q45" s="10">
        <v>0</v>
      </c>
      <c r="R45" s="10">
        <v>2.5186762181975705E-4</v>
      </c>
      <c r="S45" s="10">
        <v>1.4197374876121361E-5</v>
      </c>
    </row>
    <row r="46" spans="2:19">
      <c r="B46" s="8" t="s">
        <v>1632</v>
      </c>
      <c r="C46" s="17">
        <v>305930463</v>
      </c>
      <c r="D46" s="8">
        <v>0</v>
      </c>
      <c r="E46" s="8">
        <v>593</v>
      </c>
      <c r="F46" s="8" t="s">
        <v>1598</v>
      </c>
      <c r="G46" s="8" t="s">
        <v>1433</v>
      </c>
      <c r="H46" s="8" t="s">
        <v>94</v>
      </c>
      <c r="I46" s="8" t="s">
        <v>1633</v>
      </c>
      <c r="J46" s="65">
        <v>0.15</v>
      </c>
      <c r="K46" s="8" t="s">
        <v>92</v>
      </c>
      <c r="L46" s="20">
        <v>5.7000000000000002E-2</v>
      </c>
      <c r="M46" s="69">
        <v>-1.2999999999999999E-3</v>
      </c>
      <c r="N46" s="9">
        <v>540000</v>
      </c>
      <c r="O46" s="9">
        <v>137.02962962962962</v>
      </c>
      <c r="P46" s="9">
        <v>739.96</v>
      </c>
      <c r="Q46" s="10">
        <v>0</v>
      </c>
      <c r="R46" s="10">
        <v>3.295527477618295E-4</v>
      </c>
      <c r="S46" s="10">
        <v>1.8576361136163888E-5</v>
      </c>
    </row>
    <row r="47" spans="2:19">
      <c r="B47" s="8" t="s">
        <v>1634</v>
      </c>
      <c r="C47" s="17">
        <v>1093491</v>
      </c>
      <c r="D47" s="8">
        <v>0</v>
      </c>
      <c r="E47" s="8">
        <v>1252</v>
      </c>
      <c r="F47" s="8" t="s">
        <v>1578</v>
      </c>
      <c r="G47" s="8" t="s">
        <v>1433</v>
      </c>
      <c r="H47" s="8" t="s">
        <v>94</v>
      </c>
      <c r="I47" s="8" t="s">
        <v>1635</v>
      </c>
      <c r="J47" s="65">
        <v>2.2000000000000002</v>
      </c>
      <c r="K47" s="8" t="s">
        <v>92</v>
      </c>
      <c r="L47" s="20">
        <v>4.9500000000000002E-2</v>
      </c>
      <c r="M47" s="69">
        <v>6.7999999999999996E-3</v>
      </c>
      <c r="N47" s="9">
        <v>1728824.87</v>
      </c>
      <c r="O47" s="9">
        <v>132.89026782683894</v>
      </c>
      <c r="P47" s="9">
        <v>2297.44</v>
      </c>
      <c r="Q47" s="10">
        <v>0.12939999999999999</v>
      </c>
      <c r="R47" s="10">
        <v>1.0232008011486263E-3</v>
      </c>
      <c r="S47" s="10">
        <v>5.7676192130207524E-5</v>
      </c>
    </row>
    <row r="48" spans="2:19">
      <c r="B48" s="8" t="s">
        <v>1636</v>
      </c>
      <c r="C48" s="17">
        <v>1121490</v>
      </c>
      <c r="D48" s="8">
        <v>0</v>
      </c>
      <c r="E48" s="8">
        <v>2201</v>
      </c>
      <c r="F48" s="8" t="s">
        <v>1578</v>
      </c>
      <c r="G48" s="8" t="s">
        <v>1433</v>
      </c>
      <c r="H48" s="8" t="s">
        <v>94</v>
      </c>
      <c r="I48" s="8" t="s">
        <v>1637</v>
      </c>
      <c r="J48" s="65">
        <v>2.0299999999999998</v>
      </c>
      <c r="K48" s="8" t="s">
        <v>92</v>
      </c>
      <c r="L48" s="20">
        <v>5.3499999999999999E-2</v>
      </c>
      <c r="M48" s="69">
        <v>6.4999999999999997E-3</v>
      </c>
      <c r="N48" s="9">
        <v>20656700.010000002</v>
      </c>
      <c r="O48" s="9">
        <v>118.30001882280324</v>
      </c>
      <c r="P48" s="9">
        <v>24436.880000000001</v>
      </c>
      <c r="Q48" s="10">
        <v>0.25600000000000001</v>
      </c>
      <c r="R48" s="10">
        <v>1.088334633051259E-2</v>
      </c>
      <c r="S48" s="10">
        <v>6.1347682026204194E-4</v>
      </c>
    </row>
    <row r="49" spans="2:19">
      <c r="B49" s="8" t="s">
        <v>1638</v>
      </c>
      <c r="C49" s="17">
        <v>1106988</v>
      </c>
      <c r="D49" s="8">
        <v>0</v>
      </c>
      <c r="E49" s="8">
        <v>2201</v>
      </c>
      <c r="F49" s="8" t="s">
        <v>1578</v>
      </c>
      <c r="G49" s="8" t="s">
        <v>1433</v>
      </c>
      <c r="H49" s="8" t="s">
        <v>94</v>
      </c>
      <c r="I49" s="8" t="s">
        <v>1639</v>
      </c>
      <c r="J49" s="65">
        <v>0.75</v>
      </c>
      <c r="K49" s="8" t="s">
        <v>92</v>
      </c>
      <c r="L49" s="20">
        <v>8.4000000000000005E-2</v>
      </c>
      <c r="M49" s="69">
        <v>4.7000000000000002E-3</v>
      </c>
      <c r="N49" s="9">
        <v>5473540.3099999996</v>
      </c>
      <c r="O49" s="9">
        <v>126.93009654659876</v>
      </c>
      <c r="P49" s="9">
        <v>6947.5700000000006</v>
      </c>
      <c r="Q49" s="10">
        <v>7.6700000000000004E-2</v>
      </c>
      <c r="R49" s="10">
        <v>3.0942088542186791E-3</v>
      </c>
      <c r="S49" s="10">
        <v>1.7441560265254628E-4</v>
      </c>
    </row>
    <row r="50" spans="2:19">
      <c r="B50" s="8" t="s">
        <v>1640</v>
      </c>
      <c r="C50" s="17">
        <v>90150710</v>
      </c>
      <c r="D50" s="8">
        <v>0</v>
      </c>
      <c r="E50" s="8">
        <v>0</v>
      </c>
      <c r="F50" s="8" t="s">
        <v>224</v>
      </c>
      <c r="G50" s="8" t="s">
        <v>1433</v>
      </c>
      <c r="H50" s="8" t="s">
        <v>91</v>
      </c>
      <c r="I50" s="8" t="s">
        <v>1641</v>
      </c>
      <c r="J50" s="65">
        <v>5.66</v>
      </c>
      <c r="K50" s="8" t="s">
        <v>92</v>
      </c>
      <c r="L50" s="20">
        <v>5.1720000000000002E-2</v>
      </c>
      <c r="M50" s="69">
        <v>1.29E-2</v>
      </c>
      <c r="N50" s="9">
        <v>4717376.66</v>
      </c>
      <c r="O50" s="9">
        <v>160.020082008885</v>
      </c>
      <c r="P50" s="9">
        <v>7548.75</v>
      </c>
      <c r="Q50" s="10">
        <v>0</v>
      </c>
      <c r="R50" s="10">
        <v>3.3619537605642335E-3</v>
      </c>
      <c r="S50" s="10">
        <v>1.8950795465513964E-4</v>
      </c>
    </row>
    <row r="51" spans="2:19">
      <c r="B51" s="8" t="s">
        <v>1642</v>
      </c>
      <c r="C51" s="17">
        <v>90150610</v>
      </c>
      <c r="D51" s="8">
        <v>0</v>
      </c>
      <c r="E51" s="8">
        <v>0</v>
      </c>
      <c r="F51" s="8" t="s">
        <v>224</v>
      </c>
      <c r="G51" s="8" t="s">
        <v>1433</v>
      </c>
      <c r="H51" s="8" t="s">
        <v>91</v>
      </c>
      <c r="I51" s="8" t="s">
        <v>1641</v>
      </c>
      <c r="J51" s="65">
        <v>5.78</v>
      </c>
      <c r="K51" s="8" t="s">
        <v>92</v>
      </c>
      <c r="L51" s="20">
        <v>0.129049</v>
      </c>
      <c r="M51" s="69">
        <v>1.1299999999999999E-2</v>
      </c>
      <c r="N51" s="9">
        <v>742367.52</v>
      </c>
      <c r="O51" s="9">
        <v>173.27940209453126</v>
      </c>
      <c r="P51" s="9">
        <v>1286.3699999999999</v>
      </c>
      <c r="Q51" s="10">
        <v>0</v>
      </c>
      <c r="R51" s="10">
        <v>5.7290497883451068E-4</v>
      </c>
      <c r="S51" s="10">
        <v>3.2293737059742603E-5</v>
      </c>
    </row>
    <row r="52" spans="2:19">
      <c r="B52" s="8" t="s">
        <v>1643</v>
      </c>
      <c r="C52" s="17">
        <v>90150711</v>
      </c>
      <c r="D52" s="8">
        <v>0</v>
      </c>
      <c r="E52" s="8">
        <v>0</v>
      </c>
      <c r="F52" s="8" t="s">
        <v>224</v>
      </c>
      <c r="G52" s="8" t="s">
        <v>1433</v>
      </c>
      <c r="H52" s="8" t="s">
        <v>91</v>
      </c>
      <c r="I52" s="8" t="s">
        <v>1641</v>
      </c>
      <c r="J52" s="65">
        <v>5.66</v>
      </c>
      <c r="K52" s="8" t="s">
        <v>92</v>
      </c>
      <c r="L52" s="20">
        <v>5.1720000000000002E-2</v>
      </c>
      <c r="M52" s="69">
        <v>1.29E-2</v>
      </c>
      <c r="N52" s="9">
        <v>3497610.5</v>
      </c>
      <c r="O52" s="9">
        <v>157.23992136917477</v>
      </c>
      <c r="P52" s="9">
        <v>5499.64</v>
      </c>
      <c r="Q52" s="10">
        <v>0</v>
      </c>
      <c r="R52" s="10">
        <v>2.4493506050338775E-3</v>
      </c>
      <c r="S52" s="10">
        <v>1.3806597486200925E-4</v>
      </c>
    </row>
    <row r="53" spans="2:19">
      <c r="B53" s="8" t="s">
        <v>1644</v>
      </c>
      <c r="C53" s="17">
        <v>90150611</v>
      </c>
      <c r="D53" s="8">
        <v>0</v>
      </c>
      <c r="E53" s="8">
        <v>0</v>
      </c>
      <c r="F53" s="8" t="s">
        <v>224</v>
      </c>
      <c r="G53" s="8" t="s">
        <v>1433</v>
      </c>
      <c r="H53" s="8" t="s">
        <v>91</v>
      </c>
      <c r="I53" s="8" t="s">
        <v>1641</v>
      </c>
      <c r="J53" s="65">
        <v>5.78</v>
      </c>
      <c r="K53" s="8" t="s">
        <v>92</v>
      </c>
      <c r="L53" s="20">
        <v>0.129049</v>
      </c>
      <c r="M53" s="69">
        <v>1.1299999999999999E-2</v>
      </c>
      <c r="N53" s="9">
        <v>544939.81000000006</v>
      </c>
      <c r="O53" s="9">
        <v>170.27018084804629</v>
      </c>
      <c r="P53" s="9">
        <v>927.87</v>
      </c>
      <c r="Q53" s="10">
        <v>0</v>
      </c>
      <c r="R53" s="10">
        <v>4.1324140232684026E-4</v>
      </c>
      <c r="S53" s="10">
        <v>2.3293756699568062E-5</v>
      </c>
    </row>
    <row r="54" spans="2:19">
      <c r="B54" s="8" t="s">
        <v>1645</v>
      </c>
      <c r="C54" s="17">
        <v>90150712</v>
      </c>
      <c r="D54" s="8">
        <v>0</v>
      </c>
      <c r="E54" s="8">
        <v>0</v>
      </c>
      <c r="F54" s="8" t="s">
        <v>224</v>
      </c>
      <c r="G54" s="8" t="s">
        <v>1433</v>
      </c>
      <c r="H54" s="8" t="s">
        <v>91</v>
      </c>
      <c r="I54" s="8" t="s">
        <v>1641</v>
      </c>
      <c r="J54" s="65">
        <v>5.65</v>
      </c>
      <c r="K54" s="8" t="s">
        <v>92</v>
      </c>
      <c r="L54" s="20">
        <v>5.1720000000000002E-2</v>
      </c>
      <c r="M54" s="69">
        <v>1.29E-2</v>
      </c>
      <c r="N54" s="9">
        <v>2721632.18</v>
      </c>
      <c r="O54" s="9">
        <v>152.65986456700406</v>
      </c>
      <c r="P54" s="9">
        <v>4154.84</v>
      </c>
      <c r="Q54" s="10">
        <v>0</v>
      </c>
      <c r="R54" s="10">
        <v>1.850422912739553E-3</v>
      </c>
      <c r="S54" s="10">
        <v>1.0430537907857068E-4</v>
      </c>
    </row>
    <row r="55" spans="2:19">
      <c r="B55" s="8" t="s">
        <v>1646</v>
      </c>
      <c r="C55" s="17">
        <v>90150612</v>
      </c>
      <c r="D55" s="8">
        <v>0</v>
      </c>
      <c r="E55" s="8">
        <v>0</v>
      </c>
      <c r="F55" s="8" t="s">
        <v>224</v>
      </c>
      <c r="G55" s="8" t="s">
        <v>1433</v>
      </c>
      <c r="H55" s="8" t="s">
        <v>91</v>
      </c>
      <c r="I55" s="8" t="s">
        <v>1641</v>
      </c>
      <c r="J55" s="65">
        <v>5.78</v>
      </c>
      <c r="K55" s="8" t="s">
        <v>92</v>
      </c>
      <c r="L55" s="20">
        <v>0.129049</v>
      </c>
      <c r="M55" s="69">
        <v>1.1299999999999999E-2</v>
      </c>
      <c r="N55" s="9">
        <v>415497.2</v>
      </c>
      <c r="O55" s="9">
        <v>165.31037994961218</v>
      </c>
      <c r="P55" s="9">
        <v>686.86</v>
      </c>
      <c r="Q55" s="10">
        <v>0</v>
      </c>
      <c r="R55" s="10">
        <v>3.0590383308245068E-4</v>
      </c>
      <c r="S55" s="10">
        <v>1.7243309651853513E-5</v>
      </c>
    </row>
    <row r="56" spans="2:19">
      <c r="B56" s="8" t="s">
        <v>1647</v>
      </c>
      <c r="C56" s="17">
        <v>90150713</v>
      </c>
      <c r="D56" s="8">
        <v>0</v>
      </c>
      <c r="E56" s="8">
        <v>0</v>
      </c>
      <c r="F56" s="8" t="s">
        <v>224</v>
      </c>
      <c r="G56" s="8" t="s">
        <v>1433</v>
      </c>
      <c r="H56" s="8" t="s">
        <v>91</v>
      </c>
      <c r="I56" s="8" t="s">
        <v>1641</v>
      </c>
      <c r="J56" s="65">
        <v>5.66</v>
      </c>
      <c r="K56" s="8" t="s">
        <v>92</v>
      </c>
      <c r="L56" s="20">
        <v>5.1720000000000002E-2</v>
      </c>
      <c r="M56" s="69">
        <v>1.29E-2</v>
      </c>
      <c r="N56" s="9">
        <v>3386029.85</v>
      </c>
      <c r="O56" s="9">
        <v>150.27008695744368</v>
      </c>
      <c r="P56" s="9">
        <v>5088.1899999999996</v>
      </c>
      <c r="Q56" s="10">
        <v>0</v>
      </c>
      <c r="R56" s="10">
        <v>2.2661049186905547E-3</v>
      </c>
      <c r="S56" s="10">
        <v>1.2773670869968337E-4</v>
      </c>
    </row>
    <row r="57" spans="2:19">
      <c r="B57" s="8" t="s">
        <v>1648</v>
      </c>
      <c r="C57" s="17">
        <v>90150613</v>
      </c>
      <c r="D57" s="8">
        <v>0</v>
      </c>
      <c r="E57" s="8">
        <v>0</v>
      </c>
      <c r="F57" s="8" t="s">
        <v>224</v>
      </c>
      <c r="G57" s="8" t="s">
        <v>1433</v>
      </c>
      <c r="H57" s="8" t="s">
        <v>91</v>
      </c>
      <c r="I57" s="8" t="s">
        <v>1641</v>
      </c>
      <c r="J57" s="65">
        <v>5.78</v>
      </c>
      <c r="K57" s="8" t="s">
        <v>92</v>
      </c>
      <c r="L57" s="20">
        <v>0.129049</v>
      </c>
      <c r="M57" s="69">
        <v>1.1299999999999999E-2</v>
      </c>
      <c r="N57" s="9">
        <v>313069.09000000003</v>
      </c>
      <c r="O57" s="9">
        <v>162.70849351496182</v>
      </c>
      <c r="P57" s="9">
        <v>509.39</v>
      </c>
      <c r="Q57" s="10">
        <v>0</v>
      </c>
      <c r="R57" s="10">
        <v>2.2686479564084316E-4</v>
      </c>
      <c r="S57" s="10">
        <v>1.2788005566720528E-5</v>
      </c>
    </row>
    <row r="58" spans="2:19">
      <c r="B58" s="8" t="s">
        <v>1649</v>
      </c>
      <c r="C58" s="17">
        <v>90150714</v>
      </c>
      <c r="D58" s="8">
        <v>0</v>
      </c>
      <c r="E58" s="8">
        <v>0</v>
      </c>
      <c r="F58" s="8" t="s">
        <v>224</v>
      </c>
      <c r="G58" s="8" t="s">
        <v>1433</v>
      </c>
      <c r="H58" s="8" t="s">
        <v>91</v>
      </c>
      <c r="I58" s="8" t="s">
        <v>1641</v>
      </c>
      <c r="J58" s="65">
        <v>5.65</v>
      </c>
      <c r="K58" s="8" t="s">
        <v>92</v>
      </c>
      <c r="L58" s="20">
        <v>5.1720000000000002E-2</v>
      </c>
      <c r="M58" s="69">
        <v>1.29E-2</v>
      </c>
      <c r="N58" s="9">
        <v>3260659.81</v>
      </c>
      <c r="O58" s="9">
        <v>149.98988808955204</v>
      </c>
      <c r="P58" s="9">
        <v>4890.66</v>
      </c>
      <c r="Q58" s="10">
        <v>0</v>
      </c>
      <c r="R58" s="10">
        <v>2.1781318468145155E-3</v>
      </c>
      <c r="S58" s="10">
        <v>1.2277780738714425E-4</v>
      </c>
    </row>
    <row r="59" spans="2:19">
      <c r="B59" s="8" t="s">
        <v>1650</v>
      </c>
      <c r="C59" s="17">
        <v>90150715</v>
      </c>
      <c r="D59" s="8">
        <v>0</v>
      </c>
      <c r="E59" s="8">
        <v>0</v>
      </c>
      <c r="F59" s="8" t="s">
        <v>224</v>
      </c>
      <c r="G59" s="8" t="s">
        <v>1433</v>
      </c>
      <c r="H59" s="8" t="s">
        <v>91</v>
      </c>
      <c r="I59" s="8" t="s">
        <v>1641</v>
      </c>
      <c r="J59" s="65">
        <v>5.66</v>
      </c>
      <c r="K59" s="8" t="s">
        <v>92</v>
      </c>
      <c r="L59" s="20">
        <v>5.1720000000000002E-2</v>
      </c>
      <c r="M59" s="69">
        <v>1.29E-2</v>
      </c>
      <c r="N59" s="9">
        <v>2872894.02</v>
      </c>
      <c r="O59" s="9">
        <v>149.54014906543614</v>
      </c>
      <c r="P59" s="9">
        <v>4296.13</v>
      </c>
      <c r="Q59" s="10">
        <v>0</v>
      </c>
      <c r="R59" s="10">
        <v>1.9133486218741939E-3</v>
      </c>
      <c r="S59" s="10">
        <v>1.0785240062693626E-4</v>
      </c>
    </row>
    <row r="60" spans="2:19">
      <c r="B60" s="8" t="s">
        <v>1651</v>
      </c>
      <c r="C60" s="17">
        <v>90150716</v>
      </c>
      <c r="D60" s="8">
        <v>0</v>
      </c>
      <c r="E60" s="8">
        <v>0</v>
      </c>
      <c r="F60" s="8" t="s">
        <v>224</v>
      </c>
      <c r="G60" s="8" t="s">
        <v>1433</v>
      </c>
      <c r="H60" s="8" t="s">
        <v>91</v>
      </c>
      <c r="I60" s="8" t="s">
        <v>1641</v>
      </c>
      <c r="J60" s="65">
        <v>5.65</v>
      </c>
      <c r="K60" s="8" t="s">
        <v>92</v>
      </c>
      <c r="L60" s="20">
        <v>5.1720000000000002E-2</v>
      </c>
      <c r="M60" s="69">
        <v>1.29E-2</v>
      </c>
      <c r="N60" s="9">
        <v>2978471.74</v>
      </c>
      <c r="O60" s="9">
        <v>150.27001733446025</v>
      </c>
      <c r="P60" s="9">
        <v>4475.75</v>
      </c>
      <c r="Q60" s="10">
        <v>0</v>
      </c>
      <c r="R60" s="10">
        <v>1.9933451954092223E-3</v>
      </c>
      <c r="S60" s="10">
        <v>1.1236167948968257E-4</v>
      </c>
    </row>
    <row r="61" spans="2:19">
      <c r="B61" s="8" t="s">
        <v>1652</v>
      </c>
      <c r="C61" s="17">
        <v>90150717</v>
      </c>
      <c r="D61" s="8">
        <v>0</v>
      </c>
      <c r="E61" s="8">
        <v>0</v>
      </c>
      <c r="F61" s="8" t="s">
        <v>224</v>
      </c>
      <c r="G61" s="8" t="s">
        <v>1433</v>
      </c>
      <c r="H61" s="8" t="s">
        <v>91</v>
      </c>
      <c r="I61" s="8" t="s">
        <v>1641</v>
      </c>
      <c r="J61" s="65">
        <v>5.65</v>
      </c>
      <c r="K61" s="8" t="s">
        <v>92</v>
      </c>
      <c r="L61" s="20">
        <v>5.1720000000000002E-2</v>
      </c>
      <c r="M61" s="69">
        <v>1.29E-2</v>
      </c>
      <c r="N61" s="9">
        <v>2112816.5299999998</v>
      </c>
      <c r="O61" s="9">
        <v>151.91995871028141</v>
      </c>
      <c r="P61" s="9">
        <v>3209.79</v>
      </c>
      <c r="Q61" s="10">
        <v>0</v>
      </c>
      <c r="R61" s="10">
        <v>1.4295301289778402E-3</v>
      </c>
      <c r="S61" s="10">
        <v>8.0580326249050593E-5</v>
      </c>
    </row>
    <row r="62" spans="2:19">
      <c r="B62" s="8" t="s">
        <v>1653</v>
      </c>
      <c r="C62" s="17">
        <v>90150718</v>
      </c>
      <c r="D62" s="8">
        <v>0</v>
      </c>
      <c r="E62" s="8">
        <v>0</v>
      </c>
      <c r="F62" s="8" t="s">
        <v>224</v>
      </c>
      <c r="G62" s="8" t="s">
        <v>1433</v>
      </c>
      <c r="H62" s="8" t="s">
        <v>91</v>
      </c>
      <c r="I62" s="8" t="s">
        <v>1641</v>
      </c>
      <c r="J62" s="65">
        <v>5.65</v>
      </c>
      <c r="K62" s="8" t="s">
        <v>92</v>
      </c>
      <c r="L62" s="20">
        <v>5.1720000000000002E-2</v>
      </c>
      <c r="M62" s="69">
        <v>1.29E-2</v>
      </c>
      <c r="N62" s="9">
        <v>1273337.3799999999</v>
      </c>
      <c r="O62" s="9">
        <v>152.99008971212328</v>
      </c>
      <c r="P62" s="9">
        <v>1948.08</v>
      </c>
      <c r="Q62" s="10">
        <v>0</v>
      </c>
      <c r="R62" s="10">
        <v>8.6760786645205784E-4</v>
      </c>
      <c r="S62" s="10">
        <v>4.8905667336258905E-5</v>
      </c>
    </row>
    <row r="63" spans="2:19">
      <c r="B63" s="8" t="s">
        <v>1654</v>
      </c>
      <c r="C63" s="17">
        <v>90150719</v>
      </c>
      <c r="D63" s="8">
        <v>0</v>
      </c>
      <c r="E63" s="8">
        <v>0</v>
      </c>
      <c r="F63" s="8" t="s">
        <v>224</v>
      </c>
      <c r="G63" s="8" t="s">
        <v>1433</v>
      </c>
      <c r="H63" s="8" t="s">
        <v>91</v>
      </c>
      <c r="I63" s="8" t="s">
        <v>1641</v>
      </c>
      <c r="J63" s="65">
        <v>5.65</v>
      </c>
      <c r="K63" s="8" t="s">
        <v>92</v>
      </c>
      <c r="L63" s="20">
        <v>5.1720000000000002E-2</v>
      </c>
      <c r="M63" s="69">
        <v>1.29E-2</v>
      </c>
      <c r="N63" s="9">
        <v>1280397.54</v>
      </c>
      <c r="O63" s="9">
        <v>153.44999803732833</v>
      </c>
      <c r="P63" s="9">
        <v>1964.77</v>
      </c>
      <c r="Q63" s="10">
        <v>0</v>
      </c>
      <c r="R63" s="10">
        <v>8.7504101873075524E-4</v>
      </c>
      <c r="S63" s="10">
        <v>4.9324662237824634E-5</v>
      </c>
    </row>
    <row r="64" spans="2:19">
      <c r="B64" s="8" t="s">
        <v>1654</v>
      </c>
      <c r="C64" s="17">
        <v>90150702</v>
      </c>
      <c r="D64" s="8">
        <v>0</v>
      </c>
      <c r="E64" s="8">
        <v>0</v>
      </c>
      <c r="F64" s="8" t="s">
        <v>224</v>
      </c>
      <c r="G64" s="8" t="s">
        <v>1433</v>
      </c>
      <c r="H64" s="8" t="s">
        <v>91</v>
      </c>
      <c r="I64" s="8" t="s">
        <v>1641</v>
      </c>
      <c r="J64" s="65">
        <v>5.65</v>
      </c>
      <c r="K64" s="8" t="s">
        <v>92</v>
      </c>
      <c r="L64" s="20">
        <v>5.1720000000000002E-2</v>
      </c>
      <c r="M64" s="69">
        <v>1.29E-2</v>
      </c>
      <c r="N64" s="9">
        <v>150611.94</v>
      </c>
      <c r="O64" s="9">
        <v>162.43068112660922</v>
      </c>
      <c r="P64" s="9">
        <v>244.64</v>
      </c>
      <c r="Q64" s="10">
        <v>0</v>
      </c>
      <c r="R64" s="10">
        <v>1.089542464625844E-4</v>
      </c>
      <c r="S64" s="10">
        <v>6.1415765559640154E-6</v>
      </c>
    </row>
    <row r="65" spans="2:19">
      <c r="B65" s="8" t="s">
        <v>1655</v>
      </c>
      <c r="C65" s="17">
        <v>90150701</v>
      </c>
      <c r="D65" s="8">
        <v>0</v>
      </c>
      <c r="E65" s="8">
        <v>0</v>
      </c>
      <c r="F65" s="8" t="s">
        <v>224</v>
      </c>
      <c r="G65" s="8" t="s">
        <v>1433</v>
      </c>
      <c r="H65" s="8" t="s">
        <v>91</v>
      </c>
      <c r="I65" s="8" t="s">
        <v>1641</v>
      </c>
      <c r="J65" s="65">
        <v>5.66</v>
      </c>
      <c r="K65" s="8" t="s">
        <v>92</v>
      </c>
      <c r="L65" s="20">
        <v>5.1720000000000002E-2</v>
      </c>
      <c r="M65" s="69">
        <v>1.29E-2</v>
      </c>
      <c r="N65" s="9">
        <v>3913890.59</v>
      </c>
      <c r="O65" s="9">
        <v>163.2000142344296</v>
      </c>
      <c r="P65" s="9">
        <v>6387.47</v>
      </c>
      <c r="Q65" s="10">
        <v>0</v>
      </c>
      <c r="R65" s="10">
        <v>2.8447595677418415E-3</v>
      </c>
      <c r="S65" s="10">
        <v>1.603545454705832E-4</v>
      </c>
    </row>
    <row r="66" spans="2:19">
      <c r="B66" s="8" t="s">
        <v>1656</v>
      </c>
      <c r="C66" s="17">
        <v>90150601</v>
      </c>
      <c r="D66" s="8">
        <v>0</v>
      </c>
      <c r="E66" s="8">
        <v>0</v>
      </c>
      <c r="F66" s="8" t="s">
        <v>224</v>
      </c>
      <c r="G66" s="8" t="s">
        <v>1433</v>
      </c>
      <c r="H66" s="8" t="s">
        <v>91</v>
      </c>
      <c r="I66" s="8" t="s">
        <v>1641</v>
      </c>
      <c r="J66" s="65">
        <v>5.78</v>
      </c>
      <c r="K66" s="8" t="s">
        <v>92</v>
      </c>
      <c r="L66" s="20">
        <v>0.129049</v>
      </c>
      <c r="M66" s="69">
        <v>1.1299999999999999E-2</v>
      </c>
      <c r="N66" s="9">
        <v>596457.09</v>
      </c>
      <c r="O66" s="9">
        <v>176.73023217814378</v>
      </c>
      <c r="P66" s="9">
        <v>1054.1199999999999</v>
      </c>
      <c r="Q66" s="10">
        <v>0</v>
      </c>
      <c r="R66" s="10">
        <v>4.6946881246378132E-4</v>
      </c>
      <c r="S66" s="10">
        <v>2.6463205850117673E-5</v>
      </c>
    </row>
    <row r="67" spans="2:19">
      <c r="B67" s="8" t="s">
        <v>1657</v>
      </c>
      <c r="C67" s="17">
        <v>90150602</v>
      </c>
      <c r="D67" s="8">
        <v>0</v>
      </c>
      <c r="E67" s="8">
        <v>0</v>
      </c>
      <c r="F67" s="8" t="s">
        <v>224</v>
      </c>
      <c r="G67" s="8" t="s">
        <v>1433</v>
      </c>
      <c r="H67" s="8" t="s">
        <v>91</v>
      </c>
      <c r="I67" s="8" t="s">
        <v>1641</v>
      </c>
      <c r="J67" s="65">
        <v>5.78</v>
      </c>
      <c r="K67" s="8" t="s">
        <v>92</v>
      </c>
      <c r="L67" s="20">
        <v>0.129049</v>
      </c>
      <c r="M67" s="69">
        <v>1.1299999999999999E-2</v>
      </c>
      <c r="N67" s="9">
        <v>23090.54</v>
      </c>
      <c r="O67" s="9">
        <v>175.91619771560124</v>
      </c>
      <c r="P67" s="9">
        <v>40.619999999999997</v>
      </c>
      <c r="Q67" s="10">
        <v>0</v>
      </c>
      <c r="R67" s="10">
        <v>1.8090751681287518E-5</v>
      </c>
      <c r="S67" s="10">
        <v>1.0197467286758432E-6</v>
      </c>
    </row>
    <row r="68" spans="2:19">
      <c r="B68" s="8" t="s">
        <v>1658</v>
      </c>
      <c r="C68" s="17">
        <v>90150703</v>
      </c>
      <c r="D68" s="8">
        <v>0</v>
      </c>
      <c r="E68" s="8">
        <v>0</v>
      </c>
      <c r="F68" s="8" t="s">
        <v>224</v>
      </c>
      <c r="G68" s="8" t="s">
        <v>1433</v>
      </c>
      <c r="H68" s="8" t="s">
        <v>91</v>
      </c>
      <c r="I68" s="8" t="s">
        <v>1641</v>
      </c>
      <c r="J68" s="65">
        <v>5.65</v>
      </c>
      <c r="K68" s="8" t="s">
        <v>92</v>
      </c>
      <c r="L68" s="20">
        <v>5.1720000000000002E-2</v>
      </c>
      <c r="M68" s="69">
        <v>1.29E-2</v>
      </c>
      <c r="N68" s="9">
        <v>1694468.16</v>
      </c>
      <c r="O68" s="9">
        <v>163.97003293351941</v>
      </c>
      <c r="P68" s="9">
        <v>2778.42</v>
      </c>
      <c r="Q68" s="10">
        <v>0</v>
      </c>
      <c r="R68" s="10">
        <v>1.2374127593875646E-3</v>
      </c>
      <c r="S68" s="10">
        <v>6.9750977496000404E-5</v>
      </c>
    </row>
    <row r="69" spans="2:19">
      <c r="B69" s="8" t="s">
        <v>1659</v>
      </c>
      <c r="C69" s="17">
        <v>90150603</v>
      </c>
      <c r="D69" s="8">
        <v>0</v>
      </c>
      <c r="E69" s="8">
        <v>0</v>
      </c>
      <c r="F69" s="8" t="s">
        <v>224</v>
      </c>
      <c r="G69" s="8" t="s">
        <v>1433</v>
      </c>
      <c r="H69" s="8" t="s">
        <v>91</v>
      </c>
      <c r="I69" s="8" t="s">
        <v>1641</v>
      </c>
      <c r="J69" s="65">
        <v>5.78</v>
      </c>
      <c r="K69" s="8" t="s">
        <v>92</v>
      </c>
      <c r="L69" s="20">
        <v>0.129049</v>
      </c>
      <c r="M69" s="69">
        <v>1.1299999999999999E-2</v>
      </c>
      <c r="N69" s="9">
        <v>259374.57</v>
      </c>
      <c r="O69" s="9">
        <v>177.5694510067043</v>
      </c>
      <c r="P69" s="9">
        <v>460.57</v>
      </c>
      <c r="Q69" s="10">
        <v>0</v>
      </c>
      <c r="R69" s="10">
        <v>2.0512204583580978E-4</v>
      </c>
      <c r="S69" s="10">
        <v>1.1562401546682254E-5</v>
      </c>
    </row>
    <row r="70" spans="2:19">
      <c r="B70" s="8" t="s">
        <v>1660</v>
      </c>
      <c r="C70" s="17">
        <v>90150704</v>
      </c>
      <c r="D70" s="8">
        <v>0</v>
      </c>
      <c r="E70" s="8">
        <v>0</v>
      </c>
      <c r="F70" s="8" t="s">
        <v>224</v>
      </c>
      <c r="G70" s="8" t="s">
        <v>1433</v>
      </c>
      <c r="H70" s="8" t="s">
        <v>91</v>
      </c>
      <c r="I70" s="8" t="s">
        <v>1641</v>
      </c>
      <c r="J70" s="65">
        <v>5.65</v>
      </c>
      <c r="K70" s="8" t="s">
        <v>92</v>
      </c>
      <c r="L70" s="20">
        <v>5.1720000000000002E-2</v>
      </c>
      <c r="M70" s="69">
        <v>1.29E-2</v>
      </c>
      <c r="N70" s="9">
        <v>1941831.61</v>
      </c>
      <c r="O70" s="9">
        <v>162.27977666920353</v>
      </c>
      <c r="P70" s="9">
        <v>3151.2</v>
      </c>
      <c r="Q70" s="10">
        <v>0</v>
      </c>
      <c r="R70" s="10">
        <v>1.403436157018051E-3</v>
      </c>
      <c r="S70" s="10">
        <v>7.9109450797718305E-5</v>
      </c>
    </row>
    <row r="71" spans="2:19">
      <c r="B71" s="8" t="s">
        <v>1661</v>
      </c>
      <c r="C71" s="17">
        <v>90150604</v>
      </c>
      <c r="D71" s="8">
        <v>0</v>
      </c>
      <c r="E71" s="8">
        <v>0</v>
      </c>
      <c r="F71" s="8" t="s">
        <v>224</v>
      </c>
      <c r="G71" s="8" t="s">
        <v>1433</v>
      </c>
      <c r="H71" s="8" t="s">
        <v>91</v>
      </c>
      <c r="I71" s="8" t="s">
        <v>1641</v>
      </c>
      <c r="J71" s="65">
        <v>5.78</v>
      </c>
      <c r="K71" s="8" t="s">
        <v>92</v>
      </c>
      <c r="L71" s="20">
        <v>0.129049</v>
      </c>
      <c r="M71" s="69">
        <v>1.1299999999999999E-2</v>
      </c>
      <c r="N71" s="9">
        <v>295221</v>
      </c>
      <c r="O71" s="9">
        <v>175.72936884571217</v>
      </c>
      <c r="P71" s="9">
        <v>518.79</v>
      </c>
      <c r="Q71" s="10">
        <v>0</v>
      </c>
      <c r="R71" s="10">
        <v>2.3105123251440551E-4</v>
      </c>
      <c r="S71" s="10">
        <v>1.3023988315355508E-5</v>
      </c>
    </row>
    <row r="72" spans="2:19">
      <c r="B72" s="8" t="s">
        <v>1662</v>
      </c>
      <c r="C72" s="17">
        <v>90150705</v>
      </c>
      <c r="D72" s="8">
        <v>0</v>
      </c>
      <c r="E72" s="8">
        <v>0</v>
      </c>
      <c r="F72" s="8" t="s">
        <v>224</v>
      </c>
      <c r="G72" s="8" t="s">
        <v>1433</v>
      </c>
      <c r="H72" s="8" t="s">
        <v>91</v>
      </c>
      <c r="I72" s="8" t="s">
        <v>1641</v>
      </c>
      <c r="J72" s="65">
        <v>5.65</v>
      </c>
      <c r="K72" s="8" t="s">
        <v>92</v>
      </c>
      <c r="L72" s="20">
        <v>5.1720000000000002E-2</v>
      </c>
      <c r="M72" s="69">
        <v>1.29E-2</v>
      </c>
      <c r="N72" s="9">
        <v>2297385.21</v>
      </c>
      <c r="O72" s="9">
        <v>162.28014282376267</v>
      </c>
      <c r="P72" s="9">
        <v>3728.2</v>
      </c>
      <c r="Q72" s="10">
        <v>0</v>
      </c>
      <c r="R72" s="10">
        <v>1.6604121225548038E-3</v>
      </c>
      <c r="S72" s="10">
        <v>9.3594774836269784E-5</v>
      </c>
    </row>
    <row r="73" spans="2:19">
      <c r="B73" s="8" t="s">
        <v>1663</v>
      </c>
      <c r="C73" s="17">
        <v>90150605</v>
      </c>
      <c r="D73" s="8">
        <v>0</v>
      </c>
      <c r="E73" s="8">
        <v>0</v>
      </c>
      <c r="F73" s="8" t="s">
        <v>224</v>
      </c>
      <c r="G73" s="8" t="s">
        <v>1433</v>
      </c>
      <c r="H73" s="8" t="s">
        <v>91</v>
      </c>
      <c r="I73" s="8" t="s">
        <v>1641</v>
      </c>
      <c r="J73" s="65">
        <v>5.78</v>
      </c>
      <c r="K73" s="8" t="s">
        <v>92</v>
      </c>
      <c r="L73" s="20">
        <v>0.129049</v>
      </c>
      <c r="M73" s="69">
        <v>1.1299999999999999E-2</v>
      </c>
      <c r="N73" s="9">
        <v>340717.79</v>
      </c>
      <c r="O73" s="9">
        <v>175.72901021693056</v>
      </c>
      <c r="P73" s="9">
        <v>598.74</v>
      </c>
      <c r="Q73" s="10">
        <v>0</v>
      </c>
      <c r="R73" s="10">
        <v>2.6665821422092786E-4</v>
      </c>
      <c r="S73" s="10">
        <v>1.5031096906139203E-5</v>
      </c>
    </row>
    <row r="74" spans="2:19">
      <c r="B74" s="8" t="s">
        <v>1664</v>
      </c>
      <c r="C74" s="17">
        <v>90150706</v>
      </c>
      <c r="D74" s="8">
        <v>0</v>
      </c>
      <c r="E74" s="8">
        <v>0</v>
      </c>
      <c r="F74" s="8" t="s">
        <v>224</v>
      </c>
      <c r="G74" s="8" t="s">
        <v>1433</v>
      </c>
      <c r="H74" s="8" t="s">
        <v>91</v>
      </c>
      <c r="I74" s="8" t="s">
        <v>1641</v>
      </c>
      <c r="J74" s="65">
        <v>5.65</v>
      </c>
      <c r="K74" s="8" t="s">
        <v>92</v>
      </c>
      <c r="L74" s="20">
        <v>5.1720000000000002E-2</v>
      </c>
      <c r="M74" s="69">
        <v>1.29E-2</v>
      </c>
      <c r="N74" s="9">
        <v>2266097.8199999998</v>
      </c>
      <c r="O74" s="9">
        <v>162.27984368300571</v>
      </c>
      <c r="P74" s="9">
        <v>3677.42</v>
      </c>
      <c r="Q74" s="10">
        <v>0</v>
      </c>
      <c r="R74" s="10">
        <v>1.6377964561250702E-3</v>
      </c>
      <c r="S74" s="10">
        <v>9.2319965902686361E-5</v>
      </c>
    </row>
    <row r="75" spans="2:19">
      <c r="B75" s="8" t="s">
        <v>1665</v>
      </c>
      <c r="C75" s="17">
        <v>90150606</v>
      </c>
      <c r="D75" s="8">
        <v>0</v>
      </c>
      <c r="E75" s="8">
        <v>0</v>
      </c>
      <c r="F75" s="8" t="s">
        <v>224</v>
      </c>
      <c r="G75" s="8" t="s">
        <v>1433</v>
      </c>
      <c r="H75" s="8" t="s">
        <v>91</v>
      </c>
      <c r="I75" s="8" t="s">
        <v>1641</v>
      </c>
      <c r="J75" s="65">
        <v>5.78</v>
      </c>
      <c r="K75" s="8" t="s">
        <v>92</v>
      </c>
      <c r="L75" s="20">
        <v>0.129049</v>
      </c>
      <c r="M75" s="69">
        <v>1.1299999999999999E-2</v>
      </c>
      <c r="N75" s="9">
        <v>344988.45</v>
      </c>
      <c r="O75" s="9">
        <v>175.73052083337862</v>
      </c>
      <c r="P75" s="9">
        <v>606.25</v>
      </c>
      <c r="Q75" s="10">
        <v>0</v>
      </c>
      <c r="R75" s="10">
        <v>2.7000291006352929E-4</v>
      </c>
      <c r="S75" s="10">
        <v>1.5219632059569916E-5</v>
      </c>
    </row>
    <row r="76" spans="2:19">
      <c r="B76" s="8" t="s">
        <v>1666</v>
      </c>
      <c r="C76" s="17">
        <v>90150707</v>
      </c>
      <c r="D76" s="8">
        <v>0</v>
      </c>
      <c r="E76" s="8">
        <v>0</v>
      </c>
      <c r="F76" s="8" t="s">
        <v>224</v>
      </c>
      <c r="G76" s="8" t="s">
        <v>1433</v>
      </c>
      <c r="H76" s="8" t="s">
        <v>91</v>
      </c>
      <c r="I76" s="8" t="s">
        <v>1641</v>
      </c>
      <c r="J76" s="65">
        <v>5.66</v>
      </c>
      <c r="K76" s="8" t="s">
        <v>92</v>
      </c>
      <c r="L76" s="20">
        <v>5.1720000000000002E-2</v>
      </c>
      <c r="M76" s="69">
        <v>1.29E-2</v>
      </c>
      <c r="N76" s="9">
        <v>2157771.17</v>
      </c>
      <c r="O76" s="9">
        <v>163.55997563912211</v>
      </c>
      <c r="P76" s="9">
        <v>3529.25</v>
      </c>
      <c r="Q76" s="10">
        <v>0</v>
      </c>
      <c r="R76" s="10">
        <v>1.5718066314914815E-3</v>
      </c>
      <c r="S76" s="10">
        <v>8.8600225065958152E-5</v>
      </c>
    </row>
    <row r="77" spans="2:19">
      <c r="B77" s="8" t="s">
        <v>1667</v>
      </c>
      <c r="C77" s="17">
        <v>90150607</v>
      </c>
      <c r="D77" s="8">
        <v>0</v>
      </c>
      <c r="E77" s="8">
        <v>0</v>
      </c>
      <c r="F77" s="8" t="s">
        <v>224</v>
      </c>
      <c r="G77" s="8" t="s">
        <v>1433</v>
      </c>
      <c r="H77" s="8" t="s">
        <v>91</v>
      </c>
      <c r="I77" s="8" t="s">
        <v>1641</v>
      </c>
      <c r="J77" s="65">
        <v>5.78</v>
      </c>
      <c r="K77" s="8" t="s">
        <v>92</v>
      </c>
      <c r="L77" s="20">
        <v>0.129049</v>
      </c>
      <c r="M77" s="69">
        <v>1.1299999999999999E-2</v>
      </c>
      <c r="N77" s="9">
        <v>330860.74</v>
      </c>
      <c r="O77" s="9">
        <v>177.11076871798087</v>
      </c>
      <c r="P77" s="9">
        <v>585.99</v>
      </c>
      <c r="Q77" s="10">
        <v>0</v>
      </c>
      <c r="R77" s="10">
        <v>2.6097980250412787E-4</v>
      </c>
      <c r="S77" s="10">
        <v>1.4711013922618352E-5</v>
      </c>
    </row>
    <row r="78" spans="2:19">
      <c r="B78" s="8" t="s">
        <v>1668</v>
      </c>
      <c r="C78" s="17">
        <v>90150708</v>
      </c>
      <c r="D78" s="8">
        <v>0</v>
      </c>
      <c r="E78" s="8">
        <v>0</v>
      </c>
      <c r="F78" s="8" t="s">
        <v>224</v>
      </c>
      <c r="G78" s="8" t="s">
        <v>1433</v>
      </c>
      <c r="H78" s="8" t="s">
        <v>91</v>
      </c>
      <c r="I78" s="8" t="s">
        <v>1641</v>
      </c>
      <c r="J78" s="65">
        <v>5.66</v>
      </c>
      <c r="K78" s="8" t="s">
        <v>92</v>
      </c>
      <c r="L78" s="20">
        <v>5.1720000000000002E-2</v>
      </c>
      <c r="M78" s="69">
        <v>1.29E-2</v>
      </c>
      <c r="N78" s="9">
        <v>548021.79</v>
      </c>
      <c r="O78" s="9">
        <v>161.13045432007362</v>
      </c>
      <c r="P78" s="9">
        <v>883.03</v>
      </c>
      <c r="Q78" s="10">
        <v>0</v>
      </c>
      <c r="R78" s="10">
        <v>3.9327120770869811E-4</v>
      </c>
      <c r="S78" s="10">
        <v>2.2168068779483748E-5</v>
      </c>
    </row>
    <row r="79" spans="2:19">
      <c r="B79" s="8" t="s">
        <v>1669</v>
      </c>
      <c r="C79" s="17">
        <v>90150608</v>
      </c>
      <c r="D79" s="8">
        <v>0</v>
      </c>
      <c r="E79" s="8">
        <v>0</v>
      </c>
      <c r="F79" s="8" t="s">
        <v>224</v>
      </c>
      <c r="G79" s="8" t="s">
        <v>1433</v>
      </c>
      <c r="H79" s="8" t="s">
        <v>91</v>
      </c>
      <c r="I79" s="8" t="s">
        <v>1641</v>
      </c>
      <c r="J79" s="65">
        <v>5.78</v>
      </c>
      <c r="K79" s="8" t="s">
        <v>92</v>
      </c>
      <c r="L79" s="20">
        <v>0.129049</v>
      </c>
      <c r="M79" s="69">
        <v>1.1299999999999999E-2</v>
      </c>
      <c r="N79" s="9">
        <v>85668.29</v>
      </c>
      <c r="O79" s="9">
        <v>174.47529301682104</v>
      </c>
      <c r="P79" s="9">
        <v>149.47</v>
      </c>
      <c r="Q79" s="10">
        <v>0</v>
      </c>
      <c r="R79" s="10">
        <v>6.6568799945889847E-5</v>
      </c>
      <c r="S79" s="10">
        <v>3.7523767487734688E-6</v>
      </c>
    </row>
    <row r="80" spans="2:19">
      <c r="B80" s="8" t="s">
        <v>1670</v>
      </c>
      <c r="C80" s="17">
        <v>90150709</v>
      </c>
      <c r="D80" s="8">
        <v>0</v>
      </c>
      <c r="E80" s="8">
        <v>0</v>
      </c>
      <c r="F80" s="8" t="s">
        <v>224</v>
      </c>
      <c r="G80" s="8" t="s">
        <v>1433</v>
      </c>
      <c r="H80" s="8" t="s">
        <v>91</v>
      </c>
      <c r="I80" s="8" t="s">
        <v>1641</v>
      </c>
      <c r="J80" s="65">
        <v>5.66</v>
      </c>
      <c r="K80" s="8" t="s">
        <v>92</v>
      </c>
      <c r="L80" s="20">
        <v>5.1720000000000002E-2</v>
      </c>
      <c r="M80" s="69">
        <v>1.29E-2</v>
      </c>
      <c r="N80" s="9">
        <v>7102524.7400000002</v>
      </c>
      <c r="O80" s="9">
        <v>159.55002502391847</v>
      </c>
      <c r="P80" s="9">
        <v>11332.08</v>
      </c>
      <c r="Q80" s="10">
        <v>0</v>
      </c>
      <c r="R80" s="10">
        <v>5.0469188900168554E-3</v>
      </c>
      <c r="S80" s="10">
        <v>2.8448674320760589E-4</v>
      </c>
    </row>
    <row r="81" spans="2:19">
      <c r="B81" s="8" t="s">
        <v>1671</v>
      </c>
      <c r="C81" s="17">
        <v>90150609</v>
      </c>
      <c r="D81" s="8">
        <v>0</v>
      </c>
      <c r="E81" s="8">
        <v>0</v>
      </c>
      <c r="F81" s="8" t="s">
        <v>224</v>
      </c>
      <c r="G81" s="8" t="s">
        <v>1433</v>
      </c>
      <c r="H81" s="8" t="s">
        <v>91</v>
      </c>
      <c r="I81" s="8" t="s">
        <v>1641</v>
      </c>
      <c r="J81" s="65">
        <v>5.78</v>
      </c>
      <c r="K81" s="8" t="s">
        <v>92</v>
      </c>
      <c r="L81" s="20">
        <v>0.12940199999999999</v>
      </c>
      <c r="M81" s="69">
        <v>1.1299999999999999E-2</v>
      </c>
      <c r="N81" s="9">
        <v>1104044.26</v>
      </c>
      <c r="O81" s="9">
        <v>172.76028408498766</v>
      </c>
      <c r="P81" s="9">
        <v>1907.35</v>
      </c>
      <c r="Q81" s="10">
        <v>0</v>
      </c>
      <c r="R81" s="10">
        <v>8.4946812455203712E-4</v>
      </c>
      <c r="S81" s="10">
        <v>4.7883159107333078E-5</v>
      </c>
    </row>
    <row r="82" spans="2:19">
      <c r="B82" s="8" t="s">
        <v>1672</v>
      </c>
      <c r="C82" s="17">
        <v>200108504</v>
      </c>
      <c r="D82" s="8">
        <v>0</v>
      </c>
      <c r="E82" s="8">
        <v>0</v>
      </c>
      <c r="F82" s="8" t="s">
        <v>224</v>
      </c>
      <c r="G82" s="8" t="s">
        <v>1433</v>
      </c>
      <c r="H82" s="8" t="s">
        <v>91</v>
      </c>
      <c r="I82" s="8" t="s">
        <v>1673</v>
      </c>
      <c r="J82" s="65">
        <v>5.65</v>
      </c>
      <c r="K82" s="8" t="s">
        <v>92</v>
      </c>
      <c r="L82" s="20">
        <v>5.2389999999999999E-2</v>
      </c>
      <c r="M82" s="69">
        <v>1.29E-2</v>
      </c>
      <c r="N82" s="9">
        <v>156754495.47</v>
      </c>
      <c r="O82" s="9">
        <v>157.02999729734003</v>
      </c>
      <c r="P82" s="9">
        <v>246151.58</v>
      </c>
      <c r="Q82" s="10">
        <v>0</v>
      </c>
      <c r="R82" s="10">
        <v>0.10962745223379072</v>
      </c>
      <c r="S82" s="10">
        <v>6.1795240882173835E-3</v>
      </c>
    </row>
    <row r="83" spans="2:19">
      <c r="B83" s="8" t="s">
        <v>1674</v>
      </c>
      <c r="C83" s="17">
        <v>1089655</v>
      </c>
      <c r="D83" s="8">
        <v>0</v>
      </c>
      <c r="E83" s="8">
        <v>1175</v>
      </c>
      <c r="F83" s="8" t="s">
        <v>226</v>
      </c>
      <c r="G83" s="8" t="s">
        <v>1433</v>
      </c>
      <c r="H83" s="8" t="s">
        <v>94</v>
      </c>
      <c r="I83" s="8" t="s">
        <v>1675</v>
      </c>
      <c r="J83" s="65">
        <v>1.96</v>
      </c>
      <c r="K83" s="8" t="s">
        <v>92</v>
      </c>
      <c r="L83" s="20">
        <v>5.5500000000000001E-2</v>
      </c>
      <c r="M83" s="69">
        <v>5.4000000000000003E-3</v>
      </c>
      <c r="N83" s="9">
        <v>138000</v>
      </c>
      <c r="O83" s="9">
        <v>135.28985507246375</v>
      </c>
      <c r="P83" s="9">
        <v>186.7</v>
      </c>
      <c r="Q83" s="10">
        <v>1.18E-2</v>
      </c>
      <c r="R83" s="10">
        <v>8.3149762158945832E-5</v>
      </c>
      <c r="S83" s="10">
        <v>4.6870190606543561E-6</v>
      </c>
    </row>
    <row r="84" spans="2:19">
      <c r="B84" s="8" t="s">
        <v>1676</v>
      </c>
      <c r="C84" s="17">
        <v>6000046</v>
      </c>
      <c r="D84" s="8">
        <v>0</v>
      </c>
      <c r="E84" s="8">
        <v>600</v>
      </c>
      <c r="F84" s="8" t="s">
        <v>1578</v>
      </c>
      <c r="G84" s="8" t="s">
        <v>1433</v>
      </c>
      <c r="H84" s="8" t="s">
        <v>94</v>
      </c>
      <c r="I84" s="8" t="s">
        <v>1677</v>
      </c>
      <c r="J84" s="65">
        <v>0.97</v>
      </c>
      <c r="K84" s="8" t="s">
        <v>92</v>
      </c>
      <c r="L84" s="20">
        <v>6.5000000000000002E-2</v>
      </c>
      <c r="M84" s="69">
        <v>1.4E-3</v>
      </c>
      <c r="N84" s="9">
        <v>32000000</v>
      </c>
      <c r="O84" s="9">
        <v>133.36999999999998</v>
      </c>
      <c r="P84" s="9">
        <v>42678.399999999994</v>
      </c>
      <c r="Q84" s="10">
        <v>0.1961</v>
      </c>
      <c r="R84" s="10">
        <v>1.9007492283472701E-2</v>
      </c>
      <c r="S84" s="10">
        <v>1.0714219297173586E-3</v>
      </c>
    </row>
    <row r="85" spans="2:19">
      <c r="B85" s="8" t="s">
        <v>1678</v>
      </c>
      <c r="C85" s="17">
        <v>6000038</v>
      </c>
      <c r="D85" s="8">
        <v>0</v>
      </c>
      <c r="E85" s="8">
        <v>600</v>
      </c>
      <c r="F85" s="8" t="s">
        <v>1578</v>
      </c>
      <c r="G85" s="8" t="s">
        <v>1433</v>
      </c>
      <c r="H85" s="8" t="s">
        <v>94</v>
      </c>
      <c r="I85" s="8" t="s">
        <v>1679</v>
      </c>
      <c r="J85" s="65">
        <v>0.38</v>
      </c>
      <c r="K85" s="8" t="s">
        <v>92</v>
      </c>
      <c r="L85" s="20">
        <v>6.5000000000000002E-2</v>
      </c>
      <c r="M85" s="69">
        <v>4.7000000000000002E-3</v>
      </c>
      <c r="N85" s="9">
        <v>98044951</v>
      </c>
      <c r="O85" s="9">
        <v>127.00000227446692</v>
      </c>
      <c r="P85" s="9">
        <v>124517.09</v>
      </c>
      <c r="Q85" s="10">
        <v>0.56420000000000003</v>
      </c>
      <c r="R85" s="10">
        <v>5.545563159198743E-2</v>
      </c>
      <c r="S85" s="10">
        <v>3.1259452287477982E-3</v>
      </c>
    </row>
    <row r="86" spans="2:19">
      <c r="B86" s="8" t="s">
        <v>1680</v>
      </c>
      <c r="C86" s="17">
        <v>6000079</v>
      </c>
      <c r="D86" s="8">
        <v>0</v>
      </c>
      <c r="E86" s="8">
        <v>600</v>
      </c>
      <c r="F86" s="8" t="s">
        <v>1578</v>
      </c>
      <c r="G86" s="8" t="s">
        <v>1433</v>
      </c>
      <c r="H86" s="8" t="s">
        <v>94</v>
      </c>
      <c r="I86" s="8" t="s">
        <v>1681</v>
      </c>
      <c r="J86" s="65">
        <v>1.78</v>
      </c>
      <c r="K86" s="8" t="s">
        <v>92</v>
      </c>
      <c r="L86" s="20">
        <v>6.5000000000000002E-2</v>
      </c>
      <c r="M86" s="69">
        <v>8.3999999999999995E-3</v>
      </c>
      <c r="N86" s="9">
        <v>2800000</v>
      </c>
      <c r="O86" s="9">
        <v>132.1</v>
      </c>
      <c r="P86" s="9">
        <v>3698.7999999999997</v>
      </c>
      <c r="Q86" s="10">
        <v>1.32E-2</v>
      </c>
      <c r="R86" s="10">
        <v>1.6473183731843001E-3</v>
      </c>
      <c r="S86" s="10">
        <v>9.2856701133092292E-5</v>
      </c>
    </row>
    <row r="87" spans="2:19">
      <c r="B87" s="8" t="s">
        <v>1680</v>
      </c>
      <c r="C87" s="17">
        <v>86000079</v>
      </c>
      <c r="D87" s="8">
        <v>0</v>
      </c>
      <c r="E87" s="8">
        <v>600</v>
      </c>
      <c r="F87" s="8" t="s">
        <v>1460</v>
      </c>
      <c r="G87" s="8" t="s">
        <v>1433</v>
      </c>
      <c r="H87" s="8" t="s">
        <v>94</v>
      </c>
      <c r="I87" s="8" t="s">
        <v>1681</v>
      </c>
      <c r="J87" s="65">
        <v>1.78</v>
      </c>
      <c r="K87" s="8" t="s">
        <v>92</v>
      </c>
      <c r="L87" s="20">
        <v>6.5000000000000002E-2</v>
      </c>
      <c r="M87" s="69">
        <v>6.4799999999999996E-2</v>
      </c>
      <c r="N87" s="9">
        <v>85300</v>
      </c>
      <c r="O87" s="9">
        <v>119.89449003516998</v>
      </c>
      <c r="P87" s="9">
        <v>102.27</v>
      </c>
      <c r="Q87" s="10">
        <v>1E-4</v>
      </c>
      <c r="R87" s="10">
        <v>4.554754245310868E-5</v>
      </c>
      <c r="S87" s="10">
        <v>2.5674420960531386E-6</v>
      </c>
    </row>
    <row r="88" spans="2:19">
      <c r="B88" s="8" t="s">
        <v>1682</v>
      </c>
      <c r="C88" s="17">
        <v>1099084</v>
      </c>
      <c r="D88" s="8">
        <v>0</v>
      </c>
      <c r="E88" s="8">
        <v>1359</v>
      </c>
      <c r="F88" s="8" t="s">
        <v>1588</v>
      </c>
      <c r="G88" s="8" t="s">
        <v>1433</v>
      </c>
      <c r="H88" s="8" t="s">
        <v>94</v>
      </c>
      <c r="I88" s="8" t="s">
        <v>1683</v>
      </c>
      <c r="J88" s="65">
        <v>2.75</v>
      </c>
      <c r="K88" s="8" t="s">
        <v>92</v>
      </c>
      <c r="L88" s="20">
        <v>5.8159000000000002E-2</v>
      </c>
      <c r="M88" s="69">
        <v>5.7999999999999996E-3</v>
      </c>
      <c r="N88" s="9">
        <v>13016458.020000001</v>
      </c>
      <c r="O88" s="9">
        <v>134.85004886144901</v>
      </c>
      <c r="P88" s="9">
        <v>17552.7</v>
      </c>
      <c r="Q88" s="10">
        <v>1.1826000000000001</v>
      </c>
      <c r="R88" s="10">
        <v>7.8173692032529659E-3</v>
      </c>
      <c r="S88" s="10">
        <v>4.4065259488991818E-4</v>
      </c>
    </row>
    <row r="89" spans="2:19">
      <c r="B89" s="8" t="s">
        <v>1684</v>
      </c>
      <c r="C89" s="17">
        <v>306040403</v>
      </c>
      <c r="D89" s="8">
        <v>0</v>
      </c>
      <c r="E89" s="8">
        <v>604</v>
      </c>
      <c r="F89" s="8" t="s">
        <v>1598</v>
      </c>
      <c r="G89" s="8" t="s">
        <v>1433</v>
      </c>
      <c r="H89" s="8" t="s">
        <v>91</v>
      </c>
      <c r="I89" s="8" t="s">
        <v>1685</v>
      </c>
      <c r="J89" s="65">
        <v>0.56999999999999995</v>
      </c>
      <c r="K89" s="8" t="s">
        <v>92</v>
      </c>
      <c r="L89" s="20">
        <v>5.5E-2</v>
      </c>
      <c r="M89" s="69">
        <v>2.0999999999999999E-3</v>
      </c>
      <c r="N89" s="9">
        <v>46756.01</v>
      </c>
      <c r="O89" s="9">
        <v>135.55476611455938</v>
      </c>
      <c r="P89" s="9">
        <v>63.38</v>
      </c>
      <c r="Q89" s="10">
        <v>0</v>
      </c>
      <c r="R89" s="10">
        <v>2.8227273302806573E-5</v>
      </c>
      <c r="S89" s="10">
        <v>1.5911262349452229E-6</v>
      </c>
    </row>
    <row r="90" spans="2:19">
      <c r="B90" s="8" t="s">
        <v>1684</v>
      </c>
      <c r="C90" s="17">
        <v>830604040</v>
      </c>
      <c r="D90" s="8">
        <v>0</v>
      </c>
      <c r="E90" s="8">
        <v>604</v>
      </c>
      <c r="F90" s="8" t="s">
        <v>1598</v>
      </c>
      <c r="G90" s="8" t="s">
        <v>1433</v>
      </c>
      <c r="H90" s="8" t="s">
        <v>91</v>
      </c>
      <c r="I90" s="8" t="s">
        <v>1685</v>
      </c>
      <c r="J90" s="65">
        <v>0.56000000000000005</v>
      </c>
      <c r="K90" s="8" t="s">
        <v>92</v>
      </c>
      <c r="L90" s="20">
        <v>5.5E-2</v>
      </c>
      <c r="M90" s="69">
        <v>5.4899999999999997E-2</v>
      </c>
      <c r="N90" s="9">
        <v>233244</v>
      </c>
      <c r="O90" s="9">
        <v>131.68184390595255</v>
      </c>
      <c r="P90" s="9">
        <v>307.14</v>
      </c>
      <c r="Q90" s="10">
        <v>0</v>
      </c>
      <c r="R90" s="10">
        <v>1.3678959801552556E-4</v>
      </c>
      <c r="S90" s="10">
        <v>7.7106107889093679E-6</v>
      </c>
    </row>
    <row r="91" spans="2:19">
      <c r="B91" s="8" t="s">
        <v>1686</v>
      </c>
      <c r="C91" s="17">
        <v>1094739</v>
      </c>
      <c r="D91" s="8">
        <v>0</v>
      </c>
      <c r="E91" s="8">
        <v>1281</v>
      </c>
      <c r="F91" s="8" t="s">
        <v>1588</v>
      </c>
      <c r="G91" s="8" t="s">
        <v>1433</v>
      </c>
      <c r="H91" s="8" t="s">
        <v>94</v>
      </c>
      <c r="I91" s="8" t="s">
        <v>1687</v>
      </c>
      <c r="J91" s="65">
        <v>2.34</v>
      </c>
      <c r="K91" s="8" t="s">
        <v>92</v>
      </c>
      <c r="L91" s="20">
        <v>5.8504E-2</v>
      </c>
      <c r="M91" s="69">
        <v>5.5999999999999999E-3</v>
      </c>
      <c r="N91" s="9">
        <v>13592132.810000001</v>
      </c>
      <c r="O91" s="9">
        <v>135.64993998907224</v>
      </c>
      <c r="P91" s="9">
        <v>18437.72</v>
      </c>
      <c r="Q91" s="10">
        <v>1.4348000000000001</v>
      </c>
      <c r="R91" s="10">
        <v>8.211526688555109E-3</v>
      </c>
      <c r="S91" s="10">
        <v>4.6287062171937888E-4</v>
      </c>
    </row>
    <row r="92" spans="2:19">
      <c r="B92" s="8" t="s">
        <v>1688</v>
      </c>
      <c r="C92" s="17">
        <v>1103084</v>
      </c>
      <c r="D92" s="8">
        <v>0</v>
      </c>
      <c r="E92" s="8">
        <v>1418</v>
      </c>
      <c r="F92" s="8" t="s">
        <v>1578</v>
      </c>
      <c r="G92" s="8" t="s">
        <v>1433</v>
      </c>
      <c r="H92" s="8" t="s">
        <v>94</v>
      </c>
      <c r="I92" s="8" t="s">
        <v>1689</v>
      </c>
      <c r="J92" s="65">
        <v>5.64</v>
      </c>
      <c r="K92" s="8" t="s">
        <v>92</v>
      </c>
      <c r="L92" s="20">
        <v>5.6000000000000001E-2</v>
      </c>
      <c r="M92" s="69">
        <v>1.14E-2</v>
      </c>
      <c r="N92" s="9">
        <v>5537626.7799999993</v>
      </c>
      <c r="O92" s="9">
        <v>152.71000260512324</v>
      </c>
      <c r="P92" s="9">
        <v>8456.51</v>
      </c>
      <c r="Q92" s="10">
        <v>4.53E-2</v>
      </c>
      <c r="R92" s="10">
        <v>3.7662388601753995E-3</v>
      </c>
      <c r="S92" s="10">
        <v>2.1229685889991522E-4</v>
      </c>
    </row>
    <row r="93" spans="2:19">
      <c r="B93" s="8" t="s">
        <v>1690</v>
      </c>
      <c r="C93" s="17">
        <v>1094820</v>
      </c>
      <c r="D93" s="8">
        <v>0</v>
      </c>
      <c r="E93" s="8">
        <v>1283</v>
      </c>
      <c r="F93" s="8" t="s">
        <v>224</v>
      </c>
      <c r="G93" s="8" t="s">
        <v>225</v>
      </c>
      <c r="H93" s="8" t="s">
        <v>94</v>
      </c>
      <c r="I93" s="8" t="s">
        <v>1691</v>
      </c>
      <c r="J93" s="65">
        <v>3.44</v>
      </c>
      <c r="K93" s="8" t="s">
        <v>92</v>
      </c>
      <c r="L93" s="20">
        <v>5.2999999999999999E-2</v>
      </c>
      <c r="M93" s="69">
        <v>7.4999999999999997E-3</v>
      </c>
      <c r="N93" s="9">
        <v>17457040.27</v>
      </c>
      <c r="O93" s="9">
        <v>140.23001391632809</v>
      </c>
      <c r="P93" s="9">
        <v>24480.01</v>
      </c>
      <c r="Q93" s="10">
        <v>0.54190000000000005</v>
      </c>
      <c r="R93" s="10">
        <v>1.0902554949912243E-2</v>
      </c>
      <c r="S93" s="10">
        <v>6.1455957940551281E-4</v>
      </c>
    </row>
    <row r="94" spans="2:19">
      <c r="B94" s="8" t="s">
        <v>1692</v>
      </c>
      <c r="C94" s="17">
        <v>300480134</v>
      </c>
      <c r="D94" s="8">
        <v>0</v>
      </c>
      <c r="E94" s="8">
        <v>0</v>
      </c>
      <c r="F94" s="8" t="s">
        <v>1598</v>
      </c>
      <c r="G94" s="8" t="s">
        <v>225</v>
      </c>
      <c r="H94" s="8" t="s">
        <v>91</v>
      </c>
      <c r="I94" s="8" t="s">
        <v>1693</v>
      </c>
      <c r="J94" s="65">
        <v>0.89</v>
      </c>
      <c r="K94" s="8" t="s">
        <v>92</v>
      </c>
      <c r="L94" s="20">
        <v>4.9000000000000002E-2</v>
      </c>
      <c r="M94" s="69">
        <v>4.8999999999999998E-3</v>
      </c>
      <c r="N94" s="9">
        <v>121241.35</v>
      </c>
      <c r="O94" s="9">
        <v>124.09132692765296</v>
      </c>
      <c r="P94" s="9">
        <v>150.44999999999999</v>
      </c>
      <c r="Q94" s="10">
        <v>0</v>
      </c>
      <c r="R94" s="10">
        <v>6.7005258258239961E-5</v>
      </c>
      <c r="S94" s="10">
        <v>3.7769792055460515E-6</v>
      </c>
    </row>
    <row r="95" spans="2:19">
      <c r="B95" s="8" t="s">
        <v>1692</v>
      </c>
      <c r="C95" s="17">
        <v>300480126</v>
      </c>
      <c r="D95" s="8">
        <v>0</v>
      </c>
      <c r="E95" s="8">
        <v>0</v>
      </c>
      <c r="F95" s="8" t="s">
        <v>1598</v>
      </c>
      <c r="G95" s="8" t="s">
        <v>225</v>
      </c>
      <c r="H95" s="8" t="s">
        <v>91</v>
      </c>
      <c r="I95" s="8" t="s">
        <v>1693</v>
      </c>
      <c r="J95" s="65">
        <v>0.89</v>
      </c>
      <c r="K95" s="8" t="s">
        <v>92</v>
      </c>
      <c r="L95" s="20">
        <v>4.9000000000000002E-2</v>
      </c>
      <c r="M95" s="69">
        <v>5.4000000000000003E-3</v>
      </c>
      <c r="N95" s="9">
        <v>100000</v>
      </c>
      <c r="O95" s="9">
        <v>124.03</v>
      </c>
      <c r="P95" s="9">
        <v>124.03</v>
      </c>
      <c r="Q95" s="10">
        <v>0</v>
      </c>
      <c r="R95" s="10">
        <v>5.523869844978068E-5</v>
      </c>
      <c r="S95" s="10">
        <v>3.1137170545953928E-6</v>
      </c>
    </row>
    <row r="96" spans="2:19">
      <c r="B96" s="8" t="s">
        <v>1694</v>
      </c>
      <c r="C96" s="17">
        <v>306910464</v>
      </c>
      <c r="D96" s="8">
        <v>0</v>
      </c>
      <c r="E96" s="8">
        <v>691</v>
      </c>
      <c r="F96" s="8" t="s">
        <v>1598</v>
      </c>
      <c r="G96" s="8" t="s">
        <v>225</v>
      </c>
      <c r="H96" s="8" t="s">
        <v>94</v>
      </c>
      <c r="I96" s="8" t="s">
        <v>1695</v>
      </c>
      <c r="J96" s="65">
        <v>1.68</v>
      </c>
      <c r="K96" s="8" t="s">
        <v>92</v>
      </c>
      <c r="L96" s="20">
        <v>5.45E-2</v>
      </c>
      <c r="M96" s="69">
        <v>8.6E-3</v>
      </c>
      <c r="N96" s="9">
        <v>255000</v>
      </c>
      <c r="O96" s="9">
        <v>133.98823529411766</v>
      </c>
      <c r="P96" s="9">
        <v>341.67</v>
      </c>
      <c r="Q96" s="10">
        <v>0</v>
      </c>
      <c r="R96" s="10">
        <v>1.5216807304149451E-4</v>
      </c>
      <c r="S96" s="10">
        <v>8.5774708219270161E-6</v>
      </c>
    </row>
    <row r="97" spans="2:19">
      <c r="B97" s="8" t="s">
        <v>1696</v>
      </c>
      <c r="C97" s="17">
        <v>306910480</v>
      </c>
      <c r="D97" s="8">
        <v>0</v>
      </c>
      <c r="E97" s="8">
        <v>691</v>
      </c>
      <c r="F97" s="8" t="s">
        <v>1598</v>
      </c>
      <c r="G97" s="8" t="s">
        <v>225</v>
      </c>
      <c r="H97" s="8" t="s">
        <v>94</v>
      </c>
      <c r="I97" s="8" t="s">
        <v>1697</v>
      </c>
      <c r="J97" s="65">
        <v>1.46</v>
      </c>
      <c r="K97" s="8" t="s">
        <v>92</v>
      </c>
      <c r="L97" s="20">
        <v>5.8000000000000003E-2</v>
      </c>
      <c r="M97" s="69">
        <v>1.8100000000000002E-2</v>
      </c>
      <c r="N97" s="9">
        <v>375000</v>
      </c>
      <c r="O97" s="9">
        <v>132.33066666666667</v>
      </c>
      <c r="P97" s="9">
        <v>496.24</v>
      </c>
      <c r="Q97" s="10">
        <v>0</v>
      </c>
      <c r="R97" s="10">
        <v>2.2100823767410435E-4</v>
      </c>
      <c r="S97" s="10">
        <v>1.2457880764108825E-5</v>
      </c>
    </row>
    <row r="98" spans="2:19">
      <c r="B98" s="8" t="s">
        <v>1698</v>
      </c>
      <c r="C98" s="17">
        <v>306910472</v>
      </c>
      <c r="D98" s="8">
        <v>0</v>
      </c>
      <c r="E98" s="8">
        <v>691</v>
      </c>
      <c r="F98" s="8" t="s">
        <v>1598</v>
      </c>
      <c r="G98" s="8" t="s">
        <v>225</v>
      </c>
      <c r="H98" s="8" t="s">
        <v>94</v>
      </c>
      <c r="I98" s="8" t="s">
        <v>1699</v>
      </c>
      <c r="J98" s="65">
        <v>0.72</v>
      </c>
      <c r="K98" s="8" t="s">
        <v>92</v>
      </c>
      <c r="L98" s="20">
        <v>6.7000000000000004E-2</v>
      </c>
      <c r="M98" s="69">
        <v>5.3E-3</v>
      </c>
      <c r="N98" s="9">
        <v>100000</v>
      </c>
      <c r="O98" s="9">
        <v>134.1</v>
      </c>
      <c r="P98" s="9">
        <v>134.1</v>
      </c>
      <c r="Q98" s="10">
        <v>0</v>
      </c>
      <c r="R98" s="10">
        <v>5.9723530291990553E-5</v>
      </c>
      <c r="S98" s="10">
        <v>3.3665198502075477E-6</v>
      </c>
    </row>
    <row r="99" spans="2:19">
      <c r="B99" s="8" t="s">
        <v>1700</v>
      </c>
      <c r="C99" s="17">
        <v>306910258</v>
      </c>
      <c r="D99" s="8">
        <v>0</v>
      </c>
      <c r="E99" s="8">
        <v>691</v>
      </c>
      <c r="F99" s="8" t="s">
        <v>1598</v>
      </c>
      <c r="G99" s="8" t="s">
        <v>225</v>
      </c>
      <c r="H99" s="8" t="s">
        <v>94</v>
      </c>
      <c r="I99" s="8" t="s">
        <v>1701</v>
      </c>
      <c r="J99" s="65">
        <v>1.56</v>
      </c>
      <c r="K99" s="8" t="s">
        <v>92</v>
      </c>
      <c r="L99" s="20">
        <v>5.7000000000000002E-2</v>
      </c>
      <c r="M99" s="69">
        <v>9.1999999999999998E-3</v>
      </c>
      <c r="N99" s="9">
        <v>600000</v>
      </c>
      <c r="O99" s="9">
        <v>134.34</v>
      </c>
      <c r="P99" s="9">
        <v>806.04</v>
      </c>
      <c r="Q99" s="10">
        <v>0</v>
      </c>
      <c r="R99" s="10">
        <v>3.5898250825172308E-4</v>
      </c>
      <c r="S99" s="10">
        <v>2.0235269649972346E-5</v>
      </c>
    </row>
    <row r="100" spans="2:19">
      <c r="B100" s="8" t="s">
        <v>1702</v>
      </c>
      <c r="C100" s="17">
        <v>70010067</v>
      </c>
      <c r="D100" s="8">
        <v>0</v>
      </c>
      <c r="E100" s="8">
        <v>0</v>
      </c>
      <c r="F100" s="8" t="s">
        <v>224</v>
      </c>
      <c r="G100" s="8" t="s">
        <v>225</v>
      </c>
      <c r="H100" s="8" t="s">
        <v>91</v>
      </c>
      <c r="I100" s="8" t="s">
        <v>1703</v>
      </c>
      <c r="J100" s="65">
        <v>5.9</v>
      </c>
      <c r="K100" s="8" t="s">
        <v>92</v>
      </c>
      <c r="L100" s="20">
        <v>4.6911000000000001E-2</v>
      </c>
      <c r="M100" s="69">
        <v>1.26E-2</v>
      </c>
      <c r="N100" s="9">
        <v>35952858.449999996</v>
      </c>
      <c r="O100" s="9">
        <v>145.31998915374143</v>
      </c>
      <c r="P100" s="9">
        <v>52246.69</v>
      </c>
      <c r="Q100" s="10">
        <v>0</v>
      </c>
      <c r="R100" s="10">
        <v>2.3268879738040569E-2</v>
      </c>
      <c r="S100" s="10">
        <v>1.3116295226893377E-3</v>
      </c>
    </row>
    <row r="101" spans="2:19">
      <c r="B101" s="8" t="s">
        <v>1704</v>
      </c>
      <c r="C101" s="17">
        <v>1099449</v>
      </c>
      <c r="D101" s="8">
        <v>0</v>
      </c>
      <c r="E101" s="8">
        <v>1360</v>
      </c>
      <c r="F101" s="8" t="s">
        <v>1588</v>
      </c>
      <c r="G101" s="8" t="s">
        <v>225</v>
      </c>
      <c r="H101" s="8" t="s">
        <v>91</v>
      </c>
      <c r="I101" s="8" t="s">
        <v>1705</v>
      </c>
      <c r="J101" s="65">
        <v>2.74</v>
      </c>
      <c r="K101" s="8" t="s">
        <v>92</v>
      </c>
      <c r="L101" s="20">
        <v>5.7000000000000002E-2</v>
      </c>
      <c r="M101" s="69">
        <v>8.9999999999999993E-3</v>
      </c>
      <c r="N101" s="9">
        <v>1456567.78</v>
      </c>
      <c r="O101" s="9">
        <v>134.24023425809955</v>
      </c>
      <c r="P101" s="9">
        <v>1955.3</v>
      </c>
      <c r="Q101" s="10">
        <v>1.3</v>
      </c>
      <c r="R101" s="10">
        <v>8.708234062634536E-4</v>
      </c>
      <c r="S101" s="10">
        <v>4.9086922170848754E-5</v>
      </c>
    </row>
    <row r="102" spans="2:19">
      <c r="B102" s="8" t="s">
        <v>1706</v>
      </c>
      <c r="C102" s="17">
        <v>1087683</v>
      </c>
      <c r="D102" s="8">
        <v>0</v>
      </c>
      <c r="E102" s="8">
        <v>1148</v>
      </c>
      <c r="F102" s="8" t="s">
        <v>1578</v>
      </c>
      <c r="G102" s="8" t="s">
        <v>225</v>
      </c>
      <c r="H102" s="8" t="s">
        <v>94</v>
      </c>
      <c r="I102" s="8" t="s">
        <v>1707</v>
      </c>
      <c r="J102" s="65">
        <v>4.37</v>
      </c>
      <c r="K102" s="8" t="s">
        <v>92</v>
      </c>
      <c r="L102" s="20">
        <v>7.7499999999999999E-2</v>
      </c>
      <c r="M102" s="69">
        <v>1.04E-2</v>
      </c>
      <c r="N102" s="9">
        <v>4098168.5300000003</v>
      </c>
      <c r="O102" s="9">
        <v>160.71984233405843</v>
      </c>
      <c r="P102" s="9">
        <v>6586.57</v>
      </c>
      <c r="Q102" s="10">
        <v>2.77</v>
      </c>
      <c r="R102" s="10">
        <v>2.9334318636488905E-3</v>
      </c>
      <c r="S102" s="10">
        <v>1.6535286092305389E-4</v>
      </c>
    </row>
    <row r="103" spans="2:19">
      <c r="B103" s="8" t="s">
        <v>1708</v>
      </c>
      <c r="C103" s="17">
        <v>1097997</v>
      </c>
      <c r="D103" s="8">
        <v>0</v>
      </c>
      <c r="E103" s="8">
        <v>1148</v>
      </c>
      <c r="F103" s="8" t="s">
        <v>1578</v>
      </c>
      <c r="G103" s="8" t="s">
        <v>225</v>
      </c>
      <c r="H103" s="8" t="s">
        <v>94</v>
      </c>
      <c r="I103" s="8" t="s">
        <v>1709</v>
      </c>
      <c r="J103" s="65">
        <v>4.37</v>
      </c>
      <c r="K103" s="8" t="s">
        <v>92</v>
      </c>
      <c r="L103" s="20">
        <v>7.7499999999999999E-2</v>
      </c>
      <c r="M103" s="69">
        <v>9.9000000000000008E-3</v>
      </c>
      <c r="N103" s="9">
        <v>24928071.350000001</v>
      </c>
      <c r="O103" s="9">
        <v>162.20998180029679</v>
      </c>
      <c r="P103" s="9">
        <v>40435.82</v>
      </c>
      <c r="Q103" s="10">
        <v>2.5118999999999998</v>
      </c>
      <c r="R103" s="10">
        <v>1.8008724240503187E-2</v>
      </c>
      <c r="S103" s="10">
        <v>1.0151229730754614E-3</v>
      </c>
    </row>
    <row r="104" spans="2:19">
      <c r="B104" s="8" t="s">
        <v>1710</v>
      </c>
      <c r="C104" s="17">
        <v>6000129</v>
      </c>
      <c r="D104" s="8">
        <v>0</v>
      </c>
      <c r="E104" s="8">
        <v>600</v>
      </c>
      <c r="F104" s="8" t="s">
        <v>1578</v>
      </c>
      <c r="G104" s="8" t="s">
        <v>225</v>
      </c>
      <c r="H104" s="8" t="s">
        <v>91</v>
      </c>
      <c r="I104" s="8" t="s">
        <v>1711</v>
      </c>
      <c r="J104" s="65">
        <v>4.7300000000000004</v>
      </c>
      <c r="K104" s="8" t="s">
        <v>92</v>
      </c>
      <c r="L104" s="20">
        <v>0.06</v>
      </c>
      <c r="M104" s="69">
        <v>6.0900000000000003E-2</v>
      </c>
      <c r="N104" s="9">
        <v>90433271</v>
      </c>
      <c r="O104" s="9">
        <v>119.81771620314387</v>
      </c>
      <c r="P104" s="9">
        <v>108355.08</v>
      </c>
      <c r="Q104" s="10">
        <v>0.76119999999999999</v>
      </c>
      <c r="R104" s="10">
        <v>4.8257627909553021E-2</v>
      </c>
      <c r="S104" s="10">
        <v>2.7202052773365164E-3</v>
      </c>
    </row>
    <row r="105" spans="2:19">
      <c r="B105" s="8" t="s">
        <v>1712</v>
      </c>
      <c r="C105" s="17">
        <v>6000186</v>
      </c>
      <c r="D105" s="8">
        <v>0</v>
      </c>
      <c r="E105" s="8">
        <v>600</v>
      </c>
      <c r="F105" s="8" t="s">
        <v>1578</v>
      </c>
      <c r="G105" s="8" t="s">
        <v>225</v>
      </c>
      <c r="H105" s="8" t="s">
        <v>91</v>
      </c>
      <c r="I105" s="8" t="s">
        <v>1713</v>
      </c>
      <c r="J105" s="65">
        <v>7.76</v>
      </c>
      <c r="K105" s="8" t="s">
        <v>92</v>
      </c>
      <c r="L105" s="20">
        <v>0.06</v>
      </c>
      <c r="M105" s="69">
        <v>6.0900000000000003E-2</v>
      </c>
      <c r="N105" s="9">
        <v>27000000</v>
      </c>
      <c r="O105" s="9">
        <v>128.51388888888889</v>
      </c>
      <c r="P105" s="9">
        <v>34698.75</v>
      </c>
      <c r="Q105" s="10">
        <v>0.18</v>
      </c>
      <c r="R105" s="10">
        <v>1.5453630475161875E-2</v>
      </c>
      <c r="S105" s="10">
        <v>8.7109642544660061E-4</v>
      </c>
    </row>
    <row r="106" spans="2:19">
      <c r="B106" s="8" t="s">
        <v>1815</v>
      </c>
      <c r="C106" s="17">
        <v>6014179</v>
      </c>
      <c r="D106" s="8">
        <v>0</v>
      </c>
      <c r="E106" s="8">
        <v>2306</v>
      </c>
      <c r="F106" s="8" t="s">
        <v>1598</v>
      </c>
      <c r="G106" s="8" t="s">
        <v>225</v>
      </c>
      <c r="H106" s="8" t="s">
        <v>94</v>
      </c>
      <c r="I106" s="8">
        <v>39131</v>
      </c>
      <c r="J106" s="65">
        <v>0.88</v>
      </c>
      <c r="K106" s="8" t="s">
        <v>92</v>
      </c>
      <c r="L106" s="20">
        <v>4.9000000000000004</v>
      </c>
      <c r="M106" s="69">
        <v>0.54</v>
      </c>
      <c r="N106" s="9">
        <v>164260</v>
      </c>
      <c r="O106" s="9">
        <v>124.04115426762449</v>
      </c>
      <c r="P106" s="9">
        <v>203.75</v>
      </c>
      <c r="Q106" s="10">
        <v>1.6</v>
      </c>
      <c r="R106" s="10">
        <v>9.0743246062588187E-5</v>
      </c>
      <c r="S106" s="10">
        <v>5.1150515994018483E-6</v>
      </c>
    </row>
    <row r="107" spans="2:19">
      <c r="B107" s="8" t="s">
        <v>1816</v>
      </c>
      <c r="C107" s="17">
        <v>6392955</v>
      </c>
      <c r="D107" s="8">
        <v>0</v>
      </c>
      <c r="E107" s="8">
        <v>691</v>
      </c>
      <c r="F107" s="8" t="s">
        <v>1598</v>
      </c>
      <c r="G107" s="8" t="s">
        <v>225</v>
      </c>
      <c r="H107" s="8" t="s">
        <v>94</v>
      </c>
      <c r="I107" s="8">
        <v>39861</v>
      </c>
      <c r="J107" s="65">
        <v>0.72</v>
      </c>
      <c r="K107" s="8" t="s">
        <v>92</v>
      </c>
      <c r="L107" s="20">
        <v>6.7</v>
      </c>
      <c r="M107" s="69">
        <v>1.1100000000000001</v>
      </c>
      <c r="N107" s="9">
        <v>20000</v>
      </c>
      <c r="O107" s="9">
        <v>133.55000000000001</v>
      </c>
      <c r="P107" s="9">
        <v>26.71</v>
      </c>
      <c r="Q107" s="10">
        <v>0.67</v>
      </c>
      <c r="R107" s="10">
        <v>1.1895715839664936E-5</v>
      </c>
      <c r="S107" s="10">
        <v>6.705424697915258E-7</v>
      </c>
    </row>
    <row r="108" spans="2:19">
      <c r="B108" s="8" t="s">
        <v>1817</v>
      </c>
      <c r="C108" s="17">
        <v>90748183</v>
      </c>
      <c r="D108" s="8">
        <v>0</v>
      </c>
      <c r="E108" s="8">
        <v>691</v>
      </c>
      <c r="F108" s="8" t="s">
        <v>1598</v>
      </c>
      <c r="G108" s="8" t="s">
        <v>225</v>
      </c>
      <c r="H108" s="8" t="s">
        <v>94</v>
      </c>
      <c r="I108" s="8">
        <v>37972</v>
      </c>
      <c r="J108" s="65">
        <v>1.66</v>
      </c>
      <c r="K108" s="8" t="s">
        <v>92</v>
      </c>
      <c r="L108" s="20">
        <v>5.45</v>
      </c>
      <c r="M108" s="69">
        <v>2.5299999999999998</v>
      </c>
      <c r="N108" s="9">
        <v>30000</v>
      </c>
      <c r="O108" s="9">
        <v>130.39999999999998</v>
      </c>
      <c r="P108" s="9">
        <v>39.119999999999997</v>
      </c>
      <c r="Q108" s="10">
        <v>1.2</v>
      </c>
      <c r="R108" s="10">
        <v>1.7422703244016931E-5</v>
      </c>
      <c r="S108" s="10">
        <v>9.8208990708515477E-7</v>
      </c>
    </row>
    <row r="109" spans="2:19">
      <c r="B109" s="8" t="s">
        <v>1818</v>
      </c>
      <c r="C109" s="17">
        <v>1118108</v>
      </c>
      <c r="D109" s="8">
        <v>0</v>
      </c>
      <c r="E109" s="8">
        <v>1534</v>
      </c>
      <c r="F109" s="8" t="s">
        <v>1578</v>
      </c>
      <c r="G109" s="8" t="s">
        <v>225</v>
      </c>
      <c r="H109" s="8" t="s">
        <v>94</v>
      </c>
      <c r="I109" s="8">
        <v>40231</v>
      </c>
      <c r="J109" s="65">
        <v>0</v>
      </c>
      <c r="K109" s="8" t="s">
        <v>92</v>
      </c>
      <c r="L109" s="20">
        <v>4.5</v>
      </c>
      <c r="M109" s="69">
        <v>4.5</v>
      </c>
      <c r="N109" s="9">
        <v>0.03</v>
      </c>
      <c r="O109" s="9">
        <v>0</v>
      </c>
      <c r="P109" s="9">
        <v>0</v>
      </c>
      <c r="Q109" s="10">
        <v>0</v>
      </c>
      <c r="R109" s="10">
        <v>0</v>
      </c>
      <c r="S109" s="10">
        <v>0</v>
      </c>
    </row>
    <row r="110" spans="2:19">
      <c r="B110" s="8" t="s">
        <v>1819</v>
      </c>
      <c r="C110" s="17">
        <v>6401673</v>
      </c>
      <c r="D110" s="8">
        <v>0</v>
      </c>
      <c r="E110" s="8">
        <v>604</v>
      </c>
      <c r="F110" s="8" t="s">
        <v>1598</v>
      </c>
      <c r="G110" s="8" t="s">
        <v>188</v>
      </c>
      <c r="H110" s="8" t="s">
        <v>94</v>
      </c>
      <c r="I110" s="8">
        <v>37413</v>
      </c>
      <c r="J110" s="65">
        <v>1.19</v>
      </c>
      <c r="K110" s="8" t="s">
        <v>92</v>
      </c>
      <c r="L110" s="20">
        <v>6.9</v>
      </c>
      <c r="M110" s="69">
        <v>1.1499999999999999</v>
      </c>
      <c r="N110" s="9">
        <v>559000</v>
      </c>
      <c r="O110" s="9">
        <v>138.62969588550985</v>
      </c>
      <c r="P110" s="9">
        <v>774.94</v>
      </c>
      <c r="Q110" s="10">
        <v>0.99</v>
      </c>
      <c r="R110" s="10">
        <v>3.4513163731897959E-4</v>
      </c>
      <c r="S110" s="10">
        <v>1.9454518215658743E-5</v>
      </c>
    </row>
    <row r="111" spans="2:19">
      <c r="B111" s="8" t="s">
        <v>1820</v>
      </c>
      <c r="C111" s="17">
        <v>3060407</v>
      </c>
      <c r="D111" s="8">
        <v>0</v>
      </c>
      <c r="E111" s="8">
        <v>604</v>
      </c>
      <c r="F111" s="8" t="s">
        <v>1598</v>
      </c>
      <c r="G111" s="8" t="s">
        <v>188</v>
      </c>
      <c r="H111" s="8" t="s">
        <v>94</v>
      </c>
      <c r="I111" s="8">
        <v>37413</v>
      </c>
      <c r="J111" s="65">
        <v>1.19</v>
      </c>
      <c r="K111" s="8" t="s">
        <v>92</v>
      </c>
      <c r="L111" s="20">
        <v>6.9</v>
      </c>
      <c r="M111" s="69">
        <v>0.96</v>
      </c>
      <c r="N111" s="9">
        <v>500000</v>
      </c>
      <c r="O111" s="9">
        <v>138.93</v>
      </c>
      <c r="P111" s="9">
        <v>694.65</v>
      </c>
      <c r="Q111" s="10">
        <v>0</v>
      </c>
      <c r="R111" s="10">
        <v>3.0937323130000925E-4</v>
      </c>
      <c r="S111" s="10">
        <v>1.7438874078647821E-5</v>
      </c>
    </row>
    <row r="112" spans="2:19">
      <c r="B112" s="8" t="s">
        <v>1714</v>
      </c>
      <c r="C112" s="17">
        <v>306040098</v>
      </c>
      <c r="D112" s="8">
        <v>0</v>
      </c>
      <c r="E112" s="8">
        <v>604</v>
      </c>
      <c r="F112" s="8" t="s">
        <v>1598</v>
      </c>
      <c r="G112" s="8" t="s">
        <v>188</v>
      </c>
      <c r="H112" s="8" t="s">
        <v>94</v>
      </c>
      <c r="I112" s="8" t="s">
        <v>1715</v>
      </c>
      <c r="J112" s="65">
        <v>1.19</v>
      </c>
      <c r="K112" s="8" t="s">
        <v>92</v>
      </c>
      <c r="L112" s="20">
        <v>6.9000000000000006E-2</v>
      </c>
      <c r="M112" s="69">
        <v>9.5999999999999992E-3</v>
      </c>
      <c r="N112" s="9">
        <v>3600000</v>
      </c>
      <c r="O112" s="9">
        <v>138.94999999999999</v>
      </c>
      <c r="P112" s="9">
        <v>5002.2</v>
      </c>
      <c r="Q112" s="10">
        <v>0</v>
      </c>
      <c r="R112" s="10">
        <v>2.2278079286099563E-3</v>
      </c>
      <c r="S112" s="10">
        <v>1.2557796864062784E-4</v>
      </c>
    </row>
    <row r="113" spans="2:19">
      <c r="B113" s="8" t="s">
        <v>1714</v>
      </c>
      <c r="C113" s="17">
        <v>306040387</v>
      </c>
      <c r="D113" s="8">
        <v>0</v>
      </c>
      <c r="E113" s="8">
        <v>604</v>
      </c>
      <c r="F113" s="8" t="s">
        <v>1598</v>
      </c>
      <c r="G113" s="8" t="s">
        <v>188</v>
      </c>
      <c r="H113" s="8" t="s">
        <v>94</v>
      </c>
      <c r="I113" s="8" t="s">
        <v>1715</v>
      </c>
      <c r="J113" s="65">
        <v>1.19</v>
      </c>
      <c r="K113" s="8" t="s">
        <v>92</v>
      </c>
      <c r="L113" s="20">
        <v>6.9000000000000006E-2</v>
      </c>
      <c r="M113" s="69">
        <v>9.7000000000000003E-3</v>
      </c>
      <c r="N113" s="9">
        <v>9100000</v>
      </c>
      <c r="O113" s="9">
        <v>138.91999999999999</v>
      </c>
      <c r="P113" s="9">
        <v>12641.72</v>
      </c>
      <c r="Q113" s="10">
        <v>0</v>
      </c>
      <c r="R113" s="10">
        <v>5.6301875269415573E-3</v>
      </c>
      <c r="S113" s="10">
        <v>3.1736466309295868E-4</v>
      </c>
    </row>
    <row r="114" spans="2:19">
      <c r="B114" s="8" t="s">
        <v>1716</v>
      </c>
      <c r="C114" s="17">
        <v>6620215</v>
      </c>
      <c r="D114" s="8">
        <v>0</v>
      </c>
      <c r="E114" s="8">
        <v>662</v>
      </c>
      <c r="F114" s="8" t="s">
        <v>1598</v>
      </c>
      <c r="G114" s="8" t="s">
        <v>188</v>
      </c>
      <c r="H114" s="8" t="s">
        <v>94</v>
      </c>
      <c r="I114" s="8" t="s">
        <v>1717</v>
      </c>
      <c r="J114" s="65">
        <v>2.63</v>
      </c>
      <c r="K114" s="8" t="s">
        <v>92</v>
      </c>
      <c r="L114" s="20">
        <v>5.7500000000000002E-2</v>
      </c>
      <c r="M114" s="69">
        <v>1.1299999999999999E-2</v>
      </c>
      <c r="N114" s="9">
        <v>11844400</v>
      </c>
      <c r="O114" s="9">
        <v>139.8300462665901</v>
      </c>
      <c r="P114" s="9">
        <v>16562.03</v>
      </c>
      <c r="Q114" s="10">
        <v>0.74839999999999995</v>
      </c>
      <c r="R114" s="10">
        <v>7.3761588396857288E-3</v>
      </c>
      <c r="S114" s="10">
        <v>4.1578227259308657E-4</v>
      </c>
    </row>
    <row r="115" spans="2:19">
      <c r="B115" s="8" t="s">
        <v>1718</v>
      </c>
      <c r="C115" s="17">
        <v>306042003</v>
      </c>
      <c r="D115" s="8">
        <v>0</v>
      </c>
      <c r="E115" s="8">
        <v>604</v>
      </c>
      <c r="F115" s="8" t="s">
        <v>1598</v>
      </c>
      <c r="G115" s="8" t="s">
        <v>188</v>
      </c>
      <c r="H115" s="8" t="s">
        <v>94</v>
      </c>
      <c r="I115" s="8" t="s">
        <v>1715</v>
      </c>
      <c r="J115" s="65">
        <v>1.19</v>
      </c>
      <c r="K115" s="8" t="s">
        <v>92</v>
      </c>
      <c r="L115" s="20">
        <v>6.9000000000000006E-2</v>
      </c>
      <c r="M115" s="69">
        <v>1.29E-2</v>
      </c>
      <c r="N115" s="9">
        <v>1171000</v>
      </c>
      <c r="O115" s="9">
        <v>138.39965841161401</v>
      </c>
      <c r="P115" s="9">
        <v>1620.66</v>
      </c>
      <c r="Q115" s="10">
        <v>0</v>
      </c>
      <c r="R115" s="10">
        <v>7.21786253564634E-4</v>
      </c>
      <c r="S115" s="10">
        <v>4.0685936319443434E-5</v>
      </c>
    </row>
    <row r="116" spans="2:19">
      <c r="B116" s="8" t="s">
        <v>1719</v>
      </c>
      <c r="C116" s="17">
        <v>1091578</v>
      </c>
      <c r="D116" s="8">
        <v>0</v>
      </c>
      <c r="E116" s="8">
        <v>1218</v>
      </c>
      <c r="F116" s="8" t="s">
        <v>1578</v>
      </c>
      <c r="G116" s="8" t="s">
        <v>227</v>
      </c>
      <c r="H116" s="8" t="s">
        <v>91</v>
      </c>
      <c r="I116" s="8" t="s">
        <v>1720</v>
      </c>
      <c r="J116" s="65">
        <v>2.78</v>
      </c>
      <c r="K116" s="8" t="s">
        <v>92</v>
      </c>
      <c r="L116" s="20">
        <v>7.9891000000000004E-2</v>
      </c>
      <c r="M116" s="69">
        <v>1.47E-2</v>
      </c>
      <c r="N116" s="9">
        <v>423078.01</v>
      </c>
      <c r="O116" s="9">
        <v>143.77963061705805</v>
      </c>
      <c r="P116" s="9">
        <v>608.29999999999995</v>
      </c>
      <c r="Q116" s="10">
        <v>6.0800000000000007E-2</v>
      </c>
      <c r="R116" s="10">
        <v>2.7091590959446571E-4</v>
      </c>
      <c r="S116" s="10">
        <v>1.5271096382410523E-5</v>
      </c>
    </row>
    <row r="117" spans="2:19">
      <c r="B117" s="8" t="s">
        <v>1821</v>
      </c>
      <c r="C117" s="17">
        <v>1099639</v>
      </c>
      <c r="D117" s="8">
        <v>0</v>
      </c>
      <c r="E117" s="8">
        <v>1095</v>
      </c>
      <c r="F117" s="8" t="s">
        <v>1570</v>
      </c>
      <c r="G117" s="8" t="s">
        <v>227</v>
      </c>
      <c r="H117" s="8" t="s">
        <v>94</v>
      </c>
      <c r="I117" s="8">
        <v>39028</v>
      </c>
      <c r="J117" s="65">
        <v>0.99</v>
      </c>
      <c r="K117" s="8" t="s">
        <v>92</v>
      </c>
      <c r="L117" s="20">
        <v>5.35</v>
      </c>
      <c r="M117" s="69">
        <v>12.25</v>
      </c>
      <c r="N117" s="9">
        <v>1.33</v>
      </c>
      <c r="O117" s="9">
        <v>0</v>
      </c>
      <c r="P117" s="9">
        <v>0</v>
      </c>
      <c r="Q117" s="10">
        <v>0</v>
      </c>
      <c r="R117" s="10">
        <v>0</v>
      </c>
      <c r="S117" s="10">
        <v>0</v>
      </c>
    </row>
    <row r="118" spans="2:19">
      <c r="B118" s="8" t="s">
        <v>1721</v>
      </c>
      <c r="C118" s="17">
        <v>100669</v>
      </c>
      <c r="D118" s="8">
        <v>0</v>
      </c>
      <c r="E118" s="8">
        <v>0</v>
      </c>
      <c r="F118" s="8" t="s">
        <v>224</v>
      </c>
      <c r="G118" s="8" t="s">
        <v>227</v>
      </c>
      <c r="H118" s="8" t="s">
        <v>91</v>
      </c>
      <c r="I118" s="8" t="s">
        <v>1722</v>
      </c>
      <c r="J118" s="65">
        <v>3.02</v>
      </c>
      <c r="K118" s="8" t="s">
        <v>92</v>
      </c>
      <c r="L118" s="20">
        <v>7.0900000000000005E-2</v>
      </c>
      <c r="M118" s="69">
        <v>9.9000000000000008E-3</v>
      </c>
      <c r="N118" s="9">
        <v>16033612.800000001</v>
      </c>
      <c r="O118" s="9">
        <v>142.74000679372773</v>
      </c>
      <c r="P118" s="9">
        <v>22886.38</v>
      </c>
      <c r="Q118" s="10">
        <v>0.32020000000000004</v>
      </c>
      <c r="R118" s="10">
        <v>1.0192806929187226E-2</v>
      </c>
      <c r="S118" s="10">
        <v>5.7455221901113365E-4</v>
      </c>
    </row>
    <row r="119" spans="2:19">
      <c r="B119" s="8" t="s">
        <v>1723</v>
      </c>
      <c r="C119" s="17">
        <v>99101560</v>
      </c>
      <c r="D119" s="8">
        <v>0</v>
      </c>
      <c r="E119" s="8">
        <v>0</v>
      </c>
      <c r="F119" s="8" t="s">
        <v>224</v>
      </c>
      <c r="G119" s="8" t="s">
        <v>227</v>
      </c>
      <c r="H119" s="8" t="s">
        <v>91</v>
      </c>
      <c r="I119" s="8" t="s">
        <v>1724</v>
      </c>
      <c r="J119" s="65">
        <v>5.9</v>
      </c>
      <c r="K119" s="8" t="s">
        <v>92</v>
      </c>
      <c r="L119" s="20">
        <v>7.1499999999999994E-2</v>
      </c>
      <c r="M119" s="69">
        <v>1.5800000000000002E-2</v>
      </c>
      <c r="N119" s="9">
        <v>186268436.28</v>
      </c>
      <c r="O119" s="9">
        <v>142.5700002123838</v>
      </c>
      <c r="P119" s="9">
        <v>265562.90999999997</v>
      </c>
      <c r="Q119" s="10">
        <v>4.9400000000000004</v>
      </c>
      <c r="R119" s="10">
        <v>0.11827259134835318</v>
      </c>
      <c r="S119" s="10">
        <v>6.6668367486493688E-3</v>
      </c>
    </row>
    <row r="120" spans="2:19">
      <c r="B120" s="8" t="s">
        <v>1725</v>
      </c>
      <c r="C120" s="17">
        <v>1109198</v>
      </c>
      <c r="D120" s="8">
        <v>0</v>
      </c>
      <c r="E120" s="8">
        <v>1508</v>
      </c>
      <c r="F120" s="8" t="s">
        <v>224</v>
      </c>
      <c r="G120" s="8" t="s">
        <v>227</v>
      </c>
      <c r="H120" s="8" t="s">
        <v>91</v>
      </c>
      <c r="I120" s="8" t="s">
        <v>1726</v>
      </c>
      <c r="J120" s="65">
        <v>0.64</v>
      </c>
      <c r="K120" s="8" t="s">
        <v>92</v>
      </c>
      <c r="L120" s="20">
        <v>6.5000000000000002E-2</v>
      </c>
      <c r="M120" s="69">
        <v>6.4000000000000003E-3</v>
      </c>
      <c r="N120" s="9">
        <v>5975999.9299999997</v>
      </c>
      <c r="O120" s="9">
        <v>122.50000143490631</v>
      </c>
      <c r="P120" s="9">
        <v>7320.6</v>
      </c>
      <c r="Q120" s="10">
        <v>0.16639999999999999</v>
      </c>
      <c r="R120" s="10">
        <v>3.2603435932553773E-3</v>
      </c>
      <c r="S120" s="10">
        <v>1.8378035209119594E-4</v>
      </c>
    </row>
    <row r="121" spans="2:19">
      <c r="B121" s="8" t="s">
        <v>1727</v>
      </c>
      <c r="C121" s="17">
        <v>81092162</v>
      </c>
      <c r="D121" s="8">
        <v>0</v>
      </c>
      <c r="E121" s="8">
        <v>1229</v>
      </c>
      <c r="F121" s="8" t="s">
        <v>1460</v>
      </c>
      <c r="G121" s="8" t="s">
        <v>1438</v>
      </c>
      <c r="H121" s="8" t="s">
        <v>94</v>
      </c>
      <c r="I121" s="8" t="s">
        <v>1728</v>
      </c>
      <c r="J121" s="65">
        <v>2.1800000000000002</v>
      </c>
      <c r="K121" s="8" t="s">
        <v>92</v>
      </c>
      <c r="L121" s="20">
        <v>7.0000000000000007E-2</v>
      </c>
      <c r="M121" s="69">
        <v>7.1900000000000006E-2</v>
      </c>
      <c r="N121" s="9">
        <v>112551.84</v>
      </c>
      <c r="O121" s="9">
        <v>122.92113571843871</v>
      </c>
      <c r="P121" s="9">
        <v>138.35</v>
      </c>
      <c r="Q121" s="10">
        <v>1E-3</v>
      </c>
      <c r="R121" s="10">
        <v>6.1616334197590555E-5</v>
      </c>
      <c r="S121" s="10">
        <v>3.4732141780478316E-6</v>
      </c>
    </row>
    <row r="122" spans="2:19">
      <c r="B122" s="8" t="s">
        <v>1727</v>
      </c>
      <c r="C122" s="17">
        <v>1092162</v>
      </c>
      <c r="D122" s="8">
        <v>0</v>
      </c>
      <c r="E122" s="8">
        <v>1229</v>
      </c>
      <c r="F122" s="8" t="s">
        <v>224</v>
      </c>
      <c r="G122" s="8" t="s">
        <v>1438</v>
      </c>
      <c r="H122" s="8" t="s">
        <v>94</v>
      </c>
      <c r="I122" s="8" t="s">
        <v>1728</v>
      </c>
      <c r="J122" s="65">
        <v>2.21</v>
      </c>
      <c r="K122" s="8" t="s">
        <v>92</v>
      </c>
      <c r="L122" s="20">
        <v>7.0000000000000007E-2</v>
      </c>
      <c r="M122" s="69">
        <v>5.7200000000000001E-2</v>
      </c>
      <c r="N122" s="9">
        <v>23199642.949999999</v>
      </c>
      <c r="O122" s="9">
        <v>126.69001011500482</v>
      </c>
      <c r="P122" s="9">
        <v>29391.63</v>
      </c>
      <c r="Q122" s="10">
        <v>1.2606000000000002</v>
      </c>
      <c r="R122" s="10">
        <v>1.3090021660223553E-2</v>
      </c>
      <c r="S122" s="10">
        <v>7.378635781130177E-4</v>
      </c>
    </row>
    <row r="123" spans="2:19">
      <c r="B123" s="8" t="s">
        <v>1729</v>
      </c>
      <c r="C123" s="17">
        <v>1101567</v>
      </c>
      <c r="D123" s="8">
        <v>0</v>
      </c>
      <c r="E123" s="8">
        <v>2202</v>
      </c>
      <c r="F123" s="8" t="s">
        <v>226</v>
      </c>
      <c r="G123" s="8" t="s">
        <v>1438</v>
      </c>
      <c r="H123" s="8" t="s">
        <v>94</v>
      </c>
      <c r="I123" s="8" t="s">
        <v>1730</v>
      </c>
      <c r="J123" s="65">
        <v>3.38</v>
      </c>
      <c r="K123" s="8" t="s">
        <v>92</v>
      </c>
      <c r="L123" s="20">
        <v>5.3499999999999999E-2</v>
      </c>
      <c r="M123" s="69">
        <v>5.4199999999999998E-2</v>
      </c>
      <c r="N123" s="9">
        <v>55490700.159999996</v>
      </c>
      <c r="O123" s="9">
        <v>118.85335706674205</v>
      </c>
      <c r="P123" s="9">
        <v>65952.56</v>
      </c>
      <c r="Q123" s="10">
        <v>0.22739999999999999</v>
      </c>
      <c r="R123" s="10">
        <v>2.9373003094663119E-2</v>
      </c>
      <c r="S123" s="10">
        <v>1.655709190246117E-3</v>
      </c>
    </row>
    <row r="124" spans="2:19">
      <c r="B124" s="8" t="s">
        <v>1731</v>
      </c>
      <c r="C124" s="17">
        <v>81094747</v>
      </c>
      <c r="D124" s="8">
        <v>0</v>
      </c>
      <c r="E124" s="8">
        <v>1229</v>
      </c>
      <c r="F124" s="8" t="s">
        <v>1460</v>
      </c>
      <c r="G124" s="8" t="s">
        <v>1438</v>
      </c>
      <c r="H124" s="8" t="s">
        <v>94</v>
      </c>
      <c r="I124" s="8" t="s">
        <v>468</v>
      </c>
      <c r="J124" s="65">
        <v>2.5099999999999998</v>
      </c>
      <c r="K124" s="8" t="s">
        <v>92</v>
      </c>
      <c r="L124" s="20">
        <v>6.7000000000000004E-2</v>
      </c>
      <c r="M124" s="69">
        <v>6.8699999999999997E-2</v>
      </c>
      <c r="N124" s="9">
        <v>85061.49</v>
      </c>
      <c r="O124" s="9">
        <v>121.0653610699742</v>
      </c>
      <c r="P124" s="9">
        <v>102.98</v>
      </c>
      <c r="Q124" s="10">
        <v>1.1000000000000001E-3</v>
      </c>
      <c r="R124" s="10">
        <v>4.5863752046750095E-5</v>
      </c>
      <c r="S124" s="10">
        <v>2.5852663249393979E-6</v>
      </c>
    </row>
    <row r="125" spans="2:19">
      <c r="B125" s="8" t="s">
        <v>1731</v>
      </c>
      <c r="C125" s="17">
        <v>1094747</v>
      </c>
      <c r="D125" s="8">
        <v>0</v>
      </c>
      <c r="E125" s="8">
        <v>1229</v>
      </c>
      <c r="F125" s="8" t="s">
        <v>224</v>
      </c>
      <c r="G125" s="8" t="s">
        <v>1438</v>
      </c>
      <c r="H125" s="8" t="s">
        <v>94</v>
      </c>
      <c r="I125" s="8" t="s">
        <v>468</v>
      </c>
      <c r="J125" s="65">
        <v>2.5099999999999998</v>
      </c>
      <c r="K125" s="8" t="s">
        <v>92</v>
      </c>
      <c r="L125" s="20">
        <v>6.7000000000000004E-2</v>
      </c>
      <c r="M125" s="69">
        <v>6.7100000000000007E-2</v>
      </c>
      <c r="N125" s="9">
        <v>24457818.59</v>
      </c>
      <c r="O125" s="9">
        <v>121.51999529570475</v>
      </c>
      <c r="P125" s="9">
        <v>29721.14</v>
      </c>
      <c r="Q125" s="10">
        <v>1.9036</v>
      </c>
      <c r="R125" s="10">
        <v>1.3236774087266907E-2</v>
      </c>
      <c r="S125" s="10">
        <v>7.461357776345828E-4</v>
      </c>
    </row>
    <row r="126" spans="2:19">
      <c r="B126" s="8" t="s">
        <v>1732</v>
      </c>
      <c r="C126" s="17">
        <v>81092774</v>
      </c>
      <c r="D126" s="8">
        <v>0</v>
      </c>
      <c r="E126" s="8">
        <v>1229</v>
      </c>
      <c r="F126" s="8" t="s">
        <v>1460</v>
      </c>
      <c r="G126" s="8" t="s">
        <v>1438</v>
      </c>
      <c r="H126" s="8" t="s">
        <v>94</v>
      </c>
      <c r="I126" s="8" t="s">
        <v>1733</v>
      </c>
      <c r="J126" s="65">
        <v>2.23</v>
      </c>
      <c r="K126" s="8" t="s">
        <v>92</v>
      </c>
      <c r="L126" s="20">
        <v>6.7000000000000004E-2</v>
      </c>
      <c r="M126" s="69">
        <v>6.8699999999999997E-2</v>
      </c>
      <c r="N126" s="9">
        <v>112705</v>
      </c>
      <c r="O126" s="9">
        <v>123.80994632003903</v>
      </c>
      <c r="P126" s="9">
        <v>139.54</v>
      </c>
      <c r="Q126" s="10">
        <v>5.0000000000000001E-4</v>
      </c>
      <c r="R126" s="10">
        <v>6.2146319291158546E-5</v>
      </c>
      <c r="S126" s="10">
        <v>3.5030885898431112E-6</v>
      </c>
    </row>
    <row r="127" spans="2:19">
      <c r="B127" s="8" t="s">
        <v>1732</v>
      </c>
      <c r="C127" s="17">
        <v>1092774</v>
      </c>
      <c r="D127" s="8">
        <v>0</v>
      </c>
      <c r="E127" s="8">
        <v>1229</v>
      </c>
      <c r="F127" s="8" t="s">
        <v>224</v>
      </c>
      <c r="G127" s="8" t="s">
        <v>1438</v>
      </c>
      <c r="H127" s="8" t="s">
        <v>94</v>
      </c>
      <c r="I127" s="8" t="s">
        <v>1733</v>
      </c>
      <c r="J127" s="65">
        <v>2.23</v>
      </c>
      <c r="K127" s="8" t="s">
        <v>92</v>
      </c>
      <c r="L127" s="20">
        <v>6.7000000000000004E-2</v>
      </c>
      <c r="M127" s="69">
        <v>6.6900000000000001E-2</v>
      </c>
      <c r="N127" s="9">
        <v>30047983.719999999</v>
      </c>
      <c r="O127" s="9">
        <v>124.27998613146214</v>
      </c>
      <c r="P127" s="9">
        <v>37343.629999999997</v>
      </c>
      <c r="Q127" s="10">
        <v>0.61070000000000002</v>
      </c>
      <c r="R127" s="10">
        <v>1.6631569109007361E-2</v>
      </c>
      <c r="S127" s="10">
        <v>9.3749494163912061E-4</v>
      </c>
    </row>
    <row r="128" spans="2:19">
      <c r="B128" s="8" t="s">
        <v>1734</v>
      </c>
      <c r="C128" s="17">
        <v>1107168</v>
      </c>
      <c r="D128" s="8">
        <v>0</v>
      </c>
      <c r="E128" s="8">
        <v>1492</v>
      </c>
      <c r="F128" s="8" t="s">
        <v>224</v>
      </c>
      <c r="G128" s="8" t="s">
        <v>1735</v>
      </c>
      <c r="H128" s="8" t="s">
        <v>91</v>
      </c>
      <c r="I128" s="8" t="s">
        <v>1736</v>
      </c>
      <c r="J128" s="65">
        <v>1.65</v>
      </c>
      <c r="K128" s="8" t="s">
        <v>92</v>
      </c>
      <c r="L128" s="20">
        <v>6.5040000000000001E-2</v>
      </c>
      <c r="M128" s="69">
        <v>5.4399999999999997E-2</v>
      </c>
      <c r="N128" s="9">
        <v>16450037.220000001</v>
      </c>
      <c r="O128" s="9">
        <v>120.66003094429473</v>
      </c>
      <c r="P128" s="9">
        <v>19848.620000000003</v>
      </c>
      <c r="Q128" s="10">
        <v>0.37</v>
      </c>
      <c r="R128" s="10">
        <v>8.8398930486518253E-3</v>
      </c>
      <c r="S128" s="10">
        <v>4.9829062810758046E-4</v>
      </c>
    </row>
    <row r="129" spans="2:19">
      <c r="B129" s="8" t="s">
        <v>1737</v>
      </c>
      <c r="C129" s="17">
        <v>2590131</v>
      </c>
      <c r="D129" s="8">
        <v>0</v>
      </c>
      <c r="E129" s="8">
        <v>259</v>
      </c>
      <c r="F129" s="8" t="s">
        <v>226</v>
      </c>
      <c r="G129" s="8" t="s">
        <v>1735</v>
      </c>
      <c r="H129" s="8" t="s">
        <v>94</v>
      </c>
      <c r="I129" s="8" t="s">
        <v>1738</v>
      </c>
      <c r="J129" s="65">
        <v>1.9</v>
      </c>
      <c r="K129" s="8" t="s">
        <v>92</v>
      </c>
      <c r="L129" s="20">
        <v>5.45E-2</v>
      </c>
      <c r="M129" s="69">
        <v>3.5700000000000003E-2</v>
      </c>
      <c r="N129" s="9">
        <v>1084341.29</v>
      </c>
      <c r="O129" s="9">
        <v>125.82016497776267</v>
      </c>
      <c r="P129" s="9">
        <v>1364.32</v>
      </c>
      <c r="Q129" s="10">
        <v>0</v>
      </c>
      <c r="R129" s="10">
        <v>6.0762122929133898E-4</v>
      </c>
      <c r="S129" s="10">
        <v>3.4250636555072046E-5</v>
      </c>
    </row>
    <row r="130" spans="2:19">
      <c r="B130" s="8" t="s">
        <v>1739</v>
      </c>
      <c r="C130" s="17">
        <v>1119049</v>
      </c>
      <c r="D130" s="8">
        <v>0</v>
      </c>
      <c r="E130" s="8">
        <v>1541</v>
      </c>
      <c r="F130" s="8" t="s">
        <v>1578</v>
      </c>
      <c r="G130" s="8" t="s">
        <v>1735</v>
      </c>
      <c r="H130" s="8" t="s">
        <v>91</v>
      </c>
      <c r="I130" s="8" t="s">
        <v>1740</v>
      </c>
      <c r="J130" s="65">
        <v>2.54</v>
      </c>
      <c r="K130" s="8" t="s">
        <v>92</v>
      </c>
      <c r="L130" s="20">
        <v>4.6300000000000001E-2</v>
      </c>
      <c r="M130" s="69">
        <v>3.3599999999999998E-2</v>
      </c>
      <c r="N130" s="9">
        <v>16295606.370000001</v>
      </c>
      <c r="O130" s="9">
        <v>113.44002536801581</v>
      </c>
      <c r="P130" s="9">
        <v>18485.740000000002</v>
      </c>
      <c r="Q130" s="10">
        <v>8.4539000000000009</v>
      </c>
      <c r="R130" s="10">
        <v>8.2329131458602663E-3</v>
      </c>
      <c r="S130" s="10">
        <v>4.6407614210123546E-4</v>
      </c>
    </row>
    <row r="131" spans="2:19">
      <c r="B131" s="8" t="s">
        <v>1741</v>
      </c>
      <c r="C131" s="17">
        <v>1124908</v>
      </c>
      <c r="D131" s="8">
        <v>0</v>
      </c>
      <c r="E131" s="8">
        <v>1596</v>
      </c>
      <c r="F131" s="8" t="s">
        <v>224</v>
      </c>
      <c r="G131" s="8" t="s">
        <v>1002</v>
      </c>
      <c r="H131" s="8" t="s">
        <v>94</v>
      </c>
      <c r="I131" s="8" t="s">
        <v>1742</v>
      </c>
      <c r="J131" s="65">
        <v>1.1100000000000001</v>
      </c>
      <c r="K131" s="8" t="s">
        <v>92</v>
      </c>
      <c r="L131" s="20">
        <v>8.5000000000000006E-2</v>
      </c>
      <c r="M131" s="69">
        <v>3.1399999999999997E-2</v>
      </c>
      <c r="N131" s="9">
        <v>7527500</v>
      </c>
      <c r="O131" s="9">
        <v>110.36997675190968</v>
      </c>
      <c r="P131" s="9">
        <v>8308.1</v>
      </c>
      <c r="Q131" s="10">
        <v>0.26</v>
      </c>
      <c r="R131" s="10">
        <v>3.7001421477918478E-3</v>
      </c>
      <c r="S131" s="10">
        <v>2.0857109297173251E-4</v>
      </c>
    </row>
    <row r="132" spans="2:19">
      <c r="B132" s="8" t="s">
        <v>1743</v>
      </c>
      <c r="C132" s="17">
        <v>1099126</v>
      </c>
      <c r="D132" s="8">
        <v>0</v>
      </c>
      <c r="E132" s="8">
        <v>1264</v>
      </c>
      <c r="F132" s="8" t="s">
        <v>224</v>
      </c>
      <c r="G132" s="8" t="s">
        <v>1744</v>
      </c>
      <c r="H132" s="8" t="s">
        <v>94</v>
      </c>
      <c r="I132" s="8" t="s">
        <v>1745</v>
      </c>
      <c r="J132" s="65">
        <v>1.44</v>
      </c>
      <c r="K132" s="8" t="s">
        <v>92</v>
      </c>
      <c r="L132" s="20">
        <v>5.6000000000000001E-2</v>
      </c>
      <c r="M132" s="69">
        <v>1.7899999999999999E-2</v>
      </c>
      <c r="N132" s="9">
        <v>1517787.36</v>
      </c>
      <c r="O132" s="9">
        <v>126.38990484147924</v>
      </c>
      <c r="P132" s="9">
        <v>1918.33</v>
      </c>
      <c r="Q132" s="10">
        <v>7.0000000000000007E-2</v>
      </c>
      <c r="R132" s="10">
        <v>8.5435823911285782E-4</v>
      </c>
      <c r="S132" s="10">
        <v>4.8158807041376919E-5</v>
      </c>
    </row>
    <row r="133" spans="2:19">
      <c r="B133" s="8" t="s">
        <v>1746</v>
      </c>
      <c r="C133" s="17">
        <v>1170141</v>
      </c>
      <c r="D133" s="8">
        <v>0</v>
      </c>
      <c r="E133" s="8">
        <v>117</v>
      </c>
      <c r="F133" s="8" t="s">
        <v>224</v>
      </c>
      <c r="G133" s="8" t="s">
        <v>1747</v>
      </c>
      <c r="H133" s="8" t="s">
        <v>91</v>
      </c>
      <c r="I133" s="8">
        <v>0</v>
      </c>
      <c r="J133" s="65">
        <v>0</v>
      </c>
      <c r="K133" s="8" t="s">
        <v>92</v>
      </c>
      <c r="L133" s="20">
        <v>5.5E-2</v>
      </c>
      <c r="M133" s="69">
        <v>0</v>
      </c>
      <c r="N133" s="9">
        <v>838156.74</v>
      </c>
      <c r="O133" s="9">
        <v>22.699811493492255</v>
      </c>
      <c r="P133" s="9">
        <v>190.26</v>
      </c>
      <c r="Q133" s="10">
        <v>7.5000000000000011E-2</v>
      </c>
      <c r="R133" s="10">
        <v>8.4735263783401366E-5</v>
      </c>
      <c r="S133" s="10">
        <v>4.7763912505629236E-6</v>
      </c>
    </row>
    <row r="134" spans="2:19">
      <c r="B134" s="8" t="s">
        <v>1822</v>
      </c>
      <c r="C134" s="17">
        <v>1132802</v>
      </c>
      <c r="D134" s="8">
        <v>0</v>
      </c>
      <c r="E134" s="8">
        <v>2009</v>
      </c>
      <c r="F134" s="8" t="s">
        <v>1568</v>
      </c>
      <c r="G134" s="8" t="s">
        <v>1823</v>
      </c>
      <c r="H134" s="8" t="s">
        <v>91</v>
      </c>
      <c r="I134" s="8">
        <v>41823</v>
      </c>
      <c r="J134" s="65">
        <v>0.01</v>
      </c>
      <c r="K134" s="8" t="s">
        <v>92</v>
      </c>
      <c r="L134" s="20">
        <v>4.25</v>
      </c>
      <c r="M134" s="69">
        <v>0.01</v>
      </c>
      <c r="N134" s="9">
        <v>0.03</v>
      </c>
      <c r="O134" s="9">
        <v>0</v>
      </c>
      <c r="P134" s="9">
        <v>0</v>
      </c>
      <c r="Q134" s="10">
        <v>0</v>
      </c>
      <c r="R134" s="10">
        <v>0</v>
      </c>
      <c r="S134" s="10">
        <v>0</v>
      </c>
    </row>
    <row r="135" spans="2:19">
      <c r="B135" s="8" t="s">
        <v>1748</v>
      </c>
      <c r="C135" s="17">
        <v>3780038</v>
      </c>
      <c r="D135" s="8">
        <v>0</v>
      </c>
      <c r="E135" s="8">
        <v>378</v>
      </c>
      <c r="F135" s="8" t="s">
        <v>1554</v>
      </c>
      <c r="G135" s="8" t="s">
        <v>1749</v>
      </c>
      <c r="H135" s="8" t="s">
        <v>94</v>
      </c>
      <c r="I135" s="8" t="s">
        <v>1703</v>
      </c>
      <c r="J135" s="65">
        <v>1.79</v>
      </c>
      <c r="K135" s="8" t="s">
        <v>92</v>
      </c>
      <c r="L135" s="20">
        <v>6.4773999999999998E-2</v>
      </c>
      <c r="M135" s="69">
        <v>0.30220000000000002</v>
      </c>
      <c r="N135" s="9">
        <v>7524623.9800000004</v>
      </c>
      <c r="O135" s="9">
        <v>80.310059559946268</v>
      </c>
      <c r="P135" s="9">
        <v>6043.03</v>
      </c>
      <c r="Q135" s="10">
        <v>0.34789999999999999</v>
      </c>
      <c r="R135" s="10">
        <v>2.6913578319195204E-3</v>
      </c>
      <c r="S135" s="10">
        <v>1.5170753505145201E-4</v>
      </c>
    </row>
    <row r="136" spans="2:19">
      <c r="B136" s="8" t="s">
        <v>1750</v>
      </c>
      <c r="C136" s="17">
        <v>1109180</v>
      </c>
      <c r="D136" s="8">
        <v>0</v>
      </c>
      <c r="E136" s="8">
        <v>1507</v>
      </c>
      <c r="F136" s="8" t="s">
        <v>224</v>
      </c>
      <c r="G136" s="8" t="s">
        <v>1751</v>
      </c>
      <c r="H136" s="8" t="s">
        <v>91</v>
      </c>
      <c r="I136" s="8" t="s">
        <v>1752</v>
      </c>
      <c r="J136" s="65">
        <v>1.79</v>
      </c>
      <c r="K136" s="8" t="s">
        <v>92</v>
      </c>
      <c r="L136" s="20">
        <v>9.9000000000000005E-2</v>
      </c>
      <c r="M136" s="69">
        <v>0.11459999999999999</v>
      </c>
      <c r="N136" s="9">
        <v>382000.22</v>
      </c>
      <c r="O136" s="9">
        <v>0</v>
      </c>
      <c r="P136" s="9">
        <v>0</v>
      </c>
      <c r="Q136" s="10">
        <v>7.9900000000000013E-2</v>
      </c>
      <c r="R136" s="10">
        <v>0</v>
      </c>
      <c r="S136" s="10">
        <v>0</v>
      </c>
    </row>
    <row r="137" spans="2:19">
      <c r="B137" s="8" t="s">
        <v>1753</v>
      </c>
      <c r="C137" s="17">
        <v>1088202</v>
      </c>
      <c r="D137" s="8">
        <v>0</v>
      </c>
      <c r="E137" s="8">
        <v>1159</v>
      </c>
      <c r="F137" s="8" t="s">
        <v>1588</v>
      </c>
      <c r="G137" s="8" t="s">
        <v>1754</v>
      </c>
      <c r="H137" s="8" t="s">
        <v>1420</v>
      </c>
      <c r="I137" s="8" t="s">
        <v>1755</v>
      </c>
      <c r="J137" s="65">
        <v>0</v>
      </c>
      <c r="K137" s="8" t="s">
        <v>92</v>
      </c>
      <c r="L137" s="20">
        <v>0</v>
      </c>
      <c r="M137" s="69">
        <v>0</v>
      </c>
      <c r="N137" s="9">
        <v>471159.22</v>
      </c>
      <c r="O137" s="9">
        <v>0</v>
      </c>
      <c r="P137" s="9">
        <v>0</v>
      </c>
      <c r="Q137" s="10">
        <v>0</v>
      </c>
      <c r="R137" s="10">
        <v>0</v>
      </c>
      <c r="S137" s="10">
        <v>0</v>
      </c>
    </row>
    <row r="138" spans="2:19">
      <c r="B138" s="8" t="s">
        <v>1756</v>
      </c>
      <c r="C138" s="17">
        <v>991001170</v>
      </c>
      <c r="D138" s="8">
        <v>0</v>
      </c>
      <c r="E138" s="8">
        <v>1421</v>
      </c>
      <c r="F138" s="8" t="s">
        <v>1026</v>
      </c>
      <c r="G138" s="8" t="s">
        <v>1757</v>
      </c>
      <c r="H138" s="8" t="s">
        <v>1420</v>
      </c>
      <c r="I138" s="8" t="s">
        <v>1758</v>
      </c>
      <c r="J138" s="65">
        <v>0</v>
      </c>
      <c r="K138" s="8" t="s">
        <v>92</v>
      </c>
      <c r="L138" s="20">
        <v>0</v>
      </c>
      <c r="M138" s="69">
        <v>3.6463000000000001</v>
      </c>
      <c r="N138" s="9">
        <v>2553318.42</v>
      </c>
      <c r="O138" s="9">
        <v>0</v>
      </c>
      <c r="P138" s="9">
        <v>0</v>
      </c>
      <c r="Q138" s="10">
        <v>6.2300000000000001E-2</v>
      </c>
      <c r="R138" s="10">
        <v>0</v>
      </c>
      <c r="S138" s="10">
        <v>0</v>
      </c>
    </row>
    <row r="139" spans="2:19">
      <c r="B139" s="8" t="s">
        <v>1759</v>
      </c>
      <c r="C139" s="17">
        <v>3520046</v>
      </c>
      <c r="D139" s="8">
        <v>0</v>
      </c>
      <c r="E139" s="8">
        <v>262</v>
      </c>
      <c r="F139" s="8" t="s">
        <v>224</v>
      </c>
      <c r="G139" s="8" t="s">
        <v>1757</v>
      </c>
      <c r="H139" s="8" t="s">
        <v>94</v>
      </c>
      <c r="I139" s="8" t="s">
        <v>1760</v>
      </c>
      <c r="J139" s="65">
        <v>0</v>
      </c>
      <c r="K139" s="8" t="s">
        <v>92</v>
      </c>
      <c r="L139" s="20">
        <v>6.4000000000000001E-2</v>
      </c>
      <c r="M139" s="69">
        <v>6.4000000000000001E-2</v>
      </c>
      <c r="N139" s="9">
        <v>43827747</v>
      </c>
      <c r="O139" s="9">
        <v>6.0000118189967644</v>
      </c>
      <c r="P139" s="9">
        <v>2629.67</v>
      </c>
      <c r="Q139" s="10">
        <v>4.18</v>
      </c>
      <c r="R139" s="10">
        <v>1.1711646226915645E-3</v>
      </c>
      <c r="S139" s="10">
        <v>6.6016676021590472E-5</v>
      </c>
    </row>
    <row r="140" spans="2:19">
      <c r="B140" s="8" t="s">
        <v>1761</v>
      </c>
      <c r="C140" s="17">
        <v>1120740</v>
      </c>
      <c r="D140" s="8">
        <v>0</v>
      </c>
      <c r="E140" s="8">
        <v>2023</v>
      </c>
      <c r="F140" s="8" t="s">
        <v>226</v>
      </c>
      <c r="G140" s="8">
        <v>0</v>
      </c>
      <c r="H140" s="8">
        <v>0</v>
      </c>
      <c r="I140" s="8">
        <v>0</v>
      </c>
      <c r="J140" s="65">
        <v>0</v>
      </c>
      <c r="K140" s="8" t="s">
        <v>92</v>
      </c>
      <c r="L140" s="20">
        <v>0</v>
      </c>
      <c r="M140" s="69">
        <v>0</v>
      </c>
      <c r="N140" s="9">
        <v>2110615.67</v>
      </c>
      <c r="O140" s="9">
        <v>10.600224530693453</v>
      </c>
      <c r="P140" s="9">
        <v>223.73</v>
      </c>
      <c r="Q140" s="10">
        <v>0.15160000000000001</v>
      </c>
      <c r="R140" s="10">
        <v>9.9641651247032407E-5</v>
      </c>
      <c r="S140" s="10">
        <v>5.6166404629898183E-6</v>
      </c>
    </row>
    <row r="141" spans="2:19">
      <c r="B141" s="8" t="s">
        <v>1762</v>
      </c>
      <c r="C141" s="17">
        <v>1126770</v>
      </c>
      <c r="D141" s="8">
        <v>0</v>
      </c>
      <c r="E141" s="8">
        <v>1507</v>
      </c>
      <c r="F141" s="8" t="s">
        <v>224</v>
      </c>
      <c r="G141" s="8">
        <v>0</v>
      </c>
      <c r="H141" s="8">
        <v>0</v>
      </c>
      <c r="I141" s="8">
        <v>0</v>
      </c>
      <c r="J141" s="65">
        <v>0</v>
      </c>
      <c r="K141" s="8" t="s">
        <v>92</v>
      </c>
      <c r="L141" s="20">
        <v>0</v>
      </c>
      <c r="M141" s="69">
        <v>0</v>
      </c>
      <c r="N141" s="9">
        <v>76400.040000000008</v>
      </c>
      <c r="O141" s="9">
        <v>0</v>
      </c>
      <c r="P141" s="9">
        <v>0</v>
      </c>
      <c r="Q141" s="10">
        <v>0</v>
      </c>
      <c r="R141" s="10">
        <v>0</v>
      </c>
      <c r="S141" s="10">
        <v>0</v>
      </c>
    </row>
    <row r="142" spans="2:19">
      <c r="B142" s="8" t="s">
        <v>1763</v>
      </c>
      <c r="C142" s="17">
        <v>2160067</v>
      </c>
      <c r="D142" s="8">
        <v>0</v>
      </c>
      <c r="E142" s="8">
        <v>216</v>
      </c>
      <c r="F142" s="8" t="s">
        <v>224</v>
      </c>
      <c r="G142" s="8">
        <v>0</v>
      </c>
      <c r="H142" s="8">
        <v>0</v>
      </c>
      <c r="I142" s="8">
        <v>0</v>
      </c>
      <c r="J142" s="65">
        <v>0</v>
      </c>
      <c r="K142" s="8" t="s">
        <v>92</v>
      </c>
      <c r="L142" s="20">
        <v>0</v>
      </c>
      <c r="M142" s="69">
        <v>0</v>
      </c>
      <c r="N142" s="9">
        <v>2050384.31</v>
      </c>
      <c r="O142" s="9">
        <v>0.99981256684509057</v>
      </c>
      <c r="P142" s="9">
        <v>20.5</v>
      </c>
      <c r="Q142" s="10">
        <v>0.23</v>
      </c>
      <c r="R142" s="10">
        <v>9.1299953093647015E-6</v>
      </c>
      <c r="S142" s="10">
        <v>5.1464322840607555E-7</v>
      </c>
    </row>
    <row r="143" spans="2:19">
      <c r="B143" s="8" t="s">
        <v>1764</v>
      </c>
      <c r="C143" s="17">
        <v>7509953</v>
      </c>
      <c r="D143" s="8">
        <v>0</v>
      </c>
      <c r="E143" s="8">
        <v>750</v>
      </c>
      <c r="F143" s="8" t="s">
        <v>1556</v>
      </c>
      <c r="G143" s="8">
        <v>0</v>
      </c>
      <c r="H143" s="8">
        <v>0</v>
      </c>
      <c r="I143" s="8">
        <v>0</v>
      </c>
      <c r="J143" s="65">
        <v>0</v>
      </c>
      <c r="K143" s="8" t="s">
        <v>92</v>
      </c>
      <c r="L143" s="20">
        <v>7.0000000000000001E-3</v>
      </c>
      <c r="M143" s="69">
        <v>0</v>
      </c>
      <c r="N143" s="9">
        <v>67399.539999999994</v>
      </c>
      <c r="O143" s="9">
        <v>0</v>
      </c>
      <c r="P143" s="9">
        <v>0</v>
      </c>
      <c r="Q143" s="10">
        <v>2.9399999999999999E-2</v>
      </c>
      <c r="R143" s="10">
        <v>0</v>
      </c>
      <c r="S143" s="10">
        <v>0</v>
      </c>
    </row>
    <row r="144" spans="2:19">
      <c r="B144" s="8" t="s">
        <v>1765</v>
      </c>
      <c r="C144" s="17">
        <v>1127679</v>
      </c>
      <c r="D144" s="8">
        <v>0</v>
      </c>
      <c r="E144" s="8">
        <v>2023</v>
      </c>
      <c r="F144" s="8" t="s">
        <v>226</v>
      </c>
      <c r="G144" s="8">
        <v>0</v>
      </c>
      <c r="H144" s="8">
        <v>0</v>
      </c>
      <c r="I144" s="8">
        <v>0</v>
      </c>
      <c r="J144" s="65">
        <v>0</v>
      </c>
      <c r="K144" s="8" t="s">
        <v>92</v>
      </c>
      <c r="L144" s="20">
        <v>0</v>
      </c>
      <c r="M144" s="69">
        <v>0</v>
      </c>
      <c r="N144" s="9">
        <v>4311469.2</v>
      </c>
      <c r="O144" s="9">
        <v>11.500024168095644</v>
      </c>
      <c r="P144" s="9">
        <v>495.82</v>
      </c>
      <c r="Q144" s="10">
        <v>7.0000000000000007E-2</v>
      </c>
      <c r="R144" s="10">
        <v>2.2082118411166857E-4</v>
      </c>
      <c r="S144" s="10">
        <v>1.2447336854063433E-5</v>
      </c>
    </row>
    <row r="145" spans="2:19">
      <c r="B145" s="8" t="s">
        <v>1766</v>
      </c>
      <c r="C145" s="17">
        <v>1110378</v>
      </c>
      <c r="D145" s="8">
        <v>0</v>
      </c>
      <c r="E145" s="8">
        <v>2023</v>
      </c>
      <c r="F145" s="8" t="s">
        <v>226</v>
      </c>
      <c r="G145" s="8">
        <v>0</v>
      </c>
      <c r="H145" s="8">
        <v>0</v>
      </c>
      <c r="I145" s="8">
        <v>0</v>
      </c>
      <c r="J145" s="65">
        <v>0</v>
      </c>
      <c r="K145" s="8" t="s">
        <v>92</v>
      </c>
      <c r="L145" s="20">
        <v>0</v>
      </c>
      <c r="M145" s="69">
        <v>0</v>
      </c>
      <c r="N145" s="9">
        <v>4311469.38</v>
      </c>
      <c r="O145" s="9">
        <v>11.500023687979898</v>
      </c>
      <c r="P145" s="9">
        <v>495.82</v>
      </c>
      <c r="Q145" s="10">
        <v>0.14000000000000001</v>
      </c>
      <c r="R145" s="10">
        <v>2.2082118411166857E-4</v>
      </c>
      <c r="S145" s="10">
        <v>1.2447336854063433E-5</v>
      </c>
    </row>
    <row r="146" spans="2:19">
      <c r="B146" s="8" t="s">
        <v>1767</v>
      </c>
      <c r="C146" s="17">
        <v>1131184</v>
      </c>
      <c r="D146" s="8">
        <v>0</v>
      </c>
      <c r="E146" s="8">
        <v>2023</v>
      </c>
      <c r="F146" s="8" t="s">
        <v>226</v>
      </c>
      <c r="G146" s="8">
        <v>0</v>
      </c>
      <c r="H146" s="8">
        <v>0</v>
      </c>
      <c r="I146" s="8">
        <v>0</v>
      </c>
      <c r="J146" s="65">
        <v>0</v>
      </c>
      <c r="K146" s="8" t="s">
        <v>92</v>
      </c>
      <c r="L146" s="20">
        <v>0</v>
      </c>
      <c r="M146" s="69">
        <v>0</v>
      </c>
      <c r="N146" s="9">
        <v>4311468.76</v>
      </c>
      <c r="O146" s="9">
        <v>11.500025341712089</v>
      </c>
      <c r="P146" s="9">
        <v>495.82</v>
      </c>
      <c r="Q146" s="10">
        <v>0.14000000000000001</v>
      </c>
      <c r="R146" s="10">
        <v>2.2082118411166857E-4</v>
      </c>
      <c r="S146" s="10">
        <v>1.2447336854063433E-5</v>
      </c>
    </row>
    <row r="147" spans="2:19">
      <c r="B147" s="8" t="s">
        <v>1768</v>
      </c>
      <c r="C147" s="17">
        <v>113439418</v>
      </c>
      <c r="D147" s="8">
        <v>0</v>
      </c>
      <c r="E147" s="8">
        <v>2023</v>
      </c>
      <c r="F147" s="8" t="s">
        <v>226</v>
      </c>
      <c r="G147" s="8">
        <v>0</v>
      </c>
      <c r="H147" s="8">
        <v>0</v>
      </c>
      <c r="I147" s="8">
        <v>0</v>
      </c>
      <c r="J147" s="65">
        <v>0</v>
      </c>
      <c r="K147" s="8" t="s">
        <v>92</v>
      </c>
      <c r="L147" s="20">
        <v>0</v>
      </c>
      <c r="M147" s="69">
        <v>0</v>
      </c>
      <c r="N147" s="9">
        <v>3916166.44</v>
      </c>
      <c r="O147" s="9">
        <v>11.500021944930412</v>
      </c>
      <c r="P147" s="9">
        <v>450.36</v>
      </c>
      <c r="Q147" s="10">
        <v>0</v>
      </c>
      <c r="R147" s="10">
        <v>2.005748628061213E-4</v>
      </c>
      <c r="S147" s="10">
        <v>1.1306084114388301E-5</v>
      </c>
    </row>
    <row r="148" spans="2:19">
      <c r="B148" s="8" t="s">
        <v>1769</v>
      </c>
      <c r="C148" s="17">
        <v>1125624</v>
      </c>
      <c r="D148" s="8">
        <v>0</v>
      </c>
      <c r="E148" s="8">
        <v>2023</v>
      </c>
      <c r="F148" s="8" t="s">
        <v>226</v>
      </c>
      <c r="G148" s="8">
        <v>0</v>
      </c>
      <c r="H148" s="8">
        <v>0</v>
      </c>
      <c r="I148" s="8">
        <v>0</v>
      </c>
      <c r="J148" s="65">
        <v>0</v>
      </c>
      <c r="K148" s="8" t="s">
        <v>92</v>
      </c>
      <c r="L148" s="20">
        <v>0</v>
      </c>
      <c r="M148" s="69">
        <v>0</v>
      </c>
      <c r="N148" s="9">
        <v>4311469.2</v>
      </c>
      <c r="O148" s="9">
        <v>11.500024168095644</v>
      </c>
      <c r="P148" s="9">
        <v>495.82</v>
      </c>
      <c r="Q148" s="10">
        <v>7.0000000000000007E-2</v>
      </c>
      <c r="R148" s="10">
        <v>2.2082118411166857E-4</v>
      </c>
      <c r="S148" s="10">
        <v>1.2447336854063433E-5</v>
      </c>
    </row>
    <row r="149" spans="2:19">
      <c r="B149" s="8" t="s">
        <v>1770</v>
      </c>
      <c r="C149" s="17">
        <v>7710098</v>
      </c>
      <c r="D149" s="8">
        <v>0</v>
      </c>
      <c r="E149" s="8">
        <v>771</v>
      </c>
      <c r="F149" s="8" t="s">
        <v>224</v>
      </c>
      <c r="G149" s="8">
        <v>0</v>
      </c>
      <c r="H149" s="8">
        <v>0</v>
      </c>
      <c r="I149" s="8">
        <v>0</v>
      </c>
      <c r="J149" s="65">
        <v>0</v>
      </c>
      <c r="K149" s="8" t="s">
        <v>92</v>
      </c>
      <c r="L149" s="20">
        <v>5.5E-2</v>
      </c>
      <c r="M149" s="69">
        <v>0</v>
      </c>
      <c r="N149" s="9">
        <v>2.6</v>
      </c>
      <c r="O149" s="9">
        <v>0</v>
      </c>
      <c r="P149" s="9">
        <v>0</v>
      </c>
      <c r="Q149" s="10">
        <v>0</v>
      </c>
      <c r="R149" s="10">
        <v>0</v>
      </c>
      <c r="S149" s="10">
        <v>0</v>
      </c>
    </row>
    <row r="150" spans="2:19">
      <c r="B150" s="8" t="s">
        <v>1771</v>
      </c>
      <c r="C150" s="17">
        <v>1125376</v>
      </c>
      <c r="D150" s="8">
        <v>0</v>
      </c>
      <c r="E150" s="8">
        <v>1035</v>
      </c>
      <c r="F150" s="8" t="s">
        <v>1552</v>
      </c>
      <c r="G150" s="8">
        <v>0</v>
      </c>
      <c r="H150" s="8">
        <v>0</v>
      </c>
      <c r="I150" s="8">
        <v>0</v>
      </c>
      <c r="J150" s="65">
        <v>0</v>
      </c>
      <c r="K150" s="8" t="s">
        <v>92</v>
      </c>
      <c r="L150" s="20">
        <v>0</v>
      </c>
      <c r="M150" s="69">
        <v>0</v>
      </c>
      <c r="N150" s="9">
        <v>41136.39</v>
      </c>
      <c r="O150" s="9">
        <v>34.203292996784597</v>
      </c>
      <c r="P150" s="9">
        <v>14.07</v>
      </c>
      <c r="Q150" s="10">
        <v>0.01</v>
      </c>
      <c r="R150" s="10">
        <v>6.2662943415981147E-6</v>
      </c>
      <c r="S150" s="10">
        <v>3.5322098652065772E-7</v>
      </c>
    </row>
    <row r="151" spans="2:19">
      <c r="B151" s="8" t="s">
        <v>1772</v>
      </c>
      <c r="C151" s="17">
        <v>1091032</v>
      </c>
      <c r="D151" s="8">
        <v>0</v>
      </c>
      <c r="E151" s="8">
        <v>1035</v>
      </c>
      <c r="F151" s="8" t="s">
        <v>226</v>
      </c>
      <c r="G151" s="8">
        <v>0</v>
      </c>
      <c r="H151" s="8">
        <v>0</v>
      </c>
      <c r="I151" s="8">
        <v>0</v>
      </c>
      <c r="J151" s="65">
        <v>0</v>
      </c>
      <c r="K151" s="8" t="s">
        <v>92</v>
      </c>
      <c r="L151" s="20">
        <v>5.1999999999999998E-2</v>
      </c>
      <c r="M151" s="69">
        <v>0</v>
      </c>
      <c r="N151" s="9">
        <v>299675.88</v>
      </c>
      <c r="O151" s="9">
        <v>34.200283319431648</v>
      </c>
      <c r="P151" s="9">
        <v>102.49000000000001</v>
      </c>
      <c r="Q151" s="10">
        <v>7.8200000000000006E-2</v>
      </c>
      <c r="R151" s="10">
        <v>4.5645522890575037E-5</v>
      </c>
      <c r="S151" s="10">
        <v>2.5729650965531068E-6</v>
      </c>
    </row>
    <row r="152" spans="2:19">
      <c r="B152" s="8" t="s">
        <v>1773</v>
      </c>
      <c r="C152" s="17">
        <v>1010065</v>
      </c>
      <c r="D152" s="8">
        <v>0</v>
      </c>
      <c r="E152" s="8">
        <v>101</v>
      </c>
      <c r="F152" s="8" t="s">
        <v>224</v>
      </c>
      <c r="G152" s="8">
        <v>0</v>
      </c>
      <c r="H152" s="8">
        <v>0</v>
      </c>
      <c r="I152" s="8">
        <v>0</v>
      </c>
      <c r="J152" s="65">
        <v>0</v>
      </c>
      <c r="K152" s="8" t="s">
        <v>92</v>
      </c>
      <c r="L152" s="20">
        <v>0</v>
      </c>
      <c r="M152" s="69">
        <v>0</v>
      </c>
      <c r="N152" s="9">
        <v>12344.74</v>
      </c>
      <c r="O152" s="9">
        <v>0</v>
      </c>
      <c r="P152" s="9">
        <v>0</v>
      </c>
      <c r="Q152" s="10">
        <v>0</v>
      </c>
      <c r="R152" s="10">
        <v>0</v>
      </c>
      <c r="S152" s="10">
        <v>0</v>
      </c>
    </row>
    <row r="153" spans="2:19">
      <c r="B153" s="8" t="s">
        <v>1774</v>
      </c>
      <c r="C153" s="17">
        <v>1010016</v>
      </c>
      <c r="D153" s="8">
        <v>0</v>
      </c>
      <c r="E153" s="8">
        <v>101</v>
      </c>
      <c r="F153" s="8" t="s">
        <v>224</v>
      </c>
      <c r="G153" s="8">
        <v>0</v>
      </c>
      <c r="H153" s="8">
        <v>0</v>
      </c>
      <c r="I153" s="8">
        <v>0</v>
      </c>
      <c r="J153" s="65">
        <v>0</v>
      </c>
      <c r="K153" s="8" t="s">
        <v>92</v>
      </c>
      <c r="L153" s="20">
        <v>4.2500000000000003E-2</v>
      </c>
      <c r="M153" s="69">
        <v>0</v>
      </c>
      <c r="N153" s="9">
        <v>24689.48</v>
      </c>
      <c r="O153" s="9">
        <v>0</v>
      </c>
      <c r="P153" s="9">
        <v>0</v>
      </c>
      <c r="Q153" s="10">
        <v>7.7000000000000002E-3</v>
      </c>
      <c r="R153" s="10">
        <v>0</v>
      </c>
      <c r="S153" s="10">
        <v>0</v>
      </c>
    </row>
    <row r="154" spans="2:19">
      <c r="B154" s="8" t="s">
        <v>1775</v>
      </c>
      <c r="C154" s="17">
        <v>1010032</v>
      </c>
      <c r="D154" s="8">
        <v>0</v>
      </c>
      <c r="E154" s="8">
        <v>101</v>
      </c>
      <c r="F154" s="8" t="s">
        <v>224</v>
      </c>
      <c r="G154" s="8">
        <v>0</v>
      </c>
      <c r="H154" s="8">
        <v>0</v>
      </c>
      <c r="I154" s="8">
        <v>0</v>
      </c>
      <c r="J154" s="65">
        <v>0</v>
      </c>
      <c r="K154" s="8" t="s">
        <v>92</v>
      </c>
      <c r="L154" s="20">
        <v>5.5E-2</v>
      </c>
      <c r="M154" s="69">
        <v>0</v>
      </c>
      <c r="N154" s="9">
        <v>53880</v>
      </c>
      <c r="O154" s="9">
        <v>0</v>
      </c>
      <c r="P154" s="9">
        <v>0</v>
      </c>
      <c r="Q154" s="10">
        <v>5.7999999999999996E-3</v>
      </c>
      <c r="R154" s="10">
        <v>0</v>
      </c>
      <c r="S154" s="10">
        <v>0</v>
      </c>
    </row>
    <row r="155" spans="2:19">
      <c r="B155" s="8" t="s">
        <v>1776</v>
      </c>
      <c r="C155" s="17">
        <v>1010099</v>
      </c>
      <c r="D155" s="8">
        <v>0</v>
      </c>
      <c r="E155" s="8">
        <v>101</v>
      </c>
      <c r="F155" s="8" t="s">
        <v>224</v>
      </c>
      <c r="G155" s="8">
        <v>0</v>
      </c>
      <c r="H155" s="8">
        <v>0</v>
      </c>
      <c r="I155" s="8">
        <v>0</v>
      </c>
      <c r="J155" s="65">
        <v>0</v>
      </c>
      <c r="K155" s="8" t="s">
        <v>92</v>
      </c>
      <c r="L155" s="20">
        <v>0</v>
      </c>
      <c r="M155" s="69">
        <v>0</v>
      </c>
      <c r="N155" s="9">
        <v>12000</v>
      </c>
      <c r="O155" s="9">
        <v>0</v>
      </c>
      <c r="P155" s="9">
        <v>0</v>
      </c>
      <c r="Q155" s="10">
        <v>0</v>
      </c>
      <c r="R155" s="10">
        <v>0</v>
      </c>
      <c r="S155" s="10">
        <v>0</v>
      </c>
    </row>
    <row r="156" spans="2:19">
      <c r="B156" s="8" t="s">
        <v>1777</v>
      </c>
      <c r="C156" s="17">
        <v>1010081</v>
      </c>
      <c r="D156" s="8">
        <v>0</v>
      </c>
      <c r="E156" s="8">
        <v>101</v>
      </c>
      <c r="F156" s="8" t="s">
        <v>224</v>
      </c>
      <c r="G156" s="8">
        <v>0</v>
      </c>
      <c r="H156" s="8">
        <v>0</v>
      </c>
      <c r="I156" s="8">
        <v>0</v>
      </c>
      <c r="J156" s="65">
        <v>0</v>
      </c>
      <c r="K156" s="8" t="s">
        <v>92</v>
      </c>
      <c r="L156" s="20">
        <v>0</v>
      </c>
      <c r="M156" s="69">
        <v>0</v>
      </c>
      <c r="N156" s="9">
        <v>6120</v>
      </c>
      <c r="O156" s="9">
        <v>0</v>
      </c>
      <c r="P156" s="9">
        <v>0</v>
      </c>
      <c r="Q156" s="10">
        <v>0</v>
      </c>
      <c r="R156" s="10">
        <v>0</v>
      </c>
      <c r="S156" s="10">
        <v>0</v>
      </c>
    </row>
    <row r="157" spans="2:19">
      <c r="B157" s="8" t="s">
        <v>1778</v>
      </c>
      <c r="C157" s="17">
        <v>1010073</v>
      </c>
      <c r="D157" s="8">
        <v>0</v>
      </c>
      <c r="E157" s="8">
        <v>101</v>
      </c>
      <c r="F157" s="8" t="s">
        <v>224</v>
      </c>
      <c r="G157" s="8">
        <v>0</v>
      </c>
      <c r="H157" s="8">
        <v>0</v>
      </c>
      <c r="I157" s="8">
        <v>0</v>
      </c>
      <c r="J157" s="65">
        <v>0</v>
      </c>
      <c r="K157" s="8" t="s">
        <v>92</v>
      </c>
      <c r="L157" s="20">
        <v>0</v>
      </c>
      <c r="M157" s="69">
        <v>0</v>
      </c>
      <c r="N157" s="9">
        <v>21604.2</v>
      </c>
      <c r="O157" s="9">
        <v>0</v>
      </c>
      <c r="P157" s="9">
        <v>0</v>
      </c>
      <c r="Q157" s="10">
        <v>0</v>
      </c>
      <c r="R157" s="10">
        <v>0</v>
      </c>
      <c r="S157" s="10">
        <v>0</v>
      </c>
    </row>
    <row r="158" spans="2:19">
      <c r="B158" s="8" t="s">
        <v>1779</v>
      </c>
      <c r="C158" s="17">
        <v>1100791</v>
      </c>
      <c r="D158" s="8">
        <v>0</v>
      </c>
      <c r="E158" s="8">
        <v>1387</v>
      </c>
      <c r="F158" s="8" t="s">
        <v>1588</v>
      </c>
      <c r="G158" s="8">
        <v>0</v>
      </c>
      <c r="H158" s="8">
        <v>0</v>
      </c>
      <c r="I158" s="8">
        <v>0</v>
      </c>
      <c r="J158" s="65">
        <v>0</v>
      </c>
      <c r="K158" s="8" t="s">
        <v>92</v>
      </c>
      <c r="L158" s="20">
        <v>7.4999999999999997E-2</v>
      </c>
      <c r="M158" s="69">
        <v>0</v>
      </c>
      <c r="N158" s="9">
        <v>2115422.84</v>
      </c>
      <c r="O158" s="9">
        <v>14.000037930950958</v>
      </c>
      <c r="P158" s="9">
        <v>296.15999999999997</v>
      </c>
      <c r="Q158" s="10">
        <v>0.40489999999999998</v>
      </c>
      <c r="R158" s="10">
        <v>1.3189948345470486E-4</v>
      </c>
      <c r="S158" s="10">
        <v>7.4349628548655272E-6</v>
      </c>
    </row>
    <row r="159" spans="2:19">
      <c r="B159" s="8" t="s">
        <v>1780</v>
      </c>
      <c r="C159" s="17">
        <v>1114776</v>
      </c>
      <c r="D159" s="8">
        <v>0</v>
      </c>
      <c r="E159" s="8">
        <v>1287</v>
      </c>
      <c r="F159" s="8" t="s">
        <v>1554</v>
      </c>
      <c r="G159" s="8">
        <v>0</v>
      </c>
      <c r="H159" s="8">
        <v>0</v>
      </c>
      <c r="I159" s="8">
        <v>0</v>
      </c>
      <c r="J159" s="65">
        <v>0</v>
      </c>
      <c r="K159" s="8" t="s">
        <v>92</v>
      </c>
      <c r="L159" s="20">
        <v>0</v>
      </c>
      <c r="M159" s="69">
        <v>0</v>
      </c>
      <c r="N159" s="9">
        <v>1310.2</v>
      </c>
      <c r="O159" s="9">
        <v>0</v>
      </c>
      <c r="P159" s="9">
        <v>0</v>
      </c>
      <c r="Q159" s="10">
        <v>0</v>
      </c>
      <c r="R159" s="10">
        <v>0</v>
      </c>
      <c r="S159" s="10">
        <v>0</v>
      </c>
    </row>
    <row r="160" spans="2:19">
      <c r="B160" s="8" t="s">
        <v>1781</v>
      </c>
      <c r="C160" s="17">
        <v>1112903</v>
      </c>
      <c r="D160" s="8">
        <v>0</v>
      </c>
      <c r="E160" s="8">
        <v>1287</v>
      </c>
      <c r="F160" s="8" t="s">
        <v>1554</v>
      </c>
      <c r="G160" s="8">
        <v>0</v>
      </c>
      <c r="H160" s="8">
        <v>0</v>
      </c>
      <c r="I160" s="8">
        <v>0</v>
      </c>
      <c r="J160" s="65">
        <v>0</v>
      </c>
      <c r="K160" s="8" t="s">
        <v>92</v>
      </c>
      <c r="L160" s="20">
        <v>0</v>
      </c>
      <c r="M160" s="69">
        <v>0</v>
      </c>
      <c r="N160" s="9">
        <v>670026.5</v>
      </c>
      <c r="O160" s="9">
        <v>0</v>
      </c>
      <c r="P160" s="9">
        <v>0</v>
      </c>
      <c r="Q160" s="10">
        <v>0.11</v>
      </c>
      <c r="R160" s="10">
        <v>0</v>
      </c>
      <c r="S160" s="10">
        <v>0</v>
      </c>
    </row>
    <row r="161" spans="2:19">
      <c r="B161" s="8" t="s">
        <v>1782</v>
      </c>
      <c r="C161" s="17">
        <v>1095025</v>
      </c>
      <c r="D161" s="8">
        <v>0</v>
      </c>
      <c r="E161" s="8">
        <v>1287</v>
      </c>
      <c r="F161" s="8" t="s">
        <v>1554</v>
      </c>
      <c r="G161" s="8">
        <v>0</v>
      </c>
      <c r="H161" s="8">
        <v>0</v>
      </c>
      <c r="I161" s="8">
        <v>0</v>
      </c>
      <c r="J161" s="65">
        <v>0</v>
      </c>
      <c r="K161" s="8" t="s">
        <v>92</v>
      </c>
      <c r="L161" s="20">
        <v>0</v>
      </c>
      <c r="M161" s="69">
        <v>0</v>
      </c>
      <c r="N161" s="9">
        <v>1943270.25</v>
      </c>
      <c r="O161" s="9">
        <v>0</v>
      </c>
      <c r="P161" s="9">
        <v>0</v>
      </c>
      <c r="Q161" s="10">
        <v>0.33929999999999999</v>
      </c>
      <c r="R161" s="10">
        <v>0</v>
      </c>
      <c r="S161" s="10">
        <v>0</v>
      </c>
    </row>
    <row r="162" spans="2:19">
      <c r="B162" s="8" t="s">
        <v>1783</v>
      </c>
      <c r="C162" s="17">
        <v>1116649</v>
      </c>
      <c r="D162" s="8">
        <v>0</v>
      </c>
      <c r="E162" s="8">
        <v>1134</v>
      </c>
      <c r="F162" s="8" t="s">
        <v>226</v>
      </c>
      <c r="G162" s="8">
        <v>0</v>
      </c>
      <c r="H162" s="8">
        <v>0</v>
      </c>
      <c r="I162" s="8">
        <v>0</v>
      </c>
      <c r="J162" s="65">
        <v>0</v>
      </c>
      <c r="K162" s="8" t="s">
        <v>92</v>
      </c>
      <c r="L162" s="20">
        <v>0</v>
      </c>
      <c r="M162" s="69">
        <v>0</v>
      </c>
      <c r="N162" s="9">
        <v>301950.14</v>
      </c>
      <c r="O162" s="9">
        <v>0</v>
      </c>
      <c r="P162" s="9">
        <v>0</v>
      </c>
      <c r="Q162" s="10">
        <v>0</v>
      </c>
      <c r="R162" s="10">
        <v>0</v>
      </c>
      <c r="S162" s="10">
        <v>0</v>
      </c>
    </row>
    <row r="163" spans="2:19">
      <c r="B163" s="8" t="s">
        <v>1784</v>
      </c>
      <c r="C163" s="17">
        <v>9594908</v>
      </c>
      <c r="D163" s="8">
        <v>0</v>
      </c>
      <c r="E163" s="8">
        <v>0</v>
      </c>
      <c r="F163" s="8" t="s">
        <v>1578</v>
      </c>
      <c r="G163" s="8">
        <v>0</v>
      </c>
      <c r="H163" s="8">
        <v>0</v>
      </c>
      <c r="I163" s="8" t="s">
        <v>1785</v>
      </c>
      <c r="J163" s="65">
        <v>0</v>
      </c>
      <c r="K163" s="8" t="s">
        <v>92</v>
      </c>
      <c r="L163" s="20">
        <v>0</v>
      </c>
      <c r="M163" s="69">
        <v>0</v>
      </c>
      <c r="N163" s="9">
        <v>2824.05</v>
      </c>
      <c r="O163" s="9">
        <v>0</v>
      </c>
      <c r="P163" s="9">
        <v>0</v>
      </c>
      <c r="Q163" s="10">
        <v>5.0000000000000001E-4</v>
      </c>
      <c r="R163" s="10">
        <v>0</v>
      </c>
      <c r="S163" s="10">
        <v>0</v>
      </c>
    </row>
    <row r="164" spans="2:19">
      <c r="B164" s="8" t="s">
        <v>1786</v>
      </c>
      <c r="C164" s="17">
        <v>1104835</v>
      </c>
      <c r="D164" s="8">
        <v>0</v>
      </c>
      <c r="E164" s="8">
        <v>1454</v>
      </c>
      <c r="F164" s="8" t="s">
        <v>224</v>
      </c>
      <c r="G164" s="8">
        <v>0</v>
      </c>
      <c r="H164" s="8">
        <v>0</v>
      </c>
      <c r="I164" s="8">
        <v>0</v>
      </c>
      <c r="J164" s="65">
        <v>0</v>
      </c>
      <c r="K164" s="8" t="s">
        <v>92</v>
      </c>
      <c r="L164" s="20">
        <v>0.08</v>
      </c>
      <c r="M164" s="69">
        <v>0</v>
      </c>
      <c r="N164" s="9">
        <v>922712.54999999993</v>
      </c>
      <c r="O164" s="9">
        <v>0</v>
      </c>
      <c r="P164" s="9">
        <v>0</v>
      </c>
      <c r="Q164" s="10">
        <v>2.8000000000000001E-2</v>
      </c>
      <c r="R164" s="10">
        <v>0</v>
      </c>
      <c r="S164" s="10">
        <v>0</v>
      </c>
    </row>
    <row r="165" spans="2:19">
      <c r="B165" s="8" t="s">
        <v>1787</v>
      </c>
      <c r="C165" s="17">
        <v>1099746</v>
      </c>
      <c r="D165" s="8">
        <v>0</v>
      </c>
      <c r="E165" s="8">
        <v>1368</v>
      </c>
      <c r="F165" s="8" t="s">
        <v>224</v>
      </c>
      <c r="G165" s="8">
        <v>0</v>
      </c>
      <c r="H165" s="8">
        <v>0</v>
      </c>
      <c r="I165" s="8">
        <v>0</v>
      </c>
      <c r="J165" s="65">
        <v>0</v>
      </c>
      <c r="K165" s="8" t="s">
        <v>92</v>
      </c>
      <c r="L165" s="20">
        <v>6.6000000000000003E-2</v>
      </c>
      <c r="M165" s="69">
        <v>0</v>
      </c>
      <c r="N165" s="9">
        <v>3105672.46</v>
      </c>
      <c r="O165" s="9">
        <v>10.000088676447225</v>
      </c>
      <c r="P165" s="9">
        <v>310.57</v>
      </c>
      <c r="Q165" s="10">
        <v>0.62350000000000005</v>
      </c>
      <c r="R165" s="10">
        <v>1.3831720210875098E-4</v>
      </c>
      <c r="S165" s="10">
        <v>7.7967193876134081E-6</v>
      </c>
    </row>
    <row r="166" spans="2:19">
      <c r="B166" s="8" t="s">
        <v>1788</v>
      </c>
      <c r="C166" s="17">
        <v>99102949</v>
      </c>
      <c r="D166" s="8">
        <v>0</v>
      </c>
      <c r="E166" s="8">
        <v>1328</v>
      </c>
      <c r="F166" s="8" t="s">
        <v>1460</v>
      </c>
      <c r="G166" s="8">
        <v>0</v>
      </c>
      <c r="H166" s="8">
        <v>0</v>
      </c>
      <c r="I166" s="8" t="s">
        <v>1789</v>
      </c>
      <c r="J166" s="65">
        <v>0</v>
      </c>
      <c r="K166" s="8" t="s">
        <v>92</v>
      </c>
      <c r="L166" s="20">
        <v>0.05</v>
      </c>
      <c r="M166" s="69">
        <v>0.05</v>
      </c>
      <c r="N166" s="9">
        <v>524039.49</v>
      </c>
      <c r="O166" s="9">
        <v>0</v>
      </c>
      <c r="P166" s="9">
        <v>0</v>
      </c>
      <c r="Q166" s="10">
        <v>0</v>
      </c>
      <c r="R166" s="10">
        <v>0</v>
      </c>
      <c r="S166" s="10">
        <v>0</v>
      </c>
    </row>
    <row r="167" spans="2:19">
      <c r="B167" s="8" t="s">
        <v>1790</v>
      </c>
      <c r="C167" s="17">
        <v>99102956</v>
      </c>
      <c r="D167" s="8">
        <v>0</v>
      </c>
      <c r="E167" s="8">
        <v>1328</v>
      </c>
      <c r="F167" s="8" t="s">
        <v>1460</v>
      </c>
      <c r="G167" s="8">
        <v>0</v>
      </c>
      <c r="H167" s="8">
        <v>0</v>
      </c>
      <c r="I167" s="8" t="s">
        <v>1789</v>
      </c>
      <c r="J167" s="65">
        <v>0</v>
      </c>
      <c r="K167" s="8" t="s">
        <v>92</v>
      </c>
      <c r="L167" s="20">
        <v>0.05</v>
      </c>
      <c r="M167" s="69">
        <v>0.05</v>
      </c>
      <c r="N167" s="9">
        <v>524039.49</v>
      </c>
      <c r="O167" s="9">
        <v>0</v>
      </c>
      <c r="P167" s="9">
        <v>0</v>
      </c>
      <c r="Q167" s="10">
        <v>0</v>
      </c>
      <c r="R167" s="10">
        <v>0</v>
      </c>
      <c r="S167" s="10">
        <v>0</v>
      </c>
    </row>
    <row r="168" spans="2:19">
      <c r="B168" s="8" t="s">
        <v>1791</v>
      </c>
      <c r="C168" s="17">
        <v>1350107</v>
      </c>
      <c r="D168" s="8">
        <v>0</v>
      </c>
      <c r="E168" s="8">
        <v>135</v>
      </c>
      <c r="F168" s="8" t="s">
        <v>226</v>
      </c>
      <c r="G168" s="8">
        <v>0</v>
      </c>
      <c r="H168" s="8">
        <v>0</v>
      </c>
      <c r="I168" s="8">
        <v>0</v>
      </c>
      <c r="J168" s="65">
        <v>0</v>
      </c>
      <c r="K168" s="8" t="s">
        <v>92</v>
      </c>
      <c r="L168" s="20">
        <v>0.08</v>
      </c>
      <c r="M168" s="69">
        <v>0</v>
      </c>
      <c r="N168" s="9">
        <v>174850</v>
      </c>
      <c r="O168" s="9">
        <v>1.1438375750643407E-2</v>
      </c>
      <c r="P168" s="9">
        <v>0.02</v>
      </c>
      <c r="Q168" s="10">
        <v>1.23E-2</v>
      </c>
      <c r="R168" s="10">
        <v>8.9073124969411724E-9</v>
      </c>
      <c r="S168" s="10">
        <v>5.0209095454251275E-10</v>
      </c>
    </row>
    <row r="169" spans="2:19">
      <c r="B169" s="8" t="s">
        <v>1792</v>
      </c>
      <c r="C169" s="17">
        <v>4150124</v>
      </c>
      <c r="D169" s="8">
        <v>0</v>
      </c>
      <c r="E169" s="8">
        <v>415</v>
      </c>
      <c r="F169" s="8" t="s">
        <v>224</v>
      </c>
      <c r="G169" s="8">
        <v>0</v>
      </c>
      <c r="H169" s="8">
        <v>0</v>
      </c>
      <c r="I169" s="8">
        <v>0</v>
      </c>
      <c r="J169" s="65">
        <v>0</v>
      </c>
      <c r="K169" s="8" t="s">
        <v>92</v>
      </c>
      <c r="L169" s="20">
        <v>0</v>
      </c>
      <c r="M169" s="69">
        <v>0</v>
      </c>
      <c r="N169" s="9">
        <v>2159690.4</v>
      </c>
      <c r="O169" s="9">
        <v>20.99976922618168</v>
      </c>
      <c r="P169" s="9">
        <v>453.53</v>
      </c>
      <c r="Q169" s="10">
        <v>6.7999999999999996E-3</v>
      </c>
      <c r="R169" s="10">
        <v>2.0198667183688647E-4</v>
      </c>
      <c r="S169" s="10">
        <v>1.1385665530683288E-5</v>
      </c>
    </row>
    <row r="170" spans="2:19">
      <c r="B170" s="8" t="s">
        <v>1793</v>
      </c>
      <c r="C170" s="17">
        <v>4150090</v>
      </c>
      <c r="D170" s="8">
        <v>0</v>
      </c>
      <c r="E170" s="8">
        <v>415</v>
      </c>
      <c r="F170" s="8" t="s">
        <v>224</v>
      </c>
      <c r="G170" s="8">
        <v>0</v>
      </c>
      <c r="H170" s="8">
        <v>0</v>
      </c>
      <c r="I170" s="8">
        <v>0</v>
      </c>
      <c r="J170" s="65">
        <v>0</v>
      </c>
      <c r="K170" s="8" t="s">
        <v>92</v>
      </c>
      <c r="L170" s="20">
        <v>5.5E-2</v>
      </c>
      <c r="M170" s="69">
        <v>0</v>
      </c>
      <c r="N170" s="9">
        <v>3153132.02</v>
      </c>
      <c r="O170" s="9">
        <v>8.2001006732347346</v>
      </c>
      <c r="P170" s="9">
        <v>258.56</v>
      </c>
      <c r="Q170" s="10">
        <v>0.32019999999999998</v>
      </c>
      <c r="R170" s="10">
        <v>1.1515373596045547E-4</v>
      </c>
      <c r="S170" s="10">
        <v>6.4910318603256047E-6</v>
      </c>
    </row>
    <row r="171" spans="2:19">
      <c r="B171" s="8" t="s">
        <v>1794</v>
      </c>
      <c r="C171" s="17">
        <v>1095942</v>
      </c>
      <c r="D171" s="8">
        <v>0</v>
      </c>
      <c r="E171" s="8">
        <v>1303</v>
      </c>
      <c r="F171" s="8" t="s">
        <v>224</v>
      </c>
      <c r="G171" s="8">
        <v>0</v>
      </c>
      <c r="H171" s="8">
        <v>0</v>
      </c>
      <c r="I171" s="8">
        <v>0</v>
      </c>
      <c r="J171" s="65">
        <v>0</v>
      </c>
      <c r="K171" s="8" t="s">
        <v>92</v>
      </c>
      <c r="L171" s="20">
        <v>0</v>
      </c>
      <c r="M171" s="69">
        <v>0</v>
      </c>
      <c r="N171" s="9">
        <v>14747644.15</v>
      </c>
      <c r="O171" s="9">
        <v>0</v>
      </c>
      <c r="P171" s="9">
        <v>0</v>
      </c>
      <c r="Q171" s="10">
        <v>0.61170000000000002</v>
      </c>
      <c r="R171" s="10">
        <v>0</v>
      </c>
      <c r="S171" s="10">
        <v>0</v>
      </c>
    </row>
    <row r="172" spans="2:19">
      <c r="B172" s="8" t="s">
        <v>1795</v>
      </c>
      <c r="C172" s="17">
        <v>1113562</v>
      </c>
      <c r="D172" s="8">
        <v>0</v>
      </c>
      <c r="E172" s="8">
        <v>1303</v>
      </c>
      <c r="F172" s="8" t="s">
        <v>224</v>
      </c>
      <c r="G172" s="8">
        <v>0</v>
      </c>
      <c r="H172" s="8">
        <v>0</v>
      </c>
      <c r="I172" s="8">
        <v>0</v>
      </c>
      <c r="J172" s="65">
        <v>0</v>
      </c>
      <c r="K172" s="8" t="s">
        <v>92</v>
      </c>
      <c r="L172" s="20">
        <v>0</v>
      </c>
      <c r="M172" s="69">
        <v>0</v>
      </c>
      <c r="N172" s="9">
        <v>2457937.7399999998</v>
      </c>
      <c r="O172" s="9">
        <v>0</v>
      </c>
      <c r="P172" s="9">
        <v>0</v>
      </c>
      <c r="Q172" s="10">
        <v>7.45</v>
      </c>
      <c r="R172" s="10">
        <v>0</v>
      </c>
      <c r="S172" s="10">
        <v>0</v>
      </c>
    </row>
    <row r="173" spans="2:19">
      <c r="B173" s="8" t="s">
        <v>1796</v>
      </c>
      <c r="C173" s="17">
        <v>6001028</v>
      </c>
      <c r="D173" s="8">
        <v>0</v>
      </c>
      <c r="E173" s="8">
        <v>600</v>
      </c>
      <c r="F173" s="8" t="s">
        <v>1578</v>
      </c>
      <c r="G173" s="8">
        <v>0</v>
      </c>
      <c r="H173" s="8">
        <v>0</v>
      </c>
      <c r="I173" s="8" t="s">
        <v>1797</v>
      </c>
      <c r="J173" s="65">
        <v>2.48</v>
      </c>
      <c r="K173" s="8" t="s">
        <v>92</v>
      </c>
      <c r="L173" s="20">
        <v>4.5999999999999999E-2</v>
      </c>
      <c r="M173" s="69">
        <v>6.4000000000000003E-3</v>
      </c>
      <c r="N173" s="9">
        <v>1662500</v>
      </c>
      <c r="O173" s="9">
        <v>326.96000000000004</v>
      </c>
      <c r="P173" s="9">
        <v>5435.71</v>
      </c>
      <c r="Q173" s="10">
        <v>0</v>
      </c>
      <c r="R173" s="10">
        <v>2.4208783806374048E-3</v>
      </c>
      <c r="S173" s="10">
        <v>1.3646104112581409E-4</v>
      </c>
    </row>
    <row r="174" spans="2:19">
      <c r="B174" s="8" t="s">
        <v>1796</v>
      </c>
      <c r="C174" s="17">
        <v>6001044</v>
      </c>
      <c r="D174" s="8">
        <v>0</v>
      </c>
      <c r="E174" s="8">
        <v>600</v>
      </c>
      <c r="F174" s="8" t="s">
        <v>1578</v>
      </c>
      <c r="G174" s="8">
        <v>0</v>
      </c>
      <c r="H174" s="8">
        <v>0</v>
      </c>
      <c r="I174" s="8" t="s">
        <v>1798</v>
      </c>
      <c r="J174" s="65">
        <v>2.56</v>
      </c>
      <c r="K174" s="8" t="s">
        <v>92</v>
      </c>
      <c r="L174" s="20">
        <v>4.5999999999999999E-2</v>
      </c>
      <c r="M174" s="69">
        <v>6.7999999999999996E-3</v>
      </c>
      <c r="N174" s="9">
        <v>2712500</v>
      </c>
      <c r="O174" s="9">
        <v>319.44</v>
      </c>
      <c r="P174" s="9">
        <v>8664.81</v>
      </c>
      <c r="Q174" s="10">
        <v>0</v>
      </c>
      <c r="R174" s="10">
        <v>3.8590085198310416E-3</v>
      </c>
      <c r="S174" s="10">
        <v>2.1752613619147547E-4</v>
      </c>
    </row>
    <row r="175" spans="2:19">
      <c r="B175" s="8" t="s">
        <v>1799</v>
      </c>
      <c r="C175" s="17">
        <v>1760016</v>
      </c>
      <c r="D175" s="8">
        <v>0</v>
      </c>
      <c r="E175" s="8">
        <v>176</v>
      </c>
      <c r="F175" s="8" t="s">
        <v>1558</v>
      </c>
      <c r="G175" s="8">
        <v>0</v>
      </c>
      <c r="H175" s="8">
        <v>0</v>
      </c>
      <c r="I175" s="8">
        <v>0</v>
      </c>
      <c r="J175" s="65">
        <v>0</v>
      </c>
      <c r="K175" s="8" t="s">
        <v>92</v>
      </c>
      <c r="L175" s="20">
        <v>0.04</v>
      </c>
      <c r="M175" s="69">
        <v>0</v>
      </c>
      <c r="N175" s="9">
        <v>55457.74</v>
      </c>
      <c r="O175" s="9">
        <v>0</v>
      </c>
      <c r="P175" s="9">
        <v>0</v>
      </c>
      <c r="Q175" s="10">
        <v>0.02</v>
      </c>
      <c r="R175" s="10">
        <v>0</v>
      </c>
      <c r="S175" s="10">
        <v>0</v>
      </c>
    </row>
    <row r="176" spans="2:19">
      <c r="B176" s="8" t="s">
        <v>1800</v>
      </c>
      <c r="C176" s="17">
        <v>1115096</v>
      </c>
      <c r="D176" s="8">
        <v>0</v>
      </c>
      <c r="E176" s="8">
        <v>2221</v>
      </c>
      <c r="F176" s="8" t="s">
        <v>1578</v>
      </c>
      <c r="G176" s="8">
        <v>0</v>
      </c>
      <c r="H176" s="8">
        <v>0</v>
      </c>
      <c r="I176" s="8">
        <v>0</v>
      </c>
      <c r="J176" s="65">
        <v>0</v>
      </c>
      <c r="K176" s="8" t="s">
        <v>92</v>
      </c>
      <c r="L176" s="20">
        <v>0</v>
      </c>
      <c r="M176" s="69">
        <v>0</v>
      </c>
      <c r="N176" s="9">
        <v>306570.7</v>
      </c>
      <c r="O176" s="9">
        <v>0</v>
      </c>
      <c r="P176" s="9">
        <v>0</v>
      </c>
      <c r="Q176" s="10">
        <v>4.3000000000000003E-2</v>
      </c>
      <c r="R176" s="10">
        <v>0</v>
      </c>
      <c r="S176" s="10">
        <v>0</v>
      </c>
    </row>
    <row r="177" spans="2:19">
      <c r="B177" s="8" t="s">
        <v>1801</v>
      </c>
      <c r="C177" s="17">
        <v>1117548</v>
      </c>
      <c r="D177" s="8">
        <v>0</v>
      </c>
      <c r="E177" s="8">
        <v>2221</v>
      </c>
      <c r="F177" s="8" t="s">
        <v>1578</v>
      </c>
      <c r="G177" s="8">
        <v>0</v>
      </c>
      <c r="H177" s="8">
        <v>0</v>
      </c>
      <c r="I177" s="8">
        <v>0</v>
      </c>
      <c r="J177" s="65">
        <v>0</v>
      </c>
      <c r="K177" s="8" t="s">
        <v>92</v>
      </c>
      <c r="L177" s="20">
        <v>0</v>
      </c>
      <c r="M177" s="69">
        <v>0</v>
      </c>
      <c r="N177" s="9">
        <v>460522.73</v>
      </c>
      <c r="O177" s="9">
        <v>0</v>
      </c>
      <c r="P177" s="9">
        <v>0</v>
      </c>
      <c r="Q177" s="10">
        <v>0.63</v>
      </c>
      <c r="R177" s="10">
        <v>0</v>
      </c>
      <c r="S177" s="10">
        <v>0</v>
      </c>
    </row>
    <row r="178" spans="2:19">
      <c r="B178" s="8" t="s">
        <v>1802</v>
      </c>
      <c r="C178" s="17">
        <v>1112911</v>
      </c>
      <c r="D178" s="8">
        <v>0</v>
      </c>
      <c r="E178" s="8">
        <v>2221</v>
      </c>
      <c r="F178" s="8" t="s">
        <v>1578</v>
      </c>
      <c r="G178" s="8">
        <v>0</v>
      </c>
      <c r="H178" s="8">
        <v>0</v>
      </c>
      <c r="I178" s="8">
        <v>0</v>
      </c>
      <c r="J178" s="65">
        <v>0</v>
      </c>
      <c r="K178" s="8" t="s">
        <v>92</v>
      </c>
      <c r="L178" s="20">
        <v>0.10150000000000001</v>
      </c>
      <c r="M178" s="69">
        <v>0</v>
      </c>
      <c r="N178" s="9">
        <v>3223659.12</v>
      </c>
      <c r="O178" s="9">
        <v>0</v>
      </c>
      <c r="P178" s="9">
        <v>0</v>
      </c>
      <c r="Q178" s="10">
        <v>0.58590000000000009</v>
      </c>
      <c r="R178" s="10">
        <v>0</v>
      </c>
      <c r="S178" s="10">
        <v>0</v>
      </c>
    </row>
    <row r="179" spans="2:19">
      <c r="B179" s="8" t="s">
        <v>1803</v>
      </c>
      <c r="C179" s="17">
        <v>1094994</v>
      </c>
      <c r="D179" s="8">
        <v>0</v>
      </c>
      <c r="E179" s="8">
        <v>1287</v>
      </c>
      <c r="F179" s="8" t="s">
        <v>1554</v>
      </c>
      <c r="G179" s="8">
        <v>0</v>
      </c>
      <c r="H179" s="8">
        <v>0</v>
      </c>
      <c r="I179" s="8">
        <v>0</v>
      </c>
      <c r="J179" s="65">
        <v>0</v>
      </c>
      <c r="K179" s="8" t="s">
        <v>92</v>
      </c>
      <c r="L179" s="20">
        <v>5.7500000000000002E-2</v>
      </c>
      <c r="M179" s="69">
        <v>0</v>
      </c>
      <c r="N179" s="9">
        <v>3930.6</v>
      </c>
      <c r="O179" s="9">
        <v>0</v>
      </c>
      <c r="P179" s="9">
        <v>0</v>
      </c>
      <c r="Q179" s="10">
        <v>0.01</v>
      </c>
      <c r="R179" s="10">
        <v>0</v>
      </c>
      <c r="S179" s="10">
        <v>0</v>
      </c>
    </row>
    <row r="180" spans="2:19">
      <c r="B180" s="8" t="s">
        <v>1804</v>
      </c>
      <c r="C180" s="17">
        <v>3980018</v>
      </c>
      <c r="D180" s="8">
        <v>0</v>
      </c>
      <c r="E180" s="8">
        <v>398</v>
      </c>
      <c r="F180" s="8" t="s">
        <v>1805</v>
      </c>
      <c r="G180" s="8">
        <v>0</v>
      </c>
      <c r="H180" s="8">
        <v>0</v>
      </c>
      <c r="I180" s="8">
        <v>0</v>
      </c>
      <c r="J180" s="65">
        <v>0</v>
      </c>
      <c r="K180" s="8" t="s">
        <v>92</v>
      </c>
      <c r="L180" s="20">
        <v>0</v>
      </c>
      <c r="M180" s="69">
        <v>0</v>
      </c>
      <c r="N180" s="9">
        <v>383891.94999999995</v>
      </c>
      <c r="O180" s="9">
        <v>0</v>
      </c>
      <c r="P180" s="9">
        <v>0</v>
      </c>
      <c r="Q180" s="10">
        <v>2.8799999999999999E-2</v>
      </c>
      <c r="R180" s="10">
        <v>0</v>
      </c>
      <c r="S180" s="10">
        <v>0</v>
      </c>
    </row>
    <row r="181" spans="2:19">
      <c r="B181" s="8" t="s">
        <v>1806</v>
      </c>
      <c r="C181" s="17">
        <v>1084946</v>
      </c>
      <c r="D181" s="8">
        <v>0</v>
      </c>
      <c r="E181" s="8">
        <v>1103</v>
      </c>
      <c r="F181" s="8" t="s">
        <v>226</v>
      </c>
      <c r="G181" s="8">
        <v>0</v>
      </c>
      <c r="H181" s="8">
        <v>0</v>
      </c>
      <c r="I181" s="8">
        <v>0</v>
      </c>
      <c r="J181" s="65">
        <v>0</v>
      </c>
      <c r="K181" s="8" t="s">
        <v>92</v>
      </c>
      <c r="L181" s="20">
        <v>0</v>
      </c>
      <c r="M181" s="69">
        <v>0</v>
      </c>
      <c r="N181" s="9">
        <v>415500</v>
      </c>
      <c r="O181" s="9">
        <v>0</v>
      </c>
      <c r="P181" s="9">
        <v>0</v>
      </c>
      <c r="Q181" s="10">
        <v>0</v>
      </c>
      <c r="R181" s="10">
        <v>0</v>
      </c>
      <c r="S181" s="10">
        <v>0</v>
      </c>
    </row>
    <row r="182" spans="2:19">
      <c r="B182" s="8" t="s">
        <v>1807</v>
      </c>
      <c r="C182" s="17">
        <v>3590015</v>
      </c>
      <c r="D182" s="8">
        <v>0</v>
      </c>
      <c r="E182" s="8">
        <v>359</v>
      </c>
      <c r="F182" s="8" t="s">
        <v>224</v>
      </c>
      <c r="G182" s="8">
        <v>0</v>
      </c>
      <c r="H182" s="8">
        <v>0</v>
      </c>
      <c r="I182" s="8">
        <v>0</v>
      </c>
      <c r="J182" s="65">
        <v>0</v>
      </c>
      <c r="K182" s="8" t="s">
        <v>92</v>
      </c>
      <c r="L182" s="20">
        <v>0.03</v>
      </c>
      <c r="M182" s="69">
        <v>0</v>
      </c>
      <c r="N182" s="9">
        <v>5304.42</v>
      </c>
      <c r="O182" s="9">
        <v>0</v>
      </c>
      <c r="P182" s="9">
        <v>0</v>
      </c>
      <c r="Q182" s="10">
        <v>1.4E-3</v>
      </c>
      <c r="R182" s="10">
        <v>0</v>
      </c>
      <c r="S182" s="10">
        <v>0</v>
      </c>
    </row>
    <row r="183" spans="2:19">
      <c r="B183" s="8" t="s">
        <v>1808</v>
      </c>
      <c r="C183" s="17">
        <v>1119734</v>
      </c>
      <c r="D183" s="8">
        <v>0</v>
      </c>
      <c r="E183" s="8">
        <v>1220</v>
      </c>
      <c r="F183" s="8" t="s">
        <v>226</v>
      </c>
      <c r="G183" s="8">
        <v>0</v>
      </c>
      <c r="H183" s="8">
        <v>0</v>
      </c>
      <c r="I183" s="8">
        <v>0</v>
      </c>
      <c r="J183" s="65">
        <v>0</v>
      </c>
      <c r="K183" s="8" t="s">
        <v>92</v>
      </c>
      <c r="L183" s="20">
        <v>0</v>
      </c>
      <c r="M183" s="69">
        <v>0</v>
      </c>
      <c r="N183" s="9">
        <v>3974652.15</v>
      </c>
      <c r="O183" s="9">
        <v>1.9999234398411443</v>
      </c>
      <c r="P183" s="9">
        <v>79.489999999999995</v>
      </c>
      <c r="Q183" s="10">
        <v>0.94910000000000005</v>
      </c>
      <c r="R183" s="10">
        <v>3.5402113519092683E-5</v>
      </c>
      <c r="S183" s="10">
        <v>1.9955604988292165E-6</v>
      </c>
    </row>
    <row r="184" spans="2:19">
      <c r="B184" s="8" t="s">
        <v>1809</v>
      </c>
      <c r="C184" s="17">
        <v>3980042</v>
      </c>
      <c r="D184" s="8">
        <v>0</v>
      </c>
      <c r="E184" s="8">
        <v>398</v>
      </c>
      <c r="F184" s="8" t="s">
        <v>1805</v>
      </c>
      <c r="G184" s="8">
        <v>0</v>
      </c>
      <c r="H184" s="8">
        <v>0</v>
      </c>
      <c r="I184" s="8">
        <v>0</v>
      </c>
      <c r="J184" s="65">
        <v>0</v>
      </c>
      <c r="K184" s="8" t="s">
        <v>92</v>
      </c>
      <c r="L184" s="20">
        <v>0</v>
      </c>
      <c r="M184" s="69">
        <v>0</v>
      </c>
      <c r="N184" s="9">
        <v>385161.39</v>
      </c>
      <c r="O184" s="9">
        <v>0</v>
      </c>
      <c r="P184" s="9">
        <v>0</v>
      </c>
      <c r="Q184" s="10">
        <v>0</v>
      </c>
      <c r="R184" s="10">
        <v>0</v>
      </c>
      <c r="S184" s="10">
        <v>0</v>
      </c>
    </row>
    <row r="185" spans="2:19">
      <c r="B185" s="8" t="s">
        <v>1810</v>
      </c>
      <c r="C185" s="17">
        <v>99102972</v>
      </c>
      <c r="D185" s="8">
        <v>0</v>
      </c>
      <c r="E185" s="8">
        <v>0</v>
      </c>
      <c r="F185" s="8" t="s">
        <v>1460</v>
      </c>
      <c r="G185" s="8">
        <v>0</v>
      </c>
      <c r="H185" s="8">
        <v>0</v>
      </c>
      <c r="I185" s="8" t="s">
        <v>1811</v>
      </c>
      <c r="J185" s="65">
        <v>0</v>
      </c>
      <c r="K185" s="8" t="s">
        <v>92</v>
      </c>
      <c r="L185" s="20">
        <v>5.7000000000000002E-2</v>
      </c>
      <c r="M185" s="69">
        <v>5.7000000000000002E-2</v>
      </c>
      <c r="N185" s="9">
        <v>1660877.54</v>
      </c>
      <c r="O185" s="9">
        <v>0</v>
      </c>
      <c r="P185" s="9">
        <v>0</v>
      </c>
      <c r="Q185" s="10">
        <v>0</v>
      </c>
      <c r="R185" s="10">
        <v>0</v>
      </c>
      <c r="S185" s="10">
        <v>0</v>
      </c>
    </row>
    <row r="186" spans="2:19">
      <c r="B186" s="8" t="s">
        <v>1824</v>
      </c>
      <c r="C186" s="17">
        <v>1134394</v>
      </c>
      <c r="D186" s="8">
        <v>0</v>
      </c>
      <c r="E186" s="8">
        <v>2023</v>
      </c>
      <c r="F186" s="8" t="s">
        <v>1570</v>
      </c>
      <c r="G186" s="8">
        <v>0</v>
      </c>
      <c r="H186" s="8">
        <v>0</v>
      </c>
      <c r="I186" s="8">
        <v>0</v>
      </c>
      <c r="J186" s="65">
        <v>0.01</v>
      </c>
      <c r="K186" s="8" t="s">
        <v>92</v>
      </c>
      <c r="L186" s="20">
        <v>6.6</v>
      </c>
      <c r="M186" s="69">
        <v>0.01</v>
      </c>
      <c r="N186" s="9">
        <v>395303.02</v>
      </c>
      <c r="O186" s="9">
        <v>12.000920205466681</v>
      </c>
      <c r="P186" s="9">
        <v>47.44</v>
      </c>
      <c r="Q186" s="10">
        <v>0.14000000000000001</v>
      </c>
      <c r="R186" s="10">
        <v>2.1128145242744459E-5</v>
      </c>
      <c r="S186" s="10">
        <v>1.1909597441748401E-6</v>
      </c>
    </row>
    <row r="187" spans="2:19">
      <c r="B187" s="8" t="s">
        <v>1825</v>
      </c>
      <c r="C187" s="17">
        <v>9910019</v>
      </c>
      <c r="D187" s="8">
        <v>0</v>
      </c>
      <c r="E187" s="8">
        <v>66</v>
      </c>
      <c r="F187" s="8" t="s">
        <v>1826</v>
      </c>
      <c r="G187" s="8">
        <v>0</v>
      </c>
      <c r="H187" s="8" t="s">
        <v>1250</v>
      </c>
      <c r="I187" s="8">
        <v>39440</v>
      </c>
      <c r="J187" s="65">
        <v>0.01</v>
      </c>
      <c r="K187" s="8" t="s">
        <v>92</v>
      </c>
      <c r="L187" s="20">
        <v>0</v>
      </c>
      <c r="M187" s="69">
        <v>0.01</v>
      </c>
      <c r="N187" s="9">
        <v>73161.119999999995</v>
      </c>
      <c r="O187" s="9">
        <v>0</v>
      </c>
      <c r="P187" s="9">
        <v>0</v>
      </c>
      <c r="Q187" s="10">
        <v>0</v>
      </c>
      <c r="R187" s="10">
        <v>0</v>
      </c>
      <c r="S187" s="10">
        <v>0</v>
      </c>
    </row>
    <row r="188" spans="2:19">
      <c r="B188" s="8" t="s">
        <v>1828</v>
      </c>
      <c r="C188" s="17">
        <v>8921603</v>
      </c>
      <c r="D188" s="8">
        <v>0</v>
      </c>
      <c r="E188" s="8">
        <v>513949081</v>
      </c>
      <c r="F188" s="8" t="s">
        <v>1578</v>
      </c>
      <c r="G188" s="8">
        <v>0</v>
      </c>
      <c r="H188" s="8" t="s">
        <v>1250</v>
      </c>
      <c r="I188" s="8">
        <v>39551</v>
      </c>
      <c r="J188" s="65">
        <v>0.01</v>
      </c>
      <c r="K188" s="8" t="s">
        <v>92</v>
      </c>
      <c r="L188" s="20">
        <v>0</v>
      </c>
      <c r="M188" s="69">
        <v>0.01</v>
      </c>
      <c r="N188" s="9">
        <v>131</v>
      </c>
      <c r="O188" s="9">
        <v>0</v>
      </c>
      <c r="P188" s="9">
        <v>0</v>
      </c>
      <c r="Q188" s="10">
        <v>0</v>
      </c>
      <c r="R188" s="10">
        <v>0</v>
      </c>
      <c r="S188" s="10">
        <v>0</v>
      </c>
    </row>
    <row r="189" spans="2:19">
      <c r="B189" s="8" t="s">
        <v>1829</v>
      </c>
      <c r="C189" s="17">
        <v>9594904</v>
      </c>
      <c r="D189" s="8">
        <v>0</v>
      </c>
      <c r="E189" s="8">
        <v>513949081</v>
      </c>
      <c r="F189" s="8" t="s">
        <v>1578</v>
      </c>
      <c r="G189" s="8">
        <v>0</v>
      </c>
      <c r="H189" s="8" t="s">
        <v>1250</v>
      </c>
      <c r="I189" s="8">
        <v>39549</v>
      </c>
      <c r="J189" s="65">
        <v>0.01</v>
      </c>
      <c r="K189" s="8" t="s">
        <v>92</v>
      </c>
      <c r="L189" s="20">
        <v>0</v>
      </c>
      <c r="M189" s="69">
        <v>0.01</v>
      </c>
      <c r="N189" s="9">
        <v>497.65</v>
      </c>
      <c r="O189" s="9">
        <v>0</v>
      </c>
      <c r="P189" s="9">
        <v>0</v>
      </c>
      <c r="Q189" s="10">
        <v>0</v>
      </c>
      <c r="R189" s="10">
        <v>0</v>
      </c>
      <c r="S189" s="10">
        <v>0</v>
      </c>
    </row>
    <row r="190" spans="2:19">
      <c r="B190" s="8" t="s">
        <v>1830</v>
      </c>
      <c r="C190" s="17">
        <v>1099944</v>
      </c>
      <c r="D190" s="8">
        <v>0</v>
      </c>
      <c r="E190" s="8">
        <v>1374</v>
      </c>
      <c r="F190" s="8" t="s">
        <v>224</v>
      </c>
      <c r="G190" s="8">
        <v>0</v>
      </c>
      <c r="H190" s="8" t="s">
        <v>1250</v>
      </c>
      <c r="I190" s="8">
        <v>39540</v>
      </c>
      <c r="J190" s="65">
        <v>0.01</v>
      </c>
      <c r="K190" s="8" t="s">
        <v>92</v>
      </c>
      <c r="L190" s="20">
        <v>5.75</v>
      </c>
      <c r="M190" s="69">
        <v>0.01</v>
      </c>
      <c r="N190" s="9">
        <v>77067.759999999995</v>
      </c>
      <c r="O190" s="9">
        <v>0</v>
      </c>
      <c r="P190" s="9">
        <v>0</v>
      </c>
      <c r="Q190" s="10">
        <v>0.09</v>
      </c>
      <c r="R190" s="10">
        <v>0</v>
      </c>
      <c r="S190" s="10">
        <v>0</v>
      </c>
    </row>
    <row r="191" spans="2:19">
      <c r="B191" s="8" t="s">
        <v>1831</v>
      </c>
      <c r="C191" s="17">
        <v>1099951</v>
      </c>
      <c r="D191" s="8">
        <v>0</v>
      </c>
      <c r="E191" s="8">
        <v>1374</v>
      </c>
      <c r="F191" s="8" t="s">
        <v>224</v>
      </c>
      <c r="G191" s="8">
        <v>0</v>
      </c>
      <c r="H191" s="8" t="s">
        <v>1250</v>
      </c>
      <c r="I191" s="8">
        <v>39056</v>
      </c>
      <c r="J191" s="65">
        <v>0.01</v>
      </c>
      <c r="K191" s="8" t="s">
        <v>92</v>
      </c>
      <c r="L191" s="20">
        <v>7.5</v>
      </c>
      <c r="M191" s="69">
        <v>0.01</v>
      </c>
      <c r="N191" s="9">
        <v>496800</v>
      </c>
      <c r="O191" s="9">
        <v>0</v>
      </c>
      <c r="P191" s="9">
        <v>0</v>
      </c>
      <c r="Q191" s="10">
        <v>1.38</v>
      </c>
      <c r="R191" s="10">
        <v>0</v>
      </c>
      <c r="S191" s="10">
        <v>0</v>
      </c>
    </row>
    <row r="192" spans="2:19">
      <c r="B192" s="8" t="s">
        <v>1831</v>
      </c>
      <c r="C192" s="17">
        <v>1099969</v>
      </c>
      <c r="D192" s="8">
        <v>0</v>
      </c>
      <c r="E192" s="8">
        <v>1374</v>
      </c>
      <c r="F192" s="8" t="s">
        <v>224</v>
      </c>
      <c r="G192" s="8">
        <v>0</v>
      </c>
      <c r="H192" s="8" t="s">
        <v>1250</v>
      </c>
      <c r="I192" s="8">
        <v>39056</v>
      </c>
      <c r="J192" s="65">
        <v>1.4</v>
      </c>
      <c r="K192" s="8" t="s">
        <v>92</v>
      </c>
      <c r="L192" s="20">
        <v>7.5</v>
      </c>
      <c r="M192" s="69">
        <v>0.01</v>
      </c>
      <c r="N192" s="9">
        <v>690000</v>
      </c>
      <c r="O192" s="9">
        <v>0</v>
      </c>
      <c r="P192" s="9">
        <v>0</v>
      </c>
      <c r="Q192" s="10">
        <v>1.38</v>
      </c>
      <c r="R192" s="10">
        <v>0</v>
      </c>
      <c r="S192" s="10">
        <v>0</v>
      </c>
    </row>
    <row r="193" spans="2:19">
      <c r="B193" s="8" t="s">
        <v>1832</v>
      </c>
      <c r="C193" s="17">
        <v>1101971</v>
      </c>
      <c r="D193" s="8">
        <v>0</v>
      </c>
      <c r="E193" s="8">
        <v>1398</v>
      </c>
      <c r="F193" s="8" t="s">
        <v>224</v>
      </c>
      <c r="G193" s="8">
        <v>0</v>
      </c>
      <c r="H193" s="8" t="s">
        <v>1250</v>
      </c>
      <c r="I193" s="8">
        <v>41422</v>
      </c>
      <c r="J193" s="65">
        <v>0.01</v>
      </c>
      <c r="K193" s="8" t="s">
        <v>92</v>
      </c>
      <c r="L193" s="20">
        <v>6</v>
      </c>
      <c r="M193" s="69">
        <v>0.01</v>
      </c>
      <c r="N193" s="9">
        <v>140672.17000000001</v>
      </c>
      <c r="O193" s="9">
        <v>11.999530539693813</v>
      </c>
      <c r="P193" s="9">
        <v>16.88</v>
      </c>
      <c r="Q193" s="10">
        <v>0.22</v>
      </c>
      <c r="R193" s="10">
        <v>7.5177717474183482E-6</v>
      </c>
      <c r="S193" s="10">
        <v>4.2376476563388071E-7</v>
      </c>
    </row>
    <row r="194" spans="2:19">
      <c r="B194" s="8" t="s">
        <v>1833</v>
      </c>
      <c r="C194" s="17">
        <v>1134642</v>
      </c>
      <c r="D194" s="8">
        <v>0</v>
      </c>
      <c r="E194" s="8">
        <v>2009</v>
      </c>
      <c r="F194" s="8" t="s">
        <v>1554</v>
      </c>
      <c r="G194" s="8">
        <v>0</v>
      </c>
      <c r="H194" s="8" t="s">
        <v>1250</v>
      </c>
      <c r="I194" s="8">
        <v>42070</v>
      </c>
      <c r="J194" s="65">
        <v>0.01</v>
      </c>
      <c r="K194" s="8" t="s">
        <v>92</v>
      </c>
      <c r="L194" s="20">
        <v>5.0999999999999996</v>
      </c>
      <c r="M194" s="69">
        <v>0.01</v>
      </c>
      <c r="N194" s="9">
        <v>56311.86</v>
      </c>
      <c r="O194" s="9">
        <v>0</v>
      </c>
      <c r="P194" s="9">
        <v>0</v>
      </c>
      <c r="Q194" s="10">
        <v>0</v>
      </c>
      <c r="R194" s="10">
        <v>0</v>
      </c>
      <c r="S194" s="10">
        <v>0</v>
      </c>
    </row>
    <row r="195" spans="2:19">
      <c r="B195" s="15" t="s">
        <v>495</v>
      </c>
      <c r="C195" s="16"/>
      <c r="D195" s="15"/>
      <c r="E195" s="15"/>
      <c r="F195" s="15"/>
      <c r="G195" s="15"/>
      <c r="H195" s="15"/>
      <c r="J195" s="24" t="e">
        <v>#N/A</v>
      </c>
      <c r="K195" s="15"/>
      <c r="M195" s="70" t="e">
        <v>#N/A</v>
      </c>
      <c r="N195" s="18">
        <v>1454995178.7700002</v>
      </c>
      <c r="P195" s="18">
        <v>1840151.1300000004</v>
      </c>
      <c r="R195" s="19">
        <v>0.81954005782547112</v>
      </c>
      <c r="S195" s="19">
        <v>4.6196161868209198E-2</v>
      </c>
    </row>
    <row r="197" spans="2:19">
      <c r="B197" s="15" t="s">
        <v>496</v>
      </c>
      <c r="C197" s="16"/>
      <c r="D197" s="15"/>
      <c r="E197" s="15"/>
      <c r="F197" s="15"/>
      <c r="G197" s="15"/>
      <c r="H197" s="15"/>
      <c r="K197" s="15"/>
    </row>
    <row r="198" spans="2:19">
      <c r="B198" s="8" t="s">
        <v>1834</v>
      </c>
      <c r="C198">
        <v>6000061</v>
      </c>
      <c r="D198" s="8"/>
      <c r="E198" s="8">
        <v>600</v>
      </c>
      <c r="F198" s="8" t="s">
        <v>1578</v>
      </c>
      <c r="G198" s="8" t="s">
        <v>1433</v>
      </c>
      <c r="H198" s="8" t="s">
        <v>94</v>
      </c>
      <c r="I198" s="8" t="s">
        <v>1835</v>
      </c>
      <c r="J198" s="65">
        <v>1.77</v>
      </c>
      <c r="K198" s="8" t="s">
        <v>92</v>
      </c>
      <c r="L198" s="20">
        <v>8.5000000000000006E-2</v>
      </c>
      <c r="M198" s="69">
        <v>1.14E-2</v>
      </c>
      <c r="N198" s="9">
        <v>23089193</v>
      </c>
      <c r="O198" s="9">
        <v>114.68</v>
      </c>
      <c r="P198" s="9">
        <v>26478.68</v>
      </c>
      <c r="Q198" s="10">
        <v>3.1717</v>
      </c>
      <c r="R198" s="10">
        <v>1.1792693863325314E-2</v>
      </c>
      <c r="S198" s="10">
        <v>6.6473528581128703E-4</v>
      </c>
    </row>
    <row r="199" spans="2:19">
      <c r="B199" s="8" t="s">
        <v>1836</v>
      </c>
      <c r="C199">
        <v>1127273</v>
      </c>
      <c r="D199" s="8"/>
      <c r="E199" s="8">
        <v>1603</v>
      </c>
      <c r="F199" s="8" t="s">
        <v>224</v>
      </c>
      <c r="G199" s="8">
        <v>0</v>
      </c>
      <c r="H199" s="8">
        <v>0</v>
      </c>
      <c r="I199" s="8" t="s">
        <v>1837</v>
      </c>
      <c r="J199" s="65">
        <v>4.38</v>
      </c>
      <c r="K199" s="8" t="s">
        <v>92</v>
      </c>
      <c r="L199" s="20">
        <v>5.1120000000000002E-3</v>
      </c>
      <c r="M199" s="69">
        <v>0.61140000000000005</v>
      </c>
      <c r="N199" s="9">
        <v>2307533.15</v>
      </c>
      <c r="O199" s="9">
        <v>13.52</v>
      </c>
      <c r="P199" s="9">
        <v>311.97999999999996</v>
      </c>
      <c r="Q199" s="10">
        <v>9.4600000000000004E-2</v>
      </c>
      <c r="R199" s="10">
        <v>1.3894516763978532E-4</v>
      </c>
      <c r="S199" s="10">
        <v>7.832116799908655E-6</v>
      </c>
    </row>
    <row r="200" spans="2:19">
      <c r="B200" s="8" t="s">
        <v>1838</v>
      </c>
      <c r="C200">
        <v>1100783</v>
      </c>
      <c r="D200" s="8"/>
      <c r="E200" s="8">
        <v>1385</v>
      </c>
      <c r="F200" s="8" t="s">
        <v>1578</v>
      </c>
      <c r="G200" s="8">
        <v>0</v>
      </c>
      <c r="H200" s="8">
        <v>0</v>
      </c>
      <c r="I200" s="8" t="s">
        <v>1839</v>
      </c>
      <c r="J200" s="65">
        <v>0.96</v>
      </c>
      <c r="K200" s="8" t="s">
        <v>92</v>
      </c>
      <c r="L200" s="20">
        <v>8.5000000000000006E-2</v>
      </c>
      <c r="M200" s="69">
        <v>2.23E-2</v>
      </c>
      <c r="N200" s="9">
        <v>6722689</v>
      </c>
      <c r="O200" s="9">
        <v>97.35</v>
      </c>
      <c r="P200" s="9">
        <v>6544.74</v>
      </c>
      <c r="Q200" s="10">
        <v>0.46710000000000002</v>
      </c>
      <c r="R200" s="10">
        <v>2.914802219561538E-3</v>
      </c>
      <c r="S200" s="10">
        <v>1.6430273769162823E-4</v>
      </c>
    </row>
    <row r="201" spans="2:19">
      <c r="B201" s="15" t="s">
        <v>497</v>
      </c>
      <c r="C201" s="16"/>
      <c r="D201" s="15"/>
      <c r="E201" s="15"/>
      <c r="F201" s="15"/>
      <c r="G201" s="15"/>
      <c r="H201" s="15"/>
      <c r="J201" s="24">
        <v>1.6353991972497703</v>
      </c>
      <c r="K201" s="15"/>
      <c r="M201" s="70">
        <v>1.9155289152072572E-2</v>
      </c>
      <c r="N201" s="18">
        <v>32119415.149999999</v>
      </c>
      <c r="P201" s="18">
        <v>33335.4</v>
      </c>
      <c r="R201" s="19">
        <v>1.4846441250526638E-2</v>
      </c>
      <c r="S201" s="19">
        <v>8.3687014030282391E-4</v>
      </c>
    </row>
    <row r="203" spans="2:19">
      <c r="B203" s="15" t="s">
        <v>498</v>
      </c>
      <c r="C203" s="16"/>
      <c r="D203" s="15"/>
      <c r="E203" s="15"/>
      <c r="F203" s="15"/>
      <c r="G203" s="15"/>
      <c r="H203" s="15"/>
      <c r="K203" s="15"/>
    </row>
    <row r="204" spans="2:19">
      <c r="B204" s="8" t="s">
        <v>1840</v>
      </c>
      <c r="C204" s="17">
        <v>1132141</v>
      </c>
      <c r="D204" s="8"/>
      <c r="E204" s="8">
        <v>1620</v>
      </c>
      <c r="F204" s="8" t="s">
        <v>1841</v>
      </c>
      <c r="G204" s="8" t="s">
        <v>1433</v>
      </c>
      <c r="H204" s="8" t="s">
        <v>1420</v>
      </c>
      <c r="I204" s="8" t="s">
        <v>1842</v>
      </c>
      <c r="J204" s="65">
        <v>0.74</v>
      </c>
      <c r="K204" s="8" t="s">
        <v>997</v>
      </c>
      <c r="L204" s="20">
        <v>2.8029999999999999E-2</v>
      </c>
      <c r="M204" s="69">
        <v>2.8199999999999999E-2</v>
      </c>
      <c r="N204" s="9">
        <v>1830499</v>
      </c>
      <c r="O204" s="9">
        <v>101.2088030923984</v>
      </c>
      <c r="P204" s="9">
        <v>6976.9900000000007</v>
      </c>
      <c r="Q204" s="10">
        <v>3.4200000000000001E-2</v>
      </c>
      <c r="R204" s="10">
        <v>3.1073115109016797E-3</v>
      </c>
      <c r="S204" s="10">
        <v>1.7515417844667832E-4</v>
      </c>
    </row>
    <row r="205" spans="2:19">
      <c r="B205" s="8" t="s">
        <v>1843</v>
      </c>
      <c r="C205" s="17">
        <v>1132158</v>
      </c>
      <c r="D205" s="8"/>
      <c r="E205" s="8">
        <v>1620</v>
      </c>
      <c r="F205" s="8" t="s">
        <v>1841</v>
      </c>
      <c r="G205" s="8" t="s">
        <v>1433</v>
      </c>
      <c r="H205" s="8" t="s">
        <v>1420</v>
      </c>
      <c r="I205" s="8" t="s">
        <v>1842</v>
      </c>
      <c r="J205" s="65">
        <v>2.61</v>
      </c>
      <c r="K205" s="8" t="s">
        <v>997</v>
      </c>
      <c r="L205" s="20">
        <v>3.8390000000000001E-2</v>
      </c>
      <c r="M205" s="69">
        <v>2.9399999999999999E-2</v>
      </c>
      <c r="N205" s="9">
        <v>4759586</v>
      </c>
      <c r="O205" s="9">
        <v>103.37451934458349</v>
      </c>
      <c r="P205" s="9">
        <v>18529.47</v>
      </c>
      <c r="Q205" s="10">
        <v>9.0999999999999998E-2</v>
      </c>
      <c r="R205" s="10">
        <v>8.2523889846348279E-3</v>
      </c>
      <c r="S205" s="10">
        <v>4.651739639733427E-4</v>
      </c>
    </row>
    <row r="206" spans="2:19">
      <c r="B206" s="8" t="s">
        <v>1844</v>
      </c>
      <c r="C206" s="17">
        <v>1132166</v>
      </c>
      <c r="D206" s="8"/>
      <c r="E206" s="8">
        <v>1620</v>
      </c>
      <c r="F206" s="8" t="s">
        <v>1841</v>
      </c>
      <c r="G206" s="8" t="s">
        <v>1433</v>
      </c>
      <c r="H206" s="8" t="s">
        <v>1420</v>
      </c>
      <c r="I206" s="8" t="s">
        <v>1842</v>
      </c>
      <c r="J206" s="65">
        <v>4.29</v>
      </c>
      <c r="K206" s="8" t="s">
        <v>997</v>
      </c>
      <c r="L206" s="20">
        <v>4.4350000000000001E-2</v>
      </c>
      <c r="M206" s="69">
        <v>4.48E-2</v>
      </c>
      <c r="N206" s="9">
        <v>2524743</v>
      </c>
      <c r="O206" s="9">
        <v>107.02340207946911</v>
      </c>
      <c r="P206" s="9">
        <v>10175.980000000001</v>
      </c>
      <c r="Q206" s="10">
        <v>5.5800000000000002E-2</v>
      </c>
      <c r="R206" s="10">
        <v>4.532031691131172E-3</v>
      </c>
      <c r="S206" s="10">
        <v>2.5546337558027596E-4</v>
      </c>
    </row>
    <row r="207" spans="2:19">
      <c r="B207" s="8" t="s">
        <v>1845</v>
      </c>
      <c r="C207" s="17">
        <v>1132174</v>
      </c>
      <c r="D207" s="8"/>
      <c r="E207" s="8">
        <v>1620</v>
      </c>
      <c r="F207" s="8" t="s">
        <v>1841</v>
      </c>
      <c r="G207" s="8" t="s">
        <v>1433</v>
      </c>
      <c r="H207" s="8" t="s">
        <v>1420</v>
      </c>
      <c r="I207" s="8" t="s">
        <v>1842</v>
      </c>
      <c r="J207" s="65">
        <v>6.48</v>
      </c>
      <c r="K207" s="8" t="s">
        <v>997</v>
      </c>
      <c r="L207" s="20">
        <v>5.0819999999999997E-2</v>
      </c>
      <c r="M207" s="69">
        <v>4.0099999999999997E-2</v>
      </c>
      <c r="N207" s="9">
        <v>2244570</v>
      </c>
      <c r="O207" s="9">
        <v>108.57961714181715</v>
      </c>
      <c r="P207" s="9">
        <v>9178.2900000000009</v>
      </c>
      <c r="Q207" s="10">
        <v>4.5200000000000004E-2</v>
      </c>
      <c r="R207" s="10">
        <v>4.0876948608775101E-3</v>
      </c>
      <c r="S207" s="10">
        <v>2.3041681935839997E-4</v>
      </c>
    </row>
    <row r="208" spans="2:19">
      <c r="B208" s="8" t="s">
        <v>1846</v>
      </c>
      <c r="C208" s="17">
        <v>1132182</v>
      </c>
      <c r="D208" s="8"/>
      <c r="E208" s="8">
        <v>1620</v>
      </c>
      <c r="F208" s="8" t="s">
        <v>1841</v>
      </c>
      <c r="G208" s="8" t="s">
        <v>1433</v>
      </c>
      <c r="H208" s="8" t="s">
        <v>1420</v>
      </c>
      <c r="I208" s="8" t="s">
        <v>1842</v>
      </c>
      <c r="J208" s="65">
        <v>7.71</v>
      </c>
      <c r="K208" s="8" t="s">
        <v>997</v>
      </c>
      <c r="L208" s="20">
        <v>5.4120000000000001E-2</v>
      </c>
      <c r="M208" s="69">
        <v>4.3200000000000002E-2</v>
      </c>
      <c r="N208" s="9">
        <v>1936984</v>
      </c>
      <c r="O208" s="9">
        <v>110.3649245098581</v>
      </c>
      <c r="P208" s="9">
        <v>8050.77</v>
      </c>
      <c r="Q208" s="10">
        <v>3.4499999999999996E-2</v>
      </c>
      <c r="R208" s="10">
        <v>3.585536211549954E-3</v>
      </c>
      <c r="S208" s="10">
        <v>2.0211093970511125E-4</v>
      </c>
    </row>
    <row r="209" spans="2:19">
      <c r="B209" s="8" t="s">
        <v>1847</v>
      </c>
      <c r="C209" s="17">
        <v>1090281</v>
      </c>
      <c r="D209" s="8"/>
      <c r="E209" s="8">
        <v>1191</v>
      </c>
      <c r="F209" s="8" t="s">
        <v>226</v>
      </c>
      <c r="G209" s="8" t="s">
        <v>1433</v>
      </c>
      <c r="H209" s="8" t="s">
        <v>94</v>
      </c>
      <c r="I209" s="8" t="s">
        <v>1848</v>
      </c>
      <c r="J209" s="65">
        <v>5.4</v>
      </c>
      <c r="K209" s="8" t="s">
        <v>997</v>
      </c>
      <c r="L209" s="20">
        <v>7.9699999999999993E-2</v>
      </c>
      <c r="M209" s="69">
        <v>3.3500000000000002E-2</v>
      </c>
      <c r="N209" s="9">
        <v>1470685.3499999999</v>
      </c>
      <c r="O209" s="9">
        <v>128.62995481810268</v>
      </c>
      <c r="P209" s="9">
        <v>7124.2999999999993</v>
      </c>
      <c r="Q209" s="10">
        <v>0.13150000000000001</v>
      </c>
      <c r="R209" s="10">
        <v>3.172918321097899E-3</v>
      </c>
      <c r="S209" s="10">
        <v>1.7885232937236116E-4</v>
      </c>
    </row>
    <row r="210" spans="2:19">
      <c r="B210" s="8" t="s">
        <v>1849</v>
      </c>
      <c r="C210" s="17">
        <v>1131226</v>
      </c>
      <c r="D210" s="8"/>
      <c r="E210" s="8">
        <v>1422</v>
      </c>
      <c r="F210" s="8" t="s">
        <v>1568</v>
      </c>
      <c r="G210" s="8" t="s">
        <v>227</v>
      </c>
      <c r="H210" s="8" t="s">
        <v>91</v>
      </c>
      <c r="I210" s="8" t="s">
        <v>1850</v>
      </c>
      <c r="J210" s="65">
        <v>4.09</v>
      </c>
      <c r="K210" s="8" t="s">
        <v>997</v>
      </c>
      <c r="L210" s="20">
        <v>7.3749999999999996E-2</v>
      </c>
      <c r="M210" s="69">
        <v>7.51E-2</v>
      </c>
      <c r="N210" s="9">
        <v>28749898</v>
      </c>
      <c r="O210" s="9">
        <v>113.60895555967876</v>
      </c>
      <c r="P210" s="9">
        <v>123006.82</v>
      </c>
      <c r="Q210" s="10">
        <v>0.19</v>
      </c>
      <c r="R210" s="10">
        <v>5.4783009249749666E-2</v>
      </c>
      <c r="S210" s="10">
        <v>3.0880305834519524E-3</v>
      </c>
    </row>
    <row r="211" spans="2:19">
      <c r="B211" s="8" t="s">
        <v>1851</v>
      </c>
      <c r="C211" s="17">
        <v>1124304</v>
      </c>
      <c r="D211" s="8"/>
      <c r="E211" s="8">
        <v>723</v>
      </c>
      <c r="F211" s="8" t="s">
        <v>224</v>
      </c>
      <c r="G211" s="8" t="s">
        <v>227</v>
      </c>
      <c r="H211" s="8" t="s">
        <v>94</v>
      </c>
      <c r="I211" s="8" t="s">
        <v>1852</v>
      </c>
      <c r="J211" s="65">
        <v>0.76</v>
      </c>
      <c r="K211" s="8" t="s">
        <v>92</v>
      </c>
      <c r="L211" s="20">
        <v>7.1499999999999994E-2</v>
      </c>
      <c r="M211" s="69">
        <v>2.6700000000000002E-2</v>
      </c>
      <c r="N211" s="9">
        <v>211024.87</v>
      </c>
      <c r="O211" s="9">
        <v>105.04</v>
      </c>
      <c r="P211" s="9">
        <v>221.66000000000003</v>
      </c>
      <c r="Q211" s="10">
        <v>0.85</v>
      </c>
      <c r="R211" s="10">
        <v>9.8719744403599012E-5</v>
      </c>
      <c r="S211" s="10">
        <v>5.564674049194669E-6</v>
      </c>
    </row>
    <row r="212" spans="2:19">
      <c r="B212" s="8" t="s">
        <v>1853</v>
      </c>
      <c r="C212" s="17">
        <v>2810273</v>
      </c>
      <c r="D212" s="8"/>
      <c r="E212" s="8">
        <v>281</v>
      </c>
      <c r="F212" s="8" t="s">
        <v>1556</v>
      </c>
      <c r="G212" s="8" t="s">
        <v>1002</v>
      </c>
      <c r="H212" s="8" t="s">
        <v>94</v>
      </c>
      <c r="I212" s="8" t="s">
        <v>1854</v>
      </c>
      <c r="J212" s="65">
        <v>7.24</v>
      </c>
      <c r="K212" s="8" t="s">
        <v>997</v>
      </c>
      <c r="L212" s="20">
        <v>4.4999999999999998E-2</v>
      </c>
      <c r="M212" s="69">
        <v>3.49E-2</v>
      </c>
      <c r="N212" s="9">
        <v>15000000</v>
      </c>
      <c r="O212" s="9">
        <v>109.21995043370507</v>
      </c>
      <c r="P212" s="9">
        <v>61698.35</v>
      </c>
      <c r="Q212" s="10">
        <v>0.17710000000000001</v>
      </c>
      <c r="R212" s="10">
        <v>2.7478324199782515E-2</v>
      </c>
      <c r="S212" s="10">
        <v>1.5489091722599019E-3</v>
      </c>
    </row>
    <row r="213" spans="2:19">
      <c r="B213" s="8" t="s">
        <v>1855</v>
      </c>
      <c r="C213" s="17">
        <v>9026010</v>
      </c>
      <c r="D213" s="8"/>
      <c r="E213" s="8">
        <v>260</v>
      </c>
      <c r="F213" s="8" t="s">
        <v>1552</v>
      </c>
      <c r="G213" s="8">
        <v>0</v>
      </c>
      <c r="H213" s="8">
        <v>0</v>
      </c>
      <c r="I213" s="8" t="s">
        <v>1856</v>
      </c>
      <c r="J213" s="65">
        <v>1.29</v>
      </c>
      <c r="K213" s="8" t="s">
        <v>92</v>
      </c>
      <c r="L213" s="20">
        <v>7.0000000000000007E-2</v>
      </c>
      <c r="M213" s="69">
        <v>2.3699999999999999E-2</v>
      </c>
      <c r="N213" s="9">
        <v>19689954.219999999</v>
      </c>
      <c r="O213" s="9">
        <v>403.75</v>
      </c>
      <c r="P213" s="9">
        <v>79498.19</v>
      </c>
      <c r="Q213" s="10">
        <v>0.44540000000000002</v>
      </c>
      <c r="R213" s="10">
        <v>3.5405761063560186E-2</v>
      </c>
      <c r="S213" s="10">
        <v>1.9957661050751022E-3</v>
      </c>
    </row>
    <row r="214" spans="2:19">
      <c r="B214" s="8" t="s">
        <v>1857</v>
      </c>
      <c r="C214" s="17">
        <v>7509938</v>
      </c>
      <c r="D214" s="8"/>
      <c r="E214" s="8">
        <v>750</v>
      </c>
      <c r="F214" s="8" t="s">
        <v>1556</v>
      </c>
      <c r="G214" s="8">
        <v>0</v>
      </c>
      <c r="H214" s="8">
        <v>0</v>
      </c>
      <c r="I214" s="8">
        <v>0</v>
      </c>
      <c r="J214" s="65">
        <v>0</v>
      </c>
      <c r="K214" s="8" t="s">
        <v>92</v>
      </c>
      <c r="L214" s="20">
        <v>2.8000000000000001E-2</v>
      </c>
      <c r="M214" s="69">
        <v>0</v>
      </c>
      <c r="N214" s="9">
        <v>228775.53</v>
      </c>
      <c r="O214" s="9">
        <v>0</v>
      </c>
      <c r="P214" s="9">
        <v>0</v>
      </c>
      <c r="Q214" s="10">
        <v>1.2328000000000001</v>
      </c>
      <c r="R214" s="10">
        <v>0</v>
      </c>
      <c r="S214" s="10">
        <v>0</v>
      </c>
    </row>
    <row r="215" spans="2:19">
      <c r="B215" s="8" t="s">
        <v>1858</v>
      </c>
      <c r="C215" s="17">
        <v>7500010</v>
      </c>
      <c r="D215" s="8"/>
      <c r="E215" s="8">
        <v>750</v>
      </c>
      <c r="F215" s="8" t="s">
        <v>1556</v>
      </c>
      <c r="G215" s="8">
        <v>0</v>
      </c>
      <c r="H215" s="8">
        <v>0</v>
      </c>
      <c r="I215" s="8">
        <v>0</v>
      </c>
      <c r="J215" s="65">
        <v>0</v>
      </c>
      <c r="K215" s="8" t="s">
        <v>92</v>
      </c>
      <c r="L215" s="20">
        <v>6.1199999999999997E-2</v>
      </c>
      <c r="M215" s="69">
        <v>0</v>
      </c>
      <c r="N215" s="9">
        <v>40581.06</v>
      </c>
      <c r="O215" s="9">
        <v>0</v>
      </c>
      <c r="P215" s="9">
        <v>0</v>
      </c>
      <c r="Q215" s="10">
        <v>1.72E-2</v>
      </c>
      <c r="R215" s="10">
        <v>0</v>
      </c>
      <c r="S215" s="10">
        <v>0</v>
      </c>
    </row>
    <row r="216" spans="2:19">
      <c r="B216" s="8" t="s">
        <v>1859</v>
      </c>
      <c r="C216" s="17">
        <v>99101180</v>
      </c>
      <c r="D216" s="8"/>
      <c r="E216" s="8">
        <v>0</v>
      </c>
      <c r="F216" s="8" t="s">
        <v>224</v>
      </c>
      <c r="G216" s="8">
        <v>0</v>
      </c>
      <c r="H216" s="8">
        <v>0</v>
      </c>
      <c r="I216" s="8">
        <v>0</v>
      </c>
      <c r="J216" s="65">
        <v>0</v>
      </c>
      <c r="K216" s="8" t="s">
        <v>92</v>
      </c>
      <c r="L216" s="20">
        <v>0</v>
      </c>
      <c r="M216" s="69">
        <v>0</v>
      </c>
      <c r="N216" s="9">
        <v>13600000</v>
      </c>
      <c r="O216" s="9">
        <v>0</v>
      </c>
      <c r="P216" s="9">
        <v>0</v>
      </c>
      <c r="Q216" s="10">
        <v>0</v>
      </c>
      <c r="R216" s="10">
        <v>0</v>
      </c>
      <c r="S216" s="10">
        <v>0</v>
      </c>
    </row>
    <row r="217" spans="2:19">
      <c r="B217" s="8" t="s">
        <v>1860</v>
      </c>
      <c r="C217" s="17">
        <v>6510044</v>
      </c>
      <c r="D217" s="8"/>
      <c r="E217" s="8">
        <v>651</v>
      </c>
      <c r="F217" s="8" t="s">
        <v>1578</v>
      </c>
      <c r="G217" s="8">
        <v>0</v>
      </c>
      <c r="H217" s="8">
        <v>0</v>
      </c>
      <c r="I217" s="8" t="s">
        <v>1861</v>
      </c>
      <c r="J217" s="65">
        <v>6.4</v>
      </c>
      <c r="K217" s="8" t="s">
        <v>997</v>
      </c>
      <c r="L217" s="20">
        <v>0.03</v>
      </c>
      <c r="M217" s="69">
        <v>7.0300000000000001E-2</v>
      </c>
      <c r="N217" s="9">
        <v>11657501.440000001</v>
      </c>
      <c r="O217" s="9">
        <v>78.250016614154717</v>
      </c>
      <c r="P217" s="9">
        <v>34353.440000000002</v>
      </c>
      <c r="Q217" s="10">
        <v>2.0188999999999999</v>
      </c>
      <c r="R217" s="10">
        <v>1.5299841271245937E-2</v>
      </c>
      <c r="S217" s="10">
        <v>8.6242757407094695E-4</v>
      </c>
    </row>
    <row r="218" spans="2:19">
      <c r="B218" s="8" t="s">
        <v>1862</v>
      </c>
      <c r="C218" s="17">
        <v>6510069</v>
      </c>
      <c r="D218" s="8"/>
      <c r="E218" s="8">
        <v>651</v>
      </c>
      <c r="F218" s="8" t="s">
        <v>1578</v>
      </c>
      <c r="G218" s="8">
        <v>0</v>
      </c>
      <c r="H218" s="8">
        <v>0</v>
      </c>
      <c r="I218" s="8" t="s">
        <v>1861</v>
      </c>
      <c r="J218" s="65">
        <v>3.04</v>
      </c>
      <c r="K218" s="8" t="s">
        <v>997</v>
      </c>
      <c r="L218" s="20">
        <v>3.4250999999999997E-2</v>
      </c>
      <c r="M218" s="69">
        <v>3.3300000000000003E-2</v>
      </c>
      <c r="N218" s="9">
        <v>3369818.55</v>
      </c>
      <c r="O218" s="9">
        <v>101.64996994517692</v>
      </c>
      <c r="P218" s="9">
        <v>12900.13</v>
      </c>
      <c r="Q218" s="10">
        <v>0.74870000000000003</v>
      </c>
      <c r="R218" s="10">
        <v>5.7452744580582856E-3</v>
      </c>
      <c r="S218" s="10">
        <v>3.2385192927112522E-4</v>
      </c>
    </row>
    <row r="219" spans="2:19">
      <c r="B219" s="8" t="s">
        <v>1863</v>
      </c>
      <c r="C219" s="17">
        <v>40301103</v>
      </c>
      <c r="D219" s="8"/>
      <c r="E219" s="8">
        <v>395</v>
      </c>
      <c r="F219" s="8" t="s">
        <v>224</v>
      </c>
      <c r="G219" s="8">
        <v>0</v>
      </c>
      <c r="H219" s="8">
        <v>0</v>
      </c>
      <c r="I219" s="8">
        <v>39506</v>
      </c>
      <c r="J219" s="65">
        <v>0.01</v>
      </c>
      <c r="K219" s="8" t="s">
        <v>92</v>
      </c>
      <c r="L219" s="20">
        <v>0</v>
      </c>
      <c r="M219" s="69">
        <v>0.01</v>
      </c>
      <c r="N219" s="9">
        <v>3200000</v>
      </c>
      <c r="O219" s="9">
        <v>0</v>
      </c>
      <c r="P219" s="9">
        <v>0</v>
      </c>
      <c r="Q219" s="10">
        <v>0</v>
      </c>
      <c r="R219" s="10">
        <v>0</v>
      </c>
      <c r="S219" s="10">
        <v>0</v>
      </c>
    </row>
    <row r="220" spans="2:19">
      <c r="B220" s="8" t="s">
        <v>1864</v>
      </c>
      <c r="C220" s="17">
        <v>8920423</v>
      </c>
      <c r="D220" s="8"/>
      <c r="E220" s="8">
        <v>513751610</v>
      </c>
      <c r="F220" s="8" t="s">
        <v>224</v>
      </c>
      <c r="G220" s="8">
        <v>0</v>
      </c>
      <c r="H220" s="8">
        <v>0</v>
      </c>
      <c r="I220" s="8">
        <v>38706</v>
      </c>
      <c r="J220" s="65">
        <v>0.01</v>
      </c>
      <c r="K220" s="8" t="s">
        <v>92</v>
      </c>
      <c r="L220" s="20">
        <v>0</v>
      </c>
      <c r="M220" s="69">
        <v>0.01</v>
      </c>
      <c r="N220" s="9">
        <v>600000</v>
      </c>
      <c r="O220" s="9">
        <v>0</v>
      </c>
      <c r="P220" s="9">
        <v>0</v>
      </c>
      <c r="Q220" s="10">
        <v>0</v>
      </c>
      <c r="R220" s="10">
        <v>0</v>
      </c>
      <c r="S220" s="10">
        <v>0</v>
      </c>
    </row>
    <row r="221" spans="2:19">
      <c r="B221" s="15" t="s">
        <v>499</v>
      </c>
      <c r="C221" s="16"/>
      <c r="D221" s="15"/>
      <c r="E221" s="15"/>
      <c r="F221" s="15"/>
      <c r="G221" s="15"/>
      <c r="H221" s="15"/>
      <c r="J221" s="24">
        <v>4.2204212355082626</v>
      </c>
      <c r="K221" s="15"/>
      <c r="M221" s="70">
        <v>4.91711912632707E-2</v>
      </c>
      <c r="N221" s="18">
        <v>0</v>
      </c>
      <c r="P221" s="18">
        <v>371714.39</v>
      </c>
      <c r="R221" s="19">
        <v>0.16554881156699325</v>
      </c>
      <c r="S221" s="19">
        <v>9.3317216446143925E-3</v>
      </c>
    </row>
    <row r="223" spans="2:19">
      <c r="B223" s="15" t="s">
        <v>500</v>
      </c>
      <c r="C223" s="16"/>
      <c r="D223" s="15"/>
      <c r="E223" s="15"/>
      <c r="F223" s="15"/>
      <c r="G223" s="15"/>
      <c r="H223" s="15"/>
      <c r="K223" s="15"/>
    </row>
    <row r="224" spans="2:19">
      <c r="B224" s="15" t="s">
        <v>501</v>
      </c>
      <c r="C224" s="16"/>
      <c r="D224" s="15"/>
      <c r="E224" s="15"/>
      <c r="F224" s="15"/>
      <c r="G224" s="15"/>
      <c r="H224" s="15"/>
      <c r="K224" s="15"/>
      <c r="N224" s="18">
        <v>0</v>
      </c>
      <c r="P224" s="18">
        <v>0</v>
      </c>
      <c r="R224" s="19">
        <v>0</v>
      </c>
      <c r="S224" s="19">
        <v>0</v>
      </c>
    </row>
    <row r="226" spans="2:19">
      <c r="B226" s="4" t="s">
        <v>502</v>
      </c>
      <c r="C226" s="14"/>
      <c r="D226" s="4"/>
      <c r="E226" s="4"/>
      <c r="F226" s="4"/>
      <c r="G226" s="4"/>
      <c r="H226" s="4"/>
      <c r="J226" s="25" t="e">
        <v>#N/A</v>
      </c>
      <c r="K226" s="4"/>
      <c r="M226" s="35" t="e">
        <v>#N/A</v>
      </c>
      <c r="N226" s="31">
        <v>1487114593.9200003</v>
      </c>
      <c r="O226" s="32"/>
      <c r="P226" s="31">
        <v>2245200.9200000004</v>
      </c>
      <c r="R226" s="12">
        <v>0.99993531064299102</v>
      </c>
      <c r="S226" s="12">
        <v>5.6364753653126418E-2</v>
      </c>
    </row>
    <row r="229" spans="2:19">
      <c r="B229" s="4" t="s">
        <v>503</v>
      </c>
      <c r="C229" s="14"/>
      <c r="D229" s="4"/>
      <c r="E229" s="4"/>
      <c r="F229" s="4"/>
      <c r="G229" s="4"/>
      <c r="H229" s="4"/>
      <c r="K229" s="4"/>
    </row>
    <row r="230" spans="2:19">
      <c r="B230" s="15" t="s">
        <v>504</v>
      </c>
      <c r="C230" s="16"/>
      <c r="D230" s="15"/>
      <c r="E230" s="15"/>
      <c r="F230" s="15"/>
      <c r="G230" s="15"/>
      <c r="H230" s="15"/>
      <c r="K230" s="15"/>
    </row>
    <row r="231" spans="2:19">
      <c r="B231" s="15" t="s">
        <v>505</v>
      </c>
      <c r="C231" s="16"/>
      <c r="D231" s="15"/>
      <c r="E231" s="15"/>
      <c r="F231" s="15"/>
      <c r="G231" s="15"/>
      <c r="H231" s="15"/>
      <c r="K231" s="15"/>
      <c r="N231" s="18">
        <v>0</v>
      </c>
      <c r="P231" s="18">
        <v>0</v>
      </c>
      <c r="R231" s="19">
        <v>0</v>
      </c>
      <c r="S231" s="19">
        <v>0</v>
      </c>
    </row>
    <row r="233" spans="2:19">
      <c r="B233" s="15" t="s">
        <v>506</v>
      </c>
      <c r="C233" s="16"/>
      <c r="D233" s="15"/>
      <c r="E233" s="15"/>
      <c r="F233" s="15"/>
      <c r="G233" s="15"/>
      <c r="H233" s="15"/>
      <c r="K233" s="15"/>
    </row>
    <row r="234" spans="2:19">
      <c r="B234" s="8" t="s">
        <v>1865</v>
      </c>
      <c r="C234" s="8" t="s">
        <v>252</v>
      </c>
      <c r="D234" s="8" t="s">
        <v>1573</v>
      </c>
      <c r="E234" s="8">
        <v>260</v>
      </c>
      <c r="F234" s="8" t="s">
        <v>1582</v>
      </c>
      <c r="G234" s="8" t="s">
        <v>1866</v>
      </c>
      <c r="H234" s="8" t="s">
        <v>1827</v>
      </c>
      <c r="I234" s="8">
        <v>38618</v>
      </c>
      <c r="J234" s="65">
        <v>2.29</v>
      </c>
      <c r="K234" s="8" t="s">
        <v>997</v>
      </c>
      <c r="L234" s="20">
        <v>8.25</v>
      </c>
      <c r="M234" s="69">
        <v>3.43</v>
      </c>
      <c r="N234" s="9">
        <v>34000</v>
      </c>
      <c r="O234" s="9">
        <v>113.44</v>
      </c>
      <c r="P234" s="9">
        <v>145.25</v>
      </c>
      <c r="Q234" s="10">
        <v>0</v>
      </c>
      <c r="R234" s="10">
        <v>6.4689357009035253E-5</v>
      </c>
      <c r="S234" s="10">
        <v>3.6464355573649984E-6</v>
      </c>
    </row>
    <row r="235" spans="2:19">
      <c r="B235" s="15" t="s">
        <v>507</v>
      </c>
      <c r="C235" s="16"/>
      <c r="D235" s="15"/>
      <c r="E235" s="15"/>
      <c r="F235" s="15"/>
      <c r="G235" s="15"/>
      <c r="H235" s="15"/>
      <c r="K235" s="15"/>
      <c r="N235" s="18">
        <v>34000</v>
      </c>
      <c r="P235" s="18">
        <v>145.25</v>
      </c>
      <c r="R235" s="19">
        <v>6.4689357009035253E-5</v>
      </c>
      <c r="S235" s="19">
        <v>3.6464355573649984E-6</v>
      </c>
    </row>
    <row r="237" spans="2:19">
      <c r="B237" s="4" t="s">
        <v>508</v>
      </c>
      <c r="C237" s="14"/>
      <c r="D237" s="4"/>
      <c r="E237" s="4"/>
      <c r="F237" s="4"/>
      <c r="G237" s="4"/>
      <c r="H237" s="4"/>
      <c r="K237" s="4"/>
      <c r="N237" s="11">
        <v>34000</v>
      </c>
      <c r="P237" s="11">
        <v>145.25</v>
      </c>
      <c r="R237" s="12">
        <v>6.4689357009035253E-5</v>
      </c>
      <c r="S237" s="12">
        <v>3.6464355573649984E-6</v>
      </c>
    </row>
    <row r="241" spans="2:13">
      <c r="B241" s="8" t="s">
        <v>165</v>
      </c>
      <c r="C241" s="17"/>
      <c r="D241" s="8"/>
      <c r="E241" s="8"/>
      <c r="F241" s="8"/>
      <c r="G241" s="8"/>
      <c r="H241" s="8"/>
      <c r="K241" s="8"/>
      <c r="M241"/>
    </row>
    <row r="245" spans="2:13">
      <c r="B245" s="2" t="s">
        <v>73</v>
      </c>
      <c r="M245"/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9"/>
  <sheetViews>
    <sheetView rightToLeft="1" workbookViewId="0">
      <selection activeCell="A22" sqref="A1:A1048576"/>
    </sheetView>
  </sheetViews>
  <sheetFormatPr defaultColWidth="9.140625" defaultRowHeight="12.75"/>
  <cols>
    <col min="2" max="2" width="36.7109375" customWidth="1"/>
    <col min="3" max="3" width="15.7109375" customWidth="1"/>
    <col min="4" max="4" width="12.7109375" customWidth="1"/>
    <col min="5" max="5" width="13.7109375" customWidth="1"/>
    <col min="6" max="6" width="44.7109375" customWidth="1"/>
    <col min="7" max="7" width="13.7109375" customWidth="1"/>
    <col min="8" max="8" width="16.7109375" customWidth="1"/>
    <col min="9" max="9" width="10.7109375" customWidth="1"/>
    <col min="10" max="10" width="12.7109375" customWidth="1"/>
    <col min="11" max="11" width="24.7109375" customWidth="1"/>
    <col min="12" max="12" width="27.7109375" customWidth="1"/>
    <col min="13" max="13" width="20.7109375" customWidth="1"/>
  </cols>
  <sheetData>
    <row r="2" spans="2:13" ht="15.75">
      <c r="B2" s="75" t="s">
        <v>1028</v>
      </c>
    </row>
    <row r="3" spans="2:13" ht="15.75">
      <c r="B3" s="75"/>
    </row>
    <row r="4" spans="2:13" ht="15.75">
      <c r="B4" s="75"/>
    </row>
    <row r="5" spans="2:13" ht="15.75">
      <c r="B5" s="75"/>
    </row>
    <row r="6" spans="2:13" ht="15.75">
      <c r="B6" s="75"/>
    </row>
    <row r="9" spans="2:13">
      <c r="B9" s="4" t="s">
        <v>74</v>
      </c>
      <c r="C9" s="4" t="s">
        <v>75</v>
      </c>
      <c r="D9" s="4" t="s">
        <v>166</v>
      </c>
      <c r="E9" s="4" t="s">
        <v>76</v>
      </c>
      <c r="F9" s="4" t="s">
        <v>202</v>
      </c>
      <c r="G9" s="4" t="s">
        <v>79</v>
      </c>
      <c r="H9" s="4" t="s">
        <v>169</v>
      </c>
      <c r="I9" s="4" t="s">
        <v>38</v>
      </c>
      <c r="J9" s="4" t="s">
        <v>460</v>
      </c>
      <c r="K9" s="4" t="s">
        <v>170</v>
      </c>
      <c r="L9" s="4" t="s">
        <v>171</v>
      </c>
      <c r="M9" s="4" t="s">
        <v>84</v>
      </c>
    </row>
    <row r="10" spans="2:13" ht="13.5" thickBot="1">
      <c r="B10" s="5"/>
      <c r="C10" s="5"/>
      <c r="D10" s="5"/>
      <c r="E10" s="5"/>
      <c r="F10" s="5"/>
      <c r="G10" s="5"/>
      <c r="H10" s="5" t="s">
        <v>174</v>
      </c>
      <c r="I10" s="5" t="s">
        <v>175</v>
      </c>
      <c r="J10" s="5" t="s">
        <v>86</v>
      </c>
      <c r="K10" s="5" t="s">
        <v>85</v>
      </c>
      <c r="L10" s="5" t="s">
        <v>85</v>
      </c>
      <c r="M10" s="5" t="s">
        <v>85</v>
      </c>
    </row>
    <row r="13" spans="2:13">
      <c r="B13" s="4" t="s">
        <v>509</v>
      </c>
      <c r="C13" s="14"/>
      <c r="D13" s="4"/>
      <c r="E13" s="4"/>
      <c r="F13" s="4"/>
      <c r="G13" s="4"/>
      <c r="H13" s="11">
        <v>15948563.18</v>
      </c>
      <c r="J13" s="11">
        <v>57009.600000000006</v>
      </c>
      <c r="L13" s="35">
        <v>1</v>
      </c>
      <c r="M13" s="35">
        <v>1.4312002241043415E-3</v>
      </c>
    </row>
    <row r="16" spans="2:13">
      <c r="B16" s="4" t="s">
        <v>510</v>
      </c>
      <c r="C16" s="14"/>
      <c r="D16" s="4"/>
      <c r="E16" s="4"/>
      <c r="F16" s="4"/>
      <c r="G16" s="4"/>
    </row>
    <row r="17" spans="2:13">
      <c r="B17" s="15" t="s">
        <v>257</v>
      </c>
      <c r="C17" s="16"/>
      <c r="D17" s="15"/>
      <c r="E17" s="15"/>
      <c r="F17" s="15"/>
      <c r="G17" s="15"/>
    </row>
    <row r="18" spans="2:13">
      <c r="B18" s="8" t="s">
        <v>1551</v>
      </c>
      <c r="C18" s="17">
        <v>239012</v>
      </c>
      <c r="D18" s="8">
        <v>0</v>
      </c>
      <c r="E18" s="8">
        <v>239</v>
      </c>
      <c r="F18" s="8" t="s">
        <v>1552</v>
      </c>
      <c r="G18" s="8" t="s">
        <v>92</v>
      </c>
      <c r="H18" s="9">
        <v>5134</v>
      </c>
      <c r="I18" s="9">
        <v>0</v>
      </c>
      <c r="J18" s="9">
        <v>0</v>
      </c>
      <c r="K18" s="10">
        <v>2.0000000000000001E-4</v>
      </c>
      <c r="L18" s="10">
        <v>0</v>
      </c>
      <c r="M18" s="10">
        <v>0</v>
      </c>
    </row>
    <row r="19" spans="2:13">
      <c r="B19" s="8" t="s">
        <v>1553</v>
      </c>
      <c r="C19" s="17">
        <v>1107523</v>
      </c>
      <c r="D19" s="8">
        <v>0</v>
      </c>
      <c r="E19" s="8">
        <v>1497</v>
      </c>
      <c r="F19" s="8" t="s">
        <v>1554</v>
      </c>
      <c r="G19" s="8" t="s">
        <v>92</v>
      </c>
      <c r="H19" s="9">
        <v>81566</v>
      </c>
      <c r="I19" s="9">
        <v>0</v>
      </c>
      <c r="J19" s="9">
        <v>0</v>
      </c>
      <c r="K19" s="10">
        <v>7.4000000000000003E-3</v>
      </c>
      <c r="L19" s="10">
        <v>0</v>
      </c>
      <c r="M19" s="10">
        <v>0</v>
      </c>
    </row>
    <row r="20" spans="2:13">
      <c r="B20" s="8" t="s">
        <v>1555</v>
      </c>
      <c r="C20" s="17">
        <v>750034</v>
      </c>
      <c r="D20" s="8">
        <v>0</v>
      </c>
      <c r="E20" s="8">
        <v>750</v>
      </c>
      <c r="F20" s="8" t="s">
        <v>1556</v>
      </c>
      <c r="G20" s="8" t="s">
        <v>92</v>
      </c>
      <c r="H20" s="9">
        <v>18992</v>
      </c>
      <c r="I20" s="9">
        <v>0</v>
      </c>
      <c r="J20" s="9">
        <v>0</v>
      </c>
      <c r="K20" s="10">
        <v>5.0000000000000001E-4</v>
      </c>
      <c r="L20" s="10">
        <v>0</v>
      </c>
      <c r="M20" s="10">
        <v>0</v>
      </c>
    </row>
    <row r="21" spans="2:13">
      <c r="B21" s="8" t="s">
        <v>1557</v>
      </c>
      <c r="C21" s="17">
        <v>294017</v>
      </c>
      <c r="D21" s="8">
        <v>0</v>
      </c>
      <c r="E21" s="8">
        <v>0</v>
      </c>
      <c r="F21" s="8" t="s">
        <v>1558</v>
      </c>
      <c r="G21" s="8" t="s">
        <v>92</v>
      </c>
      <c r="H21" s="9">
        <v>28746.799999999999</v>
      </c>
      <c r="I21" s="9">
        <v>0</v>
      </c>
      <c r="J21" s="9">
        <v>0</v>
      </c>
      <c r="K21" s="10">
        <v>3.0000000000000001E-3</v>
      </c>
      <c r="L21" s="10">
        <v>0</v>
      </c>
      <c r="M21" s="10">
        <v>0</v>
      </c>
    </row>
    <row r="22" spans="2:13">
      <c r="B22" s="8" t="s">
        <v>1559</v>
      </c>
      <c r="C22" s="17">
        <v>1081058</v>
      </c>
      <c r="D22" s="8">
        <v>0</v>
      </c>
      <c r="E22" s="8">
        <v>1035</v>
      </c>
      <c r="F22" s="8" t="s">
        <v>1552</v>
      </c>
      <c r="G22" s="8" t="s">
        <v>92</v>
      </c>
      <c r="H22" s="9">
        <v>223813</v>
      </c>
      <c r="I22" s="9">
        <v>0</v>
      </c>
      <c r="J22" s="9">
        <v>0</v>
      </c>
      <c r="K22" s="10">
        <v>4.5600000000000002E-2</v>
      </c>
      <c r="L22" s="10">
        <v>0</v>
      </c>
      <c r="M22" s="10">
        <v>0</v>
      </c>
    </row>
    <row r="23" spans="2:13">
      <c r="B23" s="8" t="s">
        <v>1560</v>
      </c>
      <c r="C23" s="17">
        <v>1080050</v>
      </c>
      <c r="D23" s="8">
        <v>0</v>
      </c>
      <c r="E23" s="8">
        <v>53</v>
      </c>
      <c r="F23" s="8" t="s">
        <v>224</v>
      </c>
      <c r="G23" s="8" t="s">
        <v>92</v>
      </c>
      <c r="H23" s="9">
        <v>39479</v>
      </c>
      <c r="I23" s="9">
        <v>0</v>
      </c>
      <c r="J23" s="9">
        <v>0</v>
      </c>
      <c r="K23" s="10">
        <v>3.3E-3</v>
      </c>
      <c r="L23" s="10">
        <v>0</v>
      </c>
      <c r="M23" s="10">
        <v>0</v>
      </c>
    </row>
    <row r="24" spans="2:13">
      <c r="B24" s="8" t="s">
        <v>1561</v>
      </c>
      <c r="C24" s="17">
        <v>628099</v>
      </c>
      <c r="D24" s="8">
        <v>0</v>
      </c>
      <c r="E24" s="8">
        <v>628</v>
      </c>
      <c r="F24" s="8" t="s">
        <v>226</v>
      </c>
      <c r="G24" s="8" t="s">
        <v>92</v>
      </c>
      <c r="H24" s="9">
        <v>177815</v>
      </c>
      <c r="I24" s="9">
        <v>0</v>
      </c>
      <c r="J24" s="9">
        <v>0</v>
      </c>
      <c r="K24" s="10">
        <v>0.1512</v>
      </c>
      <c r="L24" s="10">
        <v>0</v>
      </c>
      <c r="M24" s="10">
        <v>0</v>
      </c>
    </row>
    <row r="25" spans="2:13">
      <c r="B25" s="8" t="s">
        <v>1562</v>
      </c>
      <c r="C25" s="17">
        <v>362012</v>
      </c>
      <c r="D25" s="8">
        <v>0</v>
      </c>
      <c r="E25" s="8">
        <v>362</v>
      </c>
      <c r="F25" s="8" t="s">
        <v>1556</v>
      </c>
      <c r="G25" s="8" t="s">
        <v>92</v>
      </c>
      <c r="H25" s="9">
        <v>80694</v>
      </c>
      <c r="I25" s="9">
        <v>0</v>
      </c>
      <c r="J25" s="9">
        <v>0</v>
      </c>
      <c r="K25" s="10">
        <v>1.9199999999999998E-2</v>
      </c>
      <c r="L25" s="10">
        <v>0</v>
      </c>
      <c r="M25" s="10">
        <v>0</v>
      </c>
    </row>
    <row r="26" spans="2:13">
      <c r="B26" s="8" t="s">
        <v>1563</v>
      </c>
      <c r="C26" s="17">
        <v>1085323</v>
      </c>
      <c r="D26" s="8">
        <v>0</v>
      </c>
      <c r="E26" s="8">
        <v>1123</v>
      </c>
      <c r="F26" s="8" t="s">
        <v>226</v>
      </c>
      <c r="G26" s="8" t="s">
        <v>92</v>
      </c>
      <c r="H26" s="9">
        <v>376178.07</v>
      </c>
      <c r="I26" s="9">
        <v>0</v>
      </c>
      <c r="J26" s="9">
        <v>0</v>
      </c>
      <c r="K26" s="10">
        <v>0.33239999999999997</v>
      </c>
      <c r="L26" s="10">
        <v>0</v>
      </c>
      <c r="M26" s="10">
        <v>0</v>
      </c>
    </row>
    <row r="27" spans="2:13">
      <c r="B27" s="8" t="s">
        <v>1564</v>
      </c>
      <c r="C27" s="17">
        <v>1091719</v>
      </c>
      <c r="D27" s="8">
        <v>0</v>
      </c>
      <c r="E27" s="8">
        <v>1220</v>
      </c>
      <c r="F27" s="8" t="s">
        <v>1556</v>
      </c>
      <c r="G27" s="8" t="s">
        <v>92</v>
      </c>
      <c r="H27" s="9">
        <v>76499</v>
      </c>
      <c r="I27" s="9">
        <v>0</v>
      </c>
      <c r="J27" s="9">
        <v>0</v>
      </c>
      <c r="K27" s="10">
        <v>3.5499999999999997E-2</v>
      </c>
      <c r="L27" s="10">
        <v>0</v>
      </c>
      <c r="M27" s="10">
        <v>0</v>
      </c>
    </row>
    <row r="28" spans="2:13">
      <c r="B28" s="8" t="s">
        <v>1565</v>
      </c>
      <c r="C28" s="17">
        <v>1104033</v>
      </c>
      <c r="D28" s="8">
        <v>0</v>
      </c>
      <c r="E28" s="8">
        <v>1440</v>
      </c>
      <c r="F28" s="8" t="s">
        <v>1566</v>
      </c>
      <c r="G28" s="8" t="s">
        <v>92</v>
      </c>
      <c r="H28" s="9">
        <v>503473</v>
      </c>
      <c r="I28" s="9">
        <v>24.1</v>
      </c>
      <c r="J28" s="9">
        <v>121.33</v>
      </c>
      <c r="K28" s="10">
        <v>0.10249999999999999</v>
      </c>
      <c r="L28" s="10">
        <v>2.1282380511352473E-3</v>
      </c>
      <c r="M28" s="10">
        <v>3.0459347757321532E-6</v>
      </c>
    </row>
    <row r="29" spans="2:13">
      <c r="B29" s="8" t="s">
        <v>1567</v>
      </c>
      <c r="C29" s="17">
        <v>108348400</v>
      </c>
      <c r="D29" s="8">
        <v>0</v>
      </c>
      <c r="E29" s="8">
        <v>2095</v>
      </c>
      <c r="F29" s="8" t="s">
        <v>1568</v>
      </c>
      <c r="G29" s="8" t="s">
        <v>92</v>
      </c>
      <c r="H29" s="9">
        <v>805000</v>
      </c>
      <c r="I29" s="9">
        <v>1765</v>
      </c>
      <c r="J29" s="9">
        <v>14208.25</v>
      </c>
      <c r="K29" s="10">
        <v>5.1999999999999998E-3</v>
      </c>
      <c r="L29" s="10">
        <v>0.24922556902697088</v>
      </c>
      <c r="M29" s="10">
        <v>3.5669169024393283E-4</v>
      </c>
    </row>
    <row r="30" spans="2:13">
      <c r="B30" s="8" t="s">
        <v>1569</v>
      </c>
      <c r="C30" s="17">
        <v>638015</v>
      </c>
      <c r="D30" s="8">
        <v>0</v>
      </c>
      <c r="E30" s="8">
        <v>638</v>
      </c>
      <c r="F30" s="8" t="s">
        <v>1570</v>
      </c>
      <c r="G30" s="8" t="s">
        <v>92</v>
      </c>
      <c r="H30" s="9">
        <v>2373</v>
      </c>
      <c r="I30" s="9">
        <v>0</v>
      </c>
      <c r="J30" s="9">
        <v>0</v>
      </c>
      <c r="K30" s="10">
        <v>0.11</v>
      </c>
      <c r="L30" s="10">
        <v>0</v>
      </c>
      <c r="M30" s="10">
        <v>0</v>
      </c>
    </row>
    <row r="31" spans="2:13">
      <c r="B31" s="8" t="s">
        <v>1571</v>
      </c>
      <c r="C31" s="17">
        <v>1084391</v>
      </c>
      <c r="D31" s="8">
        <v>0</v>
      </c>
      <c r="E31" s="8">
        <v>1103</v>
      </c>
      <c r="F31" s="8" t="s">
        <v>1570</v>
      </c>
      <c r="G31" s="8" t="s">
        <v>92</v>
      </c>
      <c r="H31" s="9">
        <v>1249</v>
      </c>
      <c r="I31" s="9">
        <v>0</v>
      </c>
      <c r="J31" s="9">
        <v>0</v>
      </c>
      <c r="K31" s="10">
        <v>0</v>
      </c>
      <c r="L31" s="10">
        <v>0</v>
      </c>
      <c r="M31" s="10">
        <v>0</v>
      </c>
    </row>
    <row r="32" spans="2:13">
      <c r="B32" s="15" t="s">
        <v>268</v>
      </c>
      <c r="C32" s="16"/>
      <c r="D32" s="15"/>
      <c r="E32" s="15"/>
      <c r="F32" s="15"/>
      <c r="G32" s="15"/>
      <c r="H32" s="18">
        <v>2421011.87</v>
      </c>
      <c r="J32" s="18">
        <v>14329.58</v>
      </c>
      <c r="L32" s="19">
        <v>0.25135380707810612</v>
      </c>
      <c r="M32" s="19">
        <v>3.5973762501966499E-4</v>
      </c>
    </row>
    <row r="34" spans="2:13">
      <c r="B34" s="4" t="s">
        <v>511</v>
      </c>
      <c r="C34" s="14"/>
      <c r="D34" s="4"/>
      <c r="E34" s="4"/>
      <c r="F34" s="4"/>
      <c r="G34" s="4"/>
      <c r="H34" s="11">
        <v>2421011.87</v>
      </c>
      <c r="J34" s="11">
        <v>14329.58</v>
      </c>
      <c r="L34" s="12">
        <v>0.25135380707810612</v>
      </c>
      <c r="M34" s="12">
        <v>3.5973762501966499E-4</v>
      </c>
    </row>
    <row r="37" spans="2:13">
      <c r="B37" s="4" t="s">
        <v>512</v>
      </c>
      <c r="C37" s="14"/>
      <c r="D37" s="4"/>
      <c r="E37" s="4"/>
      <c r="F37" s="4"/>
      <c r="G37" s="4"/>
    </row>
    <row r="38" spans="2:13">
      <c r="B38" s="15" t="s">
        <v>270</v>
      </c>
      <c r="C38" s="16"/>
      <c r="D38" s="15"/>
      <c r="E38" s="15"/>
      <c r="F38" s="15"/>
      <c r="G38" s="15"/>
    </row>
    <row r="39" spans="2:13">
      <c r="B39" s="8" t="s">
        <v>1572</v>
      </c>
      <c r="C39" s="17" t="s">
        <v>918</v>
      </c>
      <c r="D39" s="8" t="s">
        <v>1573</v>
      </c>
      <c r="E39" s="8">
        <v>0</v>
      </c>
      <c r="F39" s="8" t="s">
        <v>1574</v>
      </c>
      <c r="G39" s="8" t="s">
        <v>997</v>
      </c>
      <c r="H39" s="9">
        <v>163886</v>
      </c>
      <c r="I39" s="9">
        <v>0</v>
      </c>
      <c r="J39" s="9">
        <v>0</v>
      </c>
      <c r="K39" s="10">
        <v>2.0999999999999999E-3</v>
      </c>
      <c r="L39" s="10">
        <v>0</v>
      </c>
      <c r="M39" s="10">
        <v>0</v>
      </c>
    </row>
    <row r="40" spans="2:13">
      <c r="B40" s="8" t="s">
        <v>1575</v>
      </c>
      <c r="C40" s="17" t="s">
        <v>843</v>
      </c>
      <c r="D40" s="8" t="s">
        <v>1573</v>
      </c>
      <c r="E40" s="8">
        <v>0</v>
      </c>
      <c r="F40" s="8" t="s">
        <v>1576</v>
      </c>
      <c r="G40" s="8" t="s">
        <v>997</v>
      </c>
      <c r="H40" s="9">
        <v>11724180</v>
      </c>
      <c r="I40" s="9">
        <v>0</v>
      </c>
      <c r="J40" s="9">
        <v>0</v>
      </c>
      <c r="K40" s="10">
        <v>6.4399999999999999E-2</v>
      </c>
      <c r="L40" s="10">
        <v>0</v>
      </c>
      <c r="M40" s="10">
        <v>0</v>
      </c>
    </row>
    <row r="41" spans="2:13">
      <c r="B41" s="8" t="s">
        <v>1577</v>
      </c>
      <c r="C41" s="17">
        <v>222100497</v>
      </c>
      <c r="D41" s="8" t="s">
        <v>1573</v>
      </c>
      <c r="E41" s="8">
        <v>0</v>
      </c>
      <c r="F41" s="8" t="s">
        <v>1578</v>
      </c>
      <c r="G41" s="8" t="s">
        <v>997</v>
      </c>
      <c r="H41" s="9">
        <v>179163</v>
      </c>
      <c r="I41" s="9">
        <v>6320</v>
      </c>
      <c r="J41" s="9">
        <v>42642.8</v>
      </c>
      <c r="K41" s="10">
        <v>0</v>
      </c>
      <c r="L41" s="10">
        <v>0.74799332042322697</v>
      </c>
      <c r="M41" s="10">
        <v>1.0705282078182731E-3</v>
      </c>
    </row>
    <row r="42" spans="2:13">
      <c r="B42" s="15" t="s">
        <v>288</v>
      </c>
      <c r="C42" s="16"/>
      <c r="D42" s="15"/>
      <c r="E42" s="15"/>
      <c r="F42" s="15"/>
      <c r="G42" s="15"/>
      <c r="H42" s="18">
        <v>12067229</v>
      </c>
      <c r="J42" s="18">
        <v>42642.8</v>
      </c>
      <c r="L42" s="19">
        <v>0.74799332042322697</v>
      </c>
      <c r="M42" s="19">
        <v>1.0705282078182731E-3</v>
      </c>
    </row>
    <row r="44" spans="2:13">
      <c r="B44" s="15" t="s">
        <v>289</v>
      </c>
      <c r="C44" s="16"/>
      <c r="D44" s="15"/>
      <c r="E44" s="15"/>
      <c r="F44" s="15"/>
      <c r="G44" s="15"/>
    </row>
    <row r="45" spans="2:13">
      <c r="B45" s="8" t="s">
        <v>1579</v>
      </c>
      <c r="C45" t="s">
        <v>919</v>
      </c>
      <c r="D45" s="8" t="s">
        <v>1573</v>
      </c>
      <c r="E45" s="8">
        <v>0</v>
      </c>
      <c r="F45" s="8" t="s">
        <v>1580</v>
      </c>
      <c r="G45" s="8" t="s">
        <v>997</v>
      </c>
      <c r="H45" s="9">
        <v>4306</v>
      </c>
      <c r="I45" s="9">
        <v>0</v>
      </c>
      <c r="J45" s="9">
        <v>0</v>
      </c>
      <c r="K45" s="10">
        <v>1.5E-3</v>
      </c>
      <c r="L45" s="10">
        <v>0</v>
      </c>
      <c r="M45" s="10">
        <v>0</v>
      </c>
    </row>
    <row r="46" spans="2:13">
      <c r="B46" s="8" t="s">
        <v>1581</v>
      </c>
      <c r="C46" t="s">
        <v>920</v>
      </c>
      <c r="D46" s="8" t="s">
        <v>1573</v>
      </c>
      <c r="E46" s="8">
        <v>0</v>
      </c>
      <c r="F46" s="8" t="s">
        <v>1582</v>
      </c>
      <c r="G46" s="8" t="s">
        <v>40</v>
      </c>
      <c r="H46" s="9">
        <v>703828.31</v>
      </c>
      <c r="I46" s="9">
        <v>1</v>
      </c>
      <c r="J46" s="9">
        <v>36.53</v>
      </c>
      <c r="K46" s="10">
        <v>0</v>
      </c>
      <c r="L46" s="10">
        <v>6.4076927394684396E-4</v>
      </c>
      <c r="M46" s="10">
        <v>9.1706912847189953E-7</v>
      </c>
    </row>
    <row r="47" spans="2:13">
      <c r="B47" s="8" t="s">
        <v>1583</v>
      </c>
      <c r="C47" t="s">
        <v>921</v>
      </c>
      <c r="D47" s="8" t="s">
        <v>1573</v>
      </c>
      <c r="E47" s="8">
        <v>0</v>
      </c>
      <c r="F47" s="8" t="s">
        <v>1584</v>
      </c>
      <c r="G47" s="8" t="s">
        <v>997</v>
      </c>
      <c r="H47" s="9">
        <v>322188</v>
      </c>
      <c r="I47" s="9">
        <v>0</v>
      </c>
      <c r="J47" s="9">
        <v>0</v>
      </c>
      <c r="K47" s="10">
        <v>1.1599999999999999E-2</v>
      </c>
      <c r="L47" s="10">
        <v>0</v>
      </c>
      <c r="M47" s="10">
        <v>0</v>
      </c>
    </row>
    <row r="48" spans="2:13">
      <c r="B48" s="8" t="s">
        <v>1585</v>
      </c>
      <c r="C48" t="s">
        <v>922</v>
      </c>
      <c r="D48" s="8" t="s">
        <v>1573</v>
      </c>
      <c r="E48" s="8">
        <v>0</v>
      </c>
      <c r="F48" s="8" t="s">
        <v>1582</v>
      </c>
      <c r="G48" s="8" t="s">
        <v>997</v>
      </c>
      <c r="H48" s="9">
        <v>430000</v>
      </c>
      <c r="I48" s="9">
        <v>0</v>
      </c>
      <c r="J48" s="9">
        <v>0.69</v>
      </c>
      <c r="K48" s="10">
        <v>0</v>
      </c>
      <c r="L48" s="10">
        <v>1.2103224720047147E-5</v>
      </c>
      <c r="M48" s="10">
        <v>1.7322137931716686E-8</v>
      </c>
    </row>
    <row r="49" spans="2:13">
      <c r="B49" s="15" t="s">
        <v>308</v>
      </c>
      <c r="C49" s="16"/>
      <c r="D49" s="15"/>
      <c r="E49" s="15"/>
      <c r="F49" s="15"/>
      <c r="G49" s="15"/>
      <c r="H49" s="18">
        <v>1460322.31</v>
      </c>
      <c r="J49" s="18">
        <v>37.22</v>
      </c>
      <c r="L49" s="19">
        <v>6.5287249866689107E-4</v>
      </c>
      <c r="M49" s="19">
        <v>9.3439126640361626E-7</v>
      </c>
    </row>
    <row r="51" spans="2:13">
      <c r="B51" s="4" t="s">
        <v>513</v>
      </c>
      <c r="C51" s="14"/>
      <c r="D51" s="4"/>
      <c r="E51" s="4"/>
      <c r="F51" s="4"/>
      <c r="G51" s="4"/>
      <c r="H51" s="25">
        <v>13527551.310000001</v>
      </c>
      <c r="I51" s="30"/>
      <c r="J51" s="25">
        <v>42680.020000000004</v>
      </c>
      <c r="L51" s="12">
        <v>0.74864619292189383</v>
      </c>
      <c r="M51" s="12">
        <v>1.0714625990846766E-3</v>
      </c>
    </row>
    <row r="55" spans="2:13">
      <c r="B55" s="8" t="s">
        <v>165</v>
      </c>
      <c r="C55" s="17"/>
      <c r="D55" s="8"/>
      <c r="E55" s="8"/>
      <c r="F55" s="8"/>
      <c r="G55" s="8"/>
    </row>
    <row r="59" spans="2:13">
      <c r="B59" s="2" t="s">
        <v>73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68"/>
  <sheetViews>
    <sheetView rightToLeft="1" topLeftCell="C40" workbookViewId="0">
      <selection activeCell="G50" sqref="G50"/>
    </sheetView>
  </sheetViews>
  <sheetFormatPr defaultColWidth="9.140625" defaultRowHeight="12.75"/>
  <cols>
    <col min="2" max="2" width="46.7109375" customWidth="1"/>
    <col min="3" max="3" width="15.7109375" customWidth="1"/>
    <col min="4" max="4" width="13.7109375" customWidth="1"/>
    <col min="5" max="5" width="16.7109375" customWidth="1"/>
    <col min="6" max="6" width="16.85546875" bestFit="1" customWidth="1"/>
    <col min="7" max="7" width="14.7109375" customWidth="1"/>
    <col min="8" max="8" width="17.7109375" customWidth="1"/>
    <col min="9" max="9" width="19" bestFit="1" customWidth="1"/>
    <col min="10" max="10" width="22.28515625" bestFit="1" customWidth="1"/>
    <col min="11" max="11" width="24.7109375" customWidth="1"/>
    <col min="12" max="12" width="27.7109375" customWidth="1"/>
    <col min="13" max="13" width="20.7109375" customWidth="1"/>
  </cols>
  <sheetData>
    <row r="2" spans="2:11" ht="15.75">
      <c r="B2" s="75" t="s">
        <v>1028</v>
      </c>
    </row>
    <row r="3" spans="2:11" ht="15.75">
      <c r="B3" s="75"/>
    </row>
    <row r="4" spans="2:11" ht="15.75">
      <c r="B4" s="75"/>
    </row>
    <row r="5" spans="2:11" ht="15.75">
      <c r="B5" s="75"/>
    </row>
    <row r="9" spans="2:11">
      <c r="B9" s="4" t="s">
        <v>74</v>
      </c>
      <c r="C9" s="4" t="s">
        <v>75</v>
      </c>
      <c r="D9" s="4" t="s">
        <v>79</v>
      </c>
      <c r="E9" s="4" t="s">
        <v>167</v>
      </c>
      <c r="F9" s="4" t="s">
        <v>169</v>
      </c>
      <c r="G9" s="4" t="s">
        <v>38</v>
      </c>
      <c r="H9" s="4" t="s">
        <v>460</v>
      </c>
      <c r="I9" s="4" t="s">
        <v>170</v>
      </c>
      <c r="J9" s="4" t="s">
        <v>171</v>
      </c>
      <c r="K9" s="4" t="s">
        <v>84</v>
      </c>
    </row>
    <row r="10" spans="2:11" ht="13.5" thickBot="1">
      <c r="B10" s="5"/>
      <c r="C10" s="5"/>
      <c r="D10" s="5"/>
      <c r="E10" s="5" t="s">
        <v>172</v>
      </c>
      <c r="F10" s="5" t="s">
        <v>174</v>
      </c>
      <c r="G10" s="5" t="s">
        <v>175</v>
      </c>
      <c r="H10" s="5" t="s">
        <v>86</v>
      </c>
      <c r="I10" s="5" t="s">
        <v>85</v>
      </c>
      <c r="J10" s="5" t="s">
        <v>85</v>
      </c>
      <c r="K10" s="5" t="s">
        <v>85</v>
      </c>
    </row>
    <row r="11" spans="2:11" ht="13.5" thickTop="1"/>
    <row r="13" spans="2:11">
      <c r="B13" s="4" t="s">
        <v>514</v>
      </c>
      <c r="C13" s="14"/>
      <c r="D13" s="4"/>
      <c r="E13" s="4"/>
      <c r="F13" s="37">
        <v>622844338.97000003</v>
      </c>
      <c r="G13" s="38"/>
      <c r="H13" s="37">
        <v>1239540.2300000002</v>
      </c>
      <c r="J13" s="12">
        <v>0.99999999999999978</v>
      </c>
      <c r="K13" s="12">
        <v>3.1118096863727285E-2</v>
      </c>
    </row>
    <row r="16" spans="2:11">
      <c r="B16" s="4" t="s">
        <v>515</v>
      </c>
      <c r="C16" s="14"/>
      <c r="D16" s="4"/>
      <c r="E16" s="4"/>
    </row>
    <row r="17" spans="2:11">
      <c r="B17" s="15" t="s">
        <v>516</v>
      </c>
      <c r="C17" s="16"/>
      <c r="D17" s="15"/>
      <c r="E17" s="15"/>
    </row>
    <row r="18" spans="2:11">
      <c r="B18" s="8" t="s">
        <v>936</v>
      </c>
      <c r="C18" s="17">
        <v>666102181</v>
      </c>
      <c r="D18" s="8" t="s">
        <v>997</v>
      </c>
      <c r="E18" s="8" t="s">
        <v>1475</v>
      </c>
      <c r="F18" s="9">
        <v>450000</v>
      </c>
      <c r="G18" s="9">
        <v>1.65</v>
      </c>
      <c r="H18" s="9">
        <v>27.96</v>
      </c>
      <c r="J18" s="10">
        <v>2.2556750739748073E-5</v>
      </c>
      <c r="K18" s="10">
        <v>7.0192315445043278E-7</v>
      </c>
    </row>
    <row r="19" spans="2:11">
      <c r="B19" s="8" t="s">
        <v>937</v>
      </c>
      <c r="C19" s="17">
        <v>666102199</v>
      </c>
      <c r="D19" s="8" t="s">
        <v>997</v>
      </c>
      <c r="E19" s="8" t="s">
        <v>1475</v>
      </c>
      <c r="F19" s="9">
        <v>400000</v>
      </c>
      <c r="G19" s="9">
        <v>0</v>
      </c>
      <c r="H19" s="9">
        <v>0.02</v>
      </c>
      <c r="J19" s="10">
        <v>1.6135014835299049E-8</v>
      </c>
      <c r="K19" s="10">
        <v>5.0209095454251275E-10</v>
      </c>
    </row>
    <row r="20" spans="2:11">
      <c r="B20" s="8" t="s">
        <v>939</v>
      </c>
      <c r="C20" s="17">
        <v>666102041</v>
      </c>
      <c r="D20" s="8" t="s">
        <v>997</v>
      </c>
      <c r="E20" s="8" t="s">
        <v>1475</v>
      </c>
      <c r="F20" s="9">
        <v>5021445</v>
      </c>
      <c r="G20" s="9">
        <v>62.36</v>
      </c>
      <c r="H20" s="9">
        <v>11792.76</v>
      </c>
      <c r="J20" s="10">
        <v>9.5138178774560617E-3</v>
      </c>
      <c r="K20" s="10">
        <v>2.9605190625453813E-4</v>
      </c>
    </row>
    <row r="21" spans="2:11">
      <c r="B21" s="8" t="s">
        <v>940</v>
      </c>
      <c r="C21" s="17">
        <v>666102033</v>
      </c>
      <c r="D21" s="8" t="s">
        <v>997</v>
      </c>
      <c r="E21" s="8" t="s">
        <v>1475</v>
      </c>
      <c r="F21" s="9">
        <v>3327208.5</v>
      </c>
      <c r="G21" s="9">
        <v>38.409999999999997</v>
      </c>
      <c r="H21" s="9">
        <v>4812.88</v>
      </c>
      <c r="J21" s="10">
        <v>3.8827945100257046E-3</v>
      </c>
      <c r="K21" s="10">
        <v>1.2082517566492843E-4</v>
      </c>
    </row>
    <row r="22" spans="2:11">
      <c r="B22" s="8" t="s">
        <v>941</v>
      </c>
      <c r="C22" s="17">
        <v>666102108</v>
      </c>
      <c r="D22" s="8" t="s">
        <v>997</v>
      </c>
      <c r="E22" s="8" t="s">
        <v>1476</v>
      </c>
      <c r="F22" s="9">
        <v>7925000</v>
      </c>
      <c r="G22" s="9">
        <v>106.84</v>
      </c>
      <c r="H22" s="9">
        <v>31886.99</v>
      </c>
      <c r="J22" s="10">
        <v>2.5724852835151624E-2</v>
      </c>
      <c r="K22" s="10">
        <v>8.0050846232937792E-4</v>
      </c>
    </row>
    <row r="23" spans="2:11">
      <c r="B23" s="8" t="s">
        <v>942</v>
      </c>
      <c r="C23" s="17">
        <v>666101829</v>
      </c>
      <c r="D23" s="8" t="s">
        <v>997</v>
      </c>
      <c r="E23" s="8" t="s">
        <v>1477</v>
      </c>
      <c r="F23" s="9">
        <v>11829955</v>
      </c>
      <c r="G23" s="9">
        <v>127.18</v>
      </c>
      <c r="H23" s="9">
        <v>56660.74</v>
      </c>
      <c r="J23" s="10">
        <v>4.5711094023951113E-2</v>
      </c>
      <c r="K23" s="10">
        <v>1.4224422515842566E-3</v>
      </c>
    </row>
    <row r="24" spans="2:11">
      <c r="B24" s="8" t="s">
        <v>943</v>
      </c>
      <c r="C24" s="17">
        <v>666102249</v>
      </c>
      <c r="D24" s="8" t="s">
        <v>997</v>
      </c>
      <c r="E24" s="8" t="s">
        <v>1478</v>
      </c>
      <c r="F24" s="9">
        <v>1092500</v>
      </c>
      <c r="G24" s="9">
        <v>0.13</v>
      </c>
      <c r="H24" s="9">
        <v>5.35</v>
      </c>
      <c r="J24" s="10">
        <v>4.3161164684424952E-6</v>
      </c>
      <c r="K24" s="10">
        <v>1.3430933034012213E-7</v>
      </c>
    </row>
    <row r="25" spans="2:11">
      <c r="B25" s="8" t="s">
        <v>944</v>
      </c>
      <c r="C25" s="17">
        <v>666102231</v>
      </c>
      <c r="D25" s="8" t="s">
        <v>997</v>
      </c>
      <c r="E25" s="8" t="s">
        <v>1478</v>
      </c>
      <c r="F25" s="9">
        <v>340000</v>
      </c>
      <c r="G25" s="9">
        <v>43.7</v>
      </c>
      <c r="H25" s="9">
        <v>559.54999999999995</v>
      </c>
      <c r="J25" s="10">
        <v>4.5141737755457914E-4</v>
      </c>
      <c r="K25" s="10">
        <v>1.4047249680713148E-5</v>
      </c>
    </row>
    <row r="26" spans="2:11">
      <c r="B26" s="8" t="s">
        <v>945</v>
      </c>
      <c r="C26" s="17">
        <v>666102207</v>
      </c>
      <c r="D26" s="8" t="s">
        <v>997</v>
      </c>
      <c r="E26" s="8" t="s">
        <v>1475</v>
      </c>
      <c r="F26" s="9">
        <v>1100001</v>
      </c>
      <c r="G26" s="9">
        <v>7.61</v>
      </c>
      <c r="H26" s="9">
        <v>315.25</v>
      </c>
      <c r="J26" s="10">
        <v>2.5432817134140125E-4</v>
      </c>
      <c r="K26" s="10">
        <v>7.9142086709763561E-6</v>
      </c>
    </row>
    <row r="27" spans="2:11">
      <c r="B27" s="8" t="s">
        <v>946</v>
      </c>
      <c r="C27" s="17">
        <v>666102215</v>
      </c>
      <c r="D27" s="8" t="s">
        <v>997</v>
      </c>
      <c r="E27" s="8" t="s">
        <v>1475</v>
      </c>
      <c r="F27" s="9">
        <v>600000</v>
      </c>
      <c r="G27" s="9">
        <v>46.66</v>
      </c>
      <c r="H27" s="9">
        <v>1054.33</v>
      </c>
      <c r="J27" s="10">
        <v>8.5058150956504228E-4</v>
      </c>
      <c r="K27" s="10">
        <v>2.6468477805140371E-5</v>
      </c>
    </row>
    <row r="28" spans="2:11">
      <c r="B28" s="8" t="s">
        <v>947</v>
      </c>
      <c r="C28" s="17">
        <v>666102256</v>
      </c>
      <c r="D28" s="8" t="s">
        <v>997</v>
      </c>
      <c r="E28" s="8" t="s">
        <v>1478</v>
      </c>
      <c r="F28" s="9">
        <v>349931</v>
      </c>
      <c r="G28" s="9">
        <v>52.97</v>
      </c>
      <c r="H28" s="9">
        <v>698.06</v>
      </c>
      <c r="J28" s="10">
        <v>5.6316042279644265E-4</v>
      </c>
      <c r="K28" s="10">
        <v>1.7524480586397321E-5</v>
      </c>
    </row>
    <row r="29" spans="2:11">
      <c r="B29" s="8" t="s">
        <v>948</v>
      </c>
      <c r="C29" s="17">
        <v>666102280</v>
      </c>
      <c r="D29" s="8" t="s">
        <v>997</v>
      </c>
      <c r="E29" s="8" t="s">
        <v>1478</v>
      </c>
      <c r="F29" s="9">
        <v>639245</v>
      </c>
      <c r="G29" s="9">
        <v>13.71</v>
      </c>
      <c r="H29" s="9">
        <v>330.05</v>
      </c>
      <c r="J29" s="10">
        <v>2.6626808231952257E-4</v>
      </c>
      <c r="K29" s="10">
        <v>8.2857559773378156E-6</v>
      </c>
    </row>
    <row r="30" spans="2:11">
      <c r="B30" s="8" t="s">
        <v>949</v>
      </c>
      <c r="C30" s="17">
        <v>666101837</v>
      </c>
      <c r="D30" s="8" t="s">
        <v>997</v>
      </c>
      <c r="E30" s="8" t="s">
        <v>1477</v>
      </c>
      <c r="F30" s="9">
        <v>2550000</v>
      </c>
      <c r="G30" s="9">
        <v>36.24</v>
      </c>
      <c r="H30" s="9">
        <v>3480.23</v>
      </c>
      <c r="J30" s="10">
        <v>2.8076781340126405E-3</v>
      </c>
      <c r="K30" s="10">
        <v>8.7369600136374457E-5</v>
      </c>
    </row>
    <row r="31" spans="2:11">
      <c r="B31" s="8" t="s">
        <v>950</v>
      </c>
      <c r="C31" s="17">
        <v>666102025</v>
      </c>
      <c r="D31" s="8" t="s">
        <v>997</v>
      </c>
      <c r="E31" s="8" t="s">
        <v>1479</v>
      </c>
      <c r="F31" s="9">
        <v>842991.75</v>
      </c>
      <c r="G31" s="9">
        <v>6.29</v>
      </c>
      <c r="H31" s="9">
        <v>199.69</v>
      </c>
      <c r="J31" s="10">
        <v>1.6110005562304337E-4</v>
      </c>
      <c r="K31" s="10">
        <v>5.0131271356297184E-6</v>
      </c>
    </row>
    <row r="32" spans="2:11">
      <c r="B32" s="15" t="s">
        <v>517</v>
      </c>
      <c r="C32" s="16"/>
      <c r="D32" s="15"/>
      <c r="E32" s="15"/>
      <c r="F32" s="18">
        <v>36468277.25</v>
      </c>
      <c r="H32" s="18">
        <v>111823.86000000002</v>
      </c>
      <c r="J32" s="19">
        <v>9.0213982002020202E-2</v>
      </c>
      <c r="K32" s="19">
        <v>2.8072874304014154E-3</v>
      </c>
    </row>
    <row r="34" spans="2:11">
      <c r="B34" s="15" t="s">
        <v>518</v>
      </c>
      <c r="C34" s="16"/>
      <c r="D34" s="15"/>
      <c r="E34" s="15"/>
    </row>
    <row r="35" spans="2:11">
      <c r="B35" s="8" t="s">
        <v>1480</v>
      </c>
      <c r="C35">
        <v>666100599</v>
      </c>
      <c r="D35" s="8" t="s">
        <v>997</v>
      </c>
      <c r="E35" s="8" t="s">
        <v>1481</v>
      </c>
      <c r="F35" s="9">
        <v>1088299</v>
      </c>
      <c r="G35" s="9">
        <v>381.07</v>
      </c>
      <c r="H35" s="9">
        <v>15618.29</v>
      </c>
      <c r="J35" s="10">
        <v>1.260006704260014E-2</v>
      </c>
      <c r="K35" s="10">
        <v>3.9209010672108905E-4</v>
      </c>
    </row>
    <row r="36" spans="2:11">
      <c r="B36" s="8" t="s">
        <v>1482</v>
      </c>
      <c r="C36" t="s">
        <v>1083</v>
      </c>
      <c r="D36" s="8" t="s">
        <v>997</v>
      </c>
      <c r="E36" s="8">
        <v>0</v>
      </c>
      <c r="F36" s="9">
        <v>27.06</v>
      </c>
      <c r="G36" s="9">
        <v>0</v>
      </c>
      <c r="H36" s="9">
        <v>0</v>
      </c>
      <c r="J36" s="10">
        <v>0</v>
      </c>
      <c r="K36" s="10">
        <v>0</v>
      </c>
    </row>
    <row r="37" spans="2:11">
      <c r="B37" s="8" t="s">
        <v>1483</v>
      </c>
      <c r="C37" t="s">
        <v>1084</v>
      </c>
      <c r="D37" s="8" t="s">
        <v>997</v>
      </c>
      <c r="E37" s="8">
        <v>0</v>
      </c>
      <c r="F37" s="9">
        <v>22.25</v>
      </c>
      <c r="G37" s="9">
        <v>0</v>
      </c>
      <c r="H37" s="9">
        <v>0</v>
      </c>
      <c r="J37" s="10">
        <v>0</v>
      </c>
      <c r="K37" s="10">
        <v>0</v>
      </c>
    </row>
    <row r="38" spans="2:11">
      <c r="B38" s="8" t="s">
        <v>1484</v>
      </c>
      <c r="C38">
        <v>7126675</v>
      </c>
      <c r="D38" s="8" t="s">
        <v>92</v>
      </c>
      <c r="E38" s="8">
        <v>0</v>
      </c>
      <c r="F38" s="9">
        <v>92.72</v>
      </c>
      <c r="G38" s="9">
        <v>0</v>
      </c>
      <c r="H38" s="9">
        <v>0</v>
      </c>
      <c r="J38" s="10">
        <v>0</v>
      </c>
      <c r="K38" s="10">
        <v>0</v>
      </c>
    </row>
    <row r="39" spans="2:11">
      <c r="B39" s="8" t="s">
        <v>1485</v>
      </c>
      <c r="C39" t="s">
        <v>1085</v>
      </c>
      <c r="D39" s="8" t="s">
        <v>997</v>
      </c>
      <c r="E39" s="8">
        <v>0</v>
      </c>
      <c r="F39" s="9">
        <v>23</v>
      </c>
      <c r="G39" s="9">
        <v>0</v>
      </c>
      <c r="H39" s="9">
        <v>0</v>
      </c>
      <c r="J39" s="10">
        <v>0</v>
      </c>
      <c r="K39" s="10">
        <v>0</v>
      </c>
    </row>
    <row r="40" spans="2:11">
      <c r="B40" s="8" t="s">
        <v>1486</v>
      </c>
      <c r="C40">
        <v>71268320</v>
      </c>
      <c r="D40" s="8" t="s">
        <v>92</v>
      </c>
      <c r="E40" s="8">
        <v>0</v>
      </c>
      <c r="F40" s="9">
        <v>92</v>
      </c>
      <c r="G40" s="9">
        <v>0</v>
      </c>
      <c r="H40" s="9">
        <v>0</v>
      </c>
      <c r="J40" s="10">
        <v>0</v>
      </c>
      <c r="K40" s="10">
        <v>0</v>
      </c>
    </row>
    <row r="41" spans="2:11">
      <c r="B41" s="8" t="s">
        <v>1487</v>
      </c>
      <c r="C41" t="s">
        <v>1086</v>
      </c>
      <c r="D41" s="8" t="s">
        <v>997</v>
      </c>
      <c r="E41" s="8">
        <v>0</v>
      </c>
      <c r="F41" s="9">
        <v>18.829999999999998</v>
      </c>
      <c r="G41" s="9">
        <v>0</v>
      </c>
      <c r="H41" s="9">
        <v>0</v>
      </c>
      <c r="J41" s="10">
        <v>0</v>
      </c>
      <c r="K41" s="10">
        <v>0</v>
      </c>
    </row>
    <row r="42" spans="2:11">
      <c r="B42" s="8" t="s">
        <v>1488</v>
      </c>
      <c r="C42" t="s">
        <v>1087</v>
      </c>
      <c r="D42" s="8" t="s">
        <v>997</v>
      </c>
      <c r="E42" s="8">
        <v>0</v>
      </c>
      <c r="F42" s="9">
        <v>15</v>
      </c>
      <c r="G42" s="9">
        <v>0</v>
      </c>
      <c r="H42" s="9">
        <v>0</v>
      </c>
      <c r="J42" s="10">
        <v>0</v>
      </c>
      <c r="K42" s="10">
        <v>0</v>
      </c>
    </row>
    <row r="43" spans="2:11">
      <c r="B43" s="15" t="s">
        <v>519</v>
      </c>
      <c r="C43" s="16"/>
      <c r="D43" s="15"/>
      <c r="E43" s="15"/>
      <c r="F43" s="18">
        <v>1088589.8600000001</v>
      </c>
      <c r="H43" s="18">
        <v>15618.29</v>
      </c>
      <c r="J43" s="19">
        <v>1.260006704260014E-2</v>
      </c>
      <c r="K43" s="19">
        <v>3.9209010672108905E-4</v>
      </c>
    </row>
    <row r="45" spans="2:11">
      <c r="B45" s="15" t="s">
        <v>520</v>
      </c>
      <c r="C45" s="16"/>
      <c r="D45" s="15"/>
      <c r="E45" s="15"/>
    </row>
    <row r="46" spans="2:11">
      <c r="B46" s="15" t="s">
        <v>521</v>
      </c>
      <c r="C46" s="16"/>
      <c r="D46" s="15"/>
      <c r="E46" s="15"/>
      <c r="F46" s="18">
        <v>0</v>
      </c>
      <c r="H46" s="18">
        <v>0</v>
      </c>
      <c r="J46" s="19">
        <v>0</v>
      </c>
      <c r="K46" s="19">
        <v>0</v>
      </c>
    </row>
    <row r="48" spans="2:11">
      <c r="B48" s="15" t="s">
        <v>522</v>
      </c>
      <c r="C48" s="16"/>
      <c r="D48" s="15"/>
      <c r="E48" s="15"/>
    </row>
    <row r="49" spans="2:11">
      <c r="B49" s="8" t="s">
        <v>952</v>
      </c>
      <c r="C49" s="17">
        <v>666101894</v>
      </c>
      <c r="D49" s="8" t="s">
        <v>997</v>
      </c>
      <c r="E49" s="8" t="s">
        <v>1477</v>
      </c>
      <c r="F49" s="9">
        <v>2170842</v>
      </c>
      <c r="G49" s="9">
        <v>44.380018184162751</v>
      </c>
      <c r="H49" s="9">
        <v>3628.24</v>
      </c>
      <c r="J49" s="10">
        <v>2.9270853113012711E-3</v>
      </c>
      <c r="K49" s="10">
        <v>9.1085324245466305E-5</v>
      </c>
    </row>
    <row r="50" spans="2:11">
      <c r="B50" s="8" t="s">
        <v>953</v>
      </c>
      <c r="C50" s="17">
        <v>666101886</v>
      </c>
      <c r="D50" s="8" t="s">
        <v>997</v>
      </c>
      <c r="E50" s="8" t="s">
        <v>1477</v>
      </c>
      <c r="F50" s="9">
        <v>2660000</v>
      </c>
      <c r="G50" s="9">
        <v>93.300065085709491</v>
      </c>
      <c r="H50" s="9">
        <v>9346.39</v>
      </c>
      <c r="J50" s="10">
        <v>7.5402070653245341E-3</v>
      </c>
      <c r="K50" s="10">
        <v>2.3463689383132976E-4</v>
      </c>
    </row>
    <row r="51" spans="2:11">
      <c r="B51" s="8" t="s">
        <v>1489</v>
      </c>
      <c r="C51" s="17">
        <v>666103056</v>
      </c>
      <c r="D51" s="8" t="s">
        <v>997</v>
      </c>
      <c r="E51" s="8">
        <v>0</v>
      </c>
      <c r="F51" s="9">
        <v>1349471</v>
      </c>
      <c r="G51" s="9">
        <v>112.56254768461929</v>
      </c>
      <c r="H51" s="9">
        <v>5720.5499999999993</v>
      </c>
      <c r="J51" s="10">
        <v>4.6150579558034985E-3</v>
      </c>
      <c r="K51" s="10">
        <v>1.4361182050040853E-4</v>
      </c>
    </row>
    <row r="52" spans="2:11">
      <c r="B52" s="8" t="s">
        <v>954</v>
      </c>
      <c r="C52" s="17">
        <v>666101902</v>
      </c>
      <c r="D52" s="8" t="s">
        <v>997</v>
      </c>
      <c r="E52" s="8" t="s">
        <v>1477</v>
      </c>
      <c r="F52" s="9">
        <v>1312500</v>
      </c>
      <c r="G52" s="9">
        <v>126.8</v>
      </c>
      <c r="H52" s="9">
        <v>6267.57</v>
      </c>
      <c r="J52" s="10">
        <v>5.0563667465637627E-3</v>
      </c>
      <c r="K52" s="10">
        <v>1.5734451019810082E-4</v>
      </c>
    </row>
    <row r="53" spans="2:11">
      <c r="B53" s="8" t="s">
        <v>955</v>
      </c>
      <c r="C53" s="17">
        <v>666101910</v>
      </c>
      <c r="D53" s="8" t="s">
        <v>997</v>
      </c>
      <c r="E53" s="8" t="s">
        <v>1477</v>
      </c>
      <c r="F53" s="9">
        <v>1381268</v>
      </c>
      <c r="G53" s="9">
        <v>21.18</v>
      </c>
      <c r="H53" s="9">
        <v>1101.76</v>
      </c>
      <c r="J53" s="10">
        <v>8.8884569724695405E-4</v>
      </c>
      <c r="K53" s="10">
        <v>2.7659186503837941E-5</v>
      </c>
    </row>
    <row r="54" spans="2:11">
      <c r="B54" s="8" t="s">
        <v>956</v>
      </c>
      <c r="C54" s="17">
        <v>666102058</v>
      </c>
      <c r="D54" s="8" t="s">
        <v>997</v>
      </c>
      <c r="E54" s="8" t="s">
        <v>1475</v>
      </c>
      <c r="F54" s="9">
        <v>770000</v>
      </c>
      <c r="G54" s="9">
        <v>0</v>
      </c>
      <c r="H54" s="9">
        <v>0</v>
      </c>
      <c r="J54" s="10">
        <v>0</v>
      </c>
      <c r="K54" s="10">
        <v>0</v>
      </c>
    </row>
    <row r="55" spans="2:11">
      <c r="B55" s="8" t="s">
        <v>1490</v>
      </c>
      <c r="C55" s="17">
        <v>666102827</v>
      </c>
      <c r="D55" s="8" t="s">
        <v>997</v>
      </c>
      <c r="E55" s="8">
        <v>0</v>
      </c>
      <c r="F55" s="9">
        <v>747614</v>
      </c>
      <c r="G55" s="9">
        <v>109.78</v>
      </c>
      <c r="H55" s="9">
        <v>3090.87</v>
      </c>
      <c r="J55" s="10">
        <v>2.4935616651990387E-3</v>
      </c>
      <c r="K55" s="10">
        <v>7.7594893433340808E-5</v>
      </c>
    </row>
    <row r="56" spans="2:11">
      <c r="B56" s="8" t="s">
        <v>957</v>
      </c>
      <c r="C56" s="17">
        <v>666102157</v>
      </c>
      <c r="D56" s="8" t="s">
        <v>997</v>
      </c>
      <c r="E56" s="8" t="s">
        <v>1491</v>
      </c>
      <c r="F56" s="9">
        <v>5774868</v>
      </c>
      <c r="G56" s="9">
        <v>84.54</v>
      </c>
      <c r="H56" s="9">
        <v>18385.89</v>
      </c>
      <c r="J56" s="10">
        <v>1.4832830395508822E-2</v>
      </c>
      <c r="K56" s="10">
        <v>4.6156945301068192E-4</v>
      </c>
    </row>
    <row r="57" spans="2:11">
      <c r="B57" s="8" t="s">
        <v>1492</v>
      </c>
      <c r="C57" s="17">
        <v>666102975</v>
      </c>
      <c r="D57" s="8" t="s">
        <v>997</v>
      </c>
      <c r="E57" s="8">
        <v>0</v>
      </c>
      <c r="F57" s="9">
        <v>1564984</v>
      </c>
      <c r="G57" s="9">
        <v>71.989999999999995</v>
      </c>
      <c r="H57" s="9">
        <v>4242.9000000000005</v>
      </c>
      <c r="J57" s="10">
        <v>3.4229627222345173E-3</v>
      </c>
      <c r="K57" s="10">
        <v>1.0651608555142137E-4</v>
      </c>
    </row>
    <row r="58" spans="2:11">
      <c r="B58" s="8" t="s">
        <v>1493</v>
      </c>
      <c r="C58" s="17">
        <v>666102728</v>
      </c>
      <c r="D58" s="8" t="s">
        <v>92</v>
      </c>
      <c r="E58" s="8">
        <v>0</v>
      </c>
      <c r="F58" s="9">
        <v>16788684</v>
      </c>
      <c r="G58" s="9">
        <v>114.09</v>
      </c>
      <c r="H58" s="9">
        <v>19154.21</v>
      </c>
      <c r="J58" s="10">
        <v>1.545267312542167E-2</v>
      </c>
      <c r="K58" s="10">
        <v>4.8085777912038708E-4</v>
      </c>
    </row>
    <row r="59" spans="2:11">
      <c r="B59" s="8" t="s">
        <v>958</v>
      </c>
      <c r="C59" s="17">
        <v>666102017</v>
      </c>
      <c r="D59" s="8" t="s">
        <v>997</v>
      </c>
      <c r="E59" s="8" t="s">
        <v>1479</v>
      </c>
      <c r="F59" s="9">
        <v>1150000</v>
      </c>
      <c r="G59" s="9">
        <v>4.13</v>
      </c>
      <c r="H59" s="9">
        <v>178.87</v>
      </c>
      <c r="J59" s="10">
        <v>1.4430350517949706E-4</v>
      </c>
      <c r="K59" s="10">
        <v>4.4904504519509626E-6</v>
      </c>
    </row>
    <row r="60" spans="2:11">
      <c r="B60" s="8" t="s">
        <v>959</v>
      </c>
      <c r="C60" s="17">
        <v>666102272</v>
      </c>
      <c r="D60" s="8" t="s">
        <v>997</v>
      </c>
      <c r="E60" s="8" t="s">
        <v>1478</v>
      </c>
      <c r="F60" s="9">
        <v>900000</v>
      </c>
      <c r="G60" s="9">
        <v>84.55</v>
      </c>
      <c r="H60" s="9">
        <v>2865.74</v>
      </c>
      <c r="J60" s="10">
        <v>2.3119378707054947E-3</v>
      </c>
      <c r="K60" s="10">
        <v>7.194310660353302E-5</v>
      </c>
    </row>
    <row r="61" spans="2:11">
      <c r="B61" s="8" t="s">
        <v>1494</v>
      </c>
      <c r="C61" s="17">
        <v>666103098</v>
      </c>
      <c r="D61" s="8" t="s">
        <v>92</v>
      </c>
      <c r="E61" s="8">
        <v>0</v>
      </c>
      <c r="F61" s="9">
        <v>8900000</v>
      </c>
      <c r="G61" s="9">
        <v>100</v>
      </c>
      <c r="H61" s="9">
        <v>8900</v>
      </c>
      <c r="J61" s="10">
        <v>7.1800816017080771E-3</v>
      </c>
      <c r="K61" s="10">
        <v>2.2343047477141816E-4</v>
      </c>
    </row>
    <row r="62" spans="2:11">
      <c r="B62" s="8" t="s">
        <v>1495</v>
      </c>
      <c r="C62" s="17">
        <v>666103106</v>
      </c>
      <c r="D62" s="8" t="s">
        <v>92</v>
      </c>
      <c r="E62" s="8">
        <v>0</v>
      </c>
      <c r="F62" s="9">
        <v>91667</v>
      </c>
      <c r="G62" s="9">
        <v>100</v>
      </c>
      <c r="H62" s="9">
        <v>91.67</v>
      </c>
      <c r="J62" s="10">
        <v>7.3954840497593199E-5</v>
      </c>
      <c r="K62" s="10">
        <v>2.3013338901456069E-6</v>
      </c>
    </row>
    <row r="63" spans="2:11">
      <c r="B63" s="8" t="s">
        <v>960</v>
      </c>
      <c r="C63" s="17">
        <v>666101860</v>
      </c>
      <c r="D63" s="8" t="s">
        <v>997</v>
      </c>
      <c r="E63" s="8" t="s">
        <v>1477</v>
      </c>
      <c r="F63" s="9">
        <v>2970308</v>
      </c>
      <c r="G63" s="9">
        <v>0</v>
      </c>
      <c r="H63" s="9">
        <v>0</v>
      </c>
      <c r="J63" s="10">
        <v>0</v>
      </c>
      <c r="K63" s="10">
        <v>0</v>
      </c>
    </row>
    <row r="64" spans="2:11">
      <c r="B64" s="8" t="s">
        <v>1496</v>
      </c>
      <c r="C64" s="17">
        <v>666102934</v>
      </c>
      <c r="D64" s="8" t="s">
        <v>92</v>
      </c>
      <c r="E64" s="8">
        <v>0</v>
      </c>
      <c r="F64" s="9">
        <v>21675730</v>
      </c>
      <c r="G64" s="9">
        <v>89.52</v>
      </c>
      <c r="H64" s="9">
        <v>19404.12</v>
      </c>
      <c r="J64" s="10">
        <v>1.565428820329615E-2</v>
      </c>
      <c r="K64" s="10">
        <v>4.8713165664287307E-4</v>
      </c>
    </row>
    <row r="65" spans="2:11">
      <c r="B65" s="8" t="s">
        <v>961</v>
      </c>
      <c r="C65" s="17">
        <v>666100052</v>
      </c>
      <c r="D65" s="8" t="s">
        <v>92</v>
      </c>
      <c r="E65" s="8" t="s">
        <v>1497</v>
      </c>
      <c r="F65" s="9">
        <v>180000</v>
      </c>
      <c r="G65" s="9">
        <v>4186.8900000000003</v>
      </c>
      <c r="H65" s="9">
        <v>7536.4100000000008</v>
      </c>
      <c r="J65" s="10">
        <v>6.080004357744806E-3</v>
      </c>
      <c r="K65" s="10">
        <v>1.8919816453618693E-4</v>
      </c>
    </row>
    <row r="66" spans="2:11">
      <c r="B66" s="8" t="s">
        <v>962</v>
      </c>
      <c r="C66" s="17">
        <v>666100094</v>
      </c>
      <c r="D66" s="8" t="s">
        <v>997</v>
      </c>
      <c r="E66" s="8" t="s">
        <v>468</v>
      </c>
      <c r="F66" s="9">
        <v>14049346.529999999</v>
      </c>
      <c r="G66" s="9">
        <v>76.760000000000005</v>
      </c>
      <c r="H66" s="9">
        <v>40613.599999999999</v>
      </c>
      <c r="J66" s="10">
        <v>3.2765051925745074E-2</v>
      </c>
      <c r="K66" s="10">
        <v>1.0195860595703897E-3</v>
      </c>
    </row>
    <row r="67" spans="2:11">
      <c r="B67" s="8" t="s">
        <v>964</v>
      </c>
      <c r="C67" s="17">
        <v>666101001</v>
      </c>
      <c r="D67" s="8" t="s">
        <v>997</v>
      </c>
      <c r="E67" s="8" t="s">
        <v>1498</v>
      </c>
      <c r="F67" s="9">
        <v>11201176</v>
      </c>
      <c r="G67" s="9">
        <v>125.45</v>
      </c>
      <c r="H67" s="9">
        <v>52919.360000000001</v>
      </c>
      <c r="J67" s="10">
        <v>4.2692732933726558E-2</v>
      </c>
      <c r="K67" s="10">
        <v>1.3285165988089433E-3</v>
      </c>
    </row>
    <row r="68" spans="2:11">
      <c r="B68" s="8" t="s">
        <v>965</v>
      </c>
      <c r="C68" s="17">
        <v>666102223</v>
      </c>
      <c r="D68" s="8" t="s">
        <v>997</v>
      </c>
      <c r="E68" s="8" t="s">
        <v>468</v>
      </c>
      <c r="F68" s="9">
        <v>878352</v>
      </c>
      <c r="G68" s="9">
        <v>44.37</v>
      </c>
      <c r="H68" s="9">
        <v>1467.7</v>
      </c>
      <c r="J68" s="10">
        <v>1.1840680636884208E-3</v>
      </c>
      <c r="K68" s="10">
        <v>3.6845944699102295E-5</v>
      </c>
    </row>
    <row r="69" spans="2:11">
      <c r="B69" s="8" t="s">
        <v>966</v>
      </c>
      <c r="C69" s="17">
        <v>666101878</v>
      </c>
      <c r="D69" s="8" t="s">
        <v>92</v>
      </c>
      <c r="E69" s="8" t="s">
        <v>1477</v>
      </c>
      <c r="F69" s="9">
        <v>5531076</v>
      </c>
      <c r="G69" s="9">
        <v>9.0399999999999991</v>
      </c>
      <c r="H69" s="9">
        <v>500.01</v>
      </c>
      <c r="J69" s="10">
        <v>4.0338343838989388E-4</v>
      </c>
      <c r="K69" s="10">
        <v>1.2552524909040089E-5</v>
      </c>
    </row>
    <row r="70" spans="2:11">
      <c r="B70" s="8" t="s">
        <v>967</v>
      </c>
      <c r="C70" s="17">
        <v>666102751</v>
      </c>
      <c r="D70" s="8" t="s">
        <v>92</v>
      </c>
      <c r="E70" s="8">
        <v>0</v>
      </c>
      <c r="F70" s="9">
        <v>44223251</v>
      </c>
      <c r="G70" s="9">
        <v>88.32</v>
      </c>
      <c r="H70" s="9">
        <v>39057.97</v>
      </c>
      <c r="J70" s="10">
        <v>3.1510046269333264E-2</v>
      </c>
      <c r="K70" s="10">
        <v>9.8053267198964134E-4</v>
      </c>
    </row>
    <row r="71" spans="2:11">
      <c r="B71" s="8" t="s">
        <v>1499</v>
      </c>
      <c r="C71" s="17">
        <v>666102736</v>
      </c>
      <c r="D71" s="8" t="s">
        <v>997</v>
      </c>
      <c r="E71" s="8">
        <v>0</v>
      </c>
      <c r="F71" s="9">
        <v>2385166</v>
      </c>
      <c r="G71" s="9">
        <v>94.33</v>
      </c>
      <c r="H71" s="9">
        <v>8473.23</v>
      </c>
      <c r="J71" s="10">
        <v>6.8357845876450482E-3</v>
      </c>
      <c r="K71" s="10">
        <v>2.1271660693791274E-4</v>
      </c>
    </row>
    <row r="72" spans="2:11">
      <c r="B72" s="8" t="s">
        <v>968</v>
      </c>
      <c r="C72" s="17">
        <v>666100797</v>
      </c>
      <c r="D72" s="8" t="s">
        <v>92</v>
      </c>
      <c r="E72" s="8" t="s">
        <v>1500</v>
      </c>
      <c r="F72" s="9">
        <v>68563519</v>
      </c>
      <c r="G72" s="9">
        <v>119.48</v>
      </c>
      <c r="H72" s="9">
        <v>81919.700000000012</v>
      </c>
      <c r="J72" s="10">
        <v>6.6088778740162391E-2</v>
      </c>
      <c r="K72" s="10">
        <v>2.0565570184418141E-3</v>
      </c>
    </row>
    <row r="73" spans="2:11">
      <c r="B73" s="8" t="s">
        <v>969</v>
      </c>
      <c r="C73" s="17">
        <v>666100763</v>
      </c>
      <c r="D73" s="8" t="s">
        <v>92</v>
      </c>
      <c r="E73" s="8" t="s">
        <v>1501</v>
      </c>
      <c r="F73" s="9">
        <v>60817169.18</v>
      </c>
      <c r="G73" s="9">
        <v>110.15</v>
      </c>
      <c r="H73" s="9">
        <v>66990.11</v>
      </c>
      <c r="J73" s="10">
        <v>5.4044320933415761E-2</v>
      </c>
      <c r="K73" s="10">
        <v>1.6817564137403963E-3</v>
      </c>
    </row>
    <row r="74" spans="2:11">
      <c r="B74" s="8" t="s">
        <v>970</v>
      </c>
      <c r="C74" s="17">
        <v>666100110</v>
      </c>
      <c r="D74" s="8" t="s">
        <v>92</v>
      </c>
      <c r="E74" s="8" t="s">
        <v>1502</v>
      </c>
      <c r="F74" s="9">
        <v>126629256.40000001</v>
      </c>
      <c r="G74" s="9">
        <v>58.08</v>
      </c>
      <c r="H74" s="9">
        <v>73546.28</v>
      </c>
      <c r="J74" s="10">
        <v>5.9333515944052888E-2</v>
      </c>
      <c r="K74" s="10">
        <v>1.8463460964125455E-3</v>
      </c>
    </row>
    <row r="75" spans="2:11">
      <c r="B75" s="8" t="s">
        <v>971</v>
      </c>
      <c r="C75" s="17">
        <v>666102124</v>
      </c>
      <c r="D75" s="8" t="s">
        <v>997</v>
      </c>
      <c r="E75" s="8" t="s">
        <v>1503</v>
      </c>
      <c r="F75" s="9">
        <v>467500</v>
      </c>
      <c r="G75" s="9">
        <v>95.16</v>
      </c>
      <c r="H75" s="9">
        <v>1675.3899999999999</v>
      </c>
      <c r="J75" s="10">
        <v>1.3516221252455837E-3</v>
      </c>
      <c r="K75" s="10">
        <v>4.2059908216549017E-5</v>
      </c>
    </row>
    <row r="76" spans="2:11">
      <c r="B76" s="8" t="s">
        <v>951</v>
      </c>
      <c r="C76" s="17">
        <v>666101852</v>
      </c>
      <c r="D76" s="8" t="s">
        <v>997</v>
      </c>
      <c r="E76" s="8" t="s">
        <v>1477</v>
      </c>
      <c r="F76" s="9">
        <v>792000.09</v>
      </c>
      <c r="G76" s="9">
        <v>77.5</v>
      </c>
      <c r="H76" s="9">
        <v>2311.58</v>
      </c>
      <c r="J76" s="10">
        <v>1.8648688796490287E-3</v>
      </c>
      <c r="K76" s="10">
        <v>5.8031170435069074E-5</v>
      </c>
    </row>
    <row r="77" spans="2:11">
      <c r="B77" s="8" t="s">
        <v>1504</v>
      </c>
      <c r="C77" s="17">
        <v>666103064</v>
      </c>
      <c r="D77" s="8" t="s">
        <v>997</v>
      </c>
      <c r="E77" s="8">
        <v>0</v>
      </c>
      <c r="F77" s="9">
        <v>400000</v>
      </c>
      <c r="G77" s="9">
        <v>94.03</v>
      </c>
      <c r="H77" s="9">
        <v>1416.47</v>
      </c>
      <c r="J77" s="10">
        <v>1.1427382231878024E-3</v>
      </c>
      <c r="K77" s="10">
        <v>3.5559838719041649E-5</v>
      </c>
    </row>
    <row r="78" spans="2:11">
      <c r="B78" s="8" t="s">
        <v>1505</v>
      </c>
      <c r="C78" s="17">
        <v>666103189</v>
      </c>
      <c r="D78" s="8" t="s">
        <v>40</v>
      </c>
      <c r="E78" s="8">
        <v>0</v>
      </c>
      <c r="F78" s="9">
        <v>1870969</v>
      </c>
      <c r="G78" s="9">
        <v>96.11</v>
      </c>
      <c r="H78" s="9">
        <v>9758.59</v>
      </c>
      <c r="J78" s="10">
        <v>7.8727497210800482E-3</v>
      </c>
      <c r="K78" s="10">
        <v>2.4498498840445096E-4</v>
      </c>
    </row>
    <row r="79" spans="2:11">
      <c r="B79" s="8" t="s">
        <v>1506</v>
      </c>
      <c r="C79" s="17">
        <v>4019048</v>
      </c>
      <c r="D79" s="8" t="s">
        <v>997</v>
      </c>
      <c r="E79" s="8">
        <v>38096</v>
      </c>
      <c r="F79" s="9">
        <v>145057.44</v>
      </c>
      <c r="G79" s="9">
        <v>0</v>
      </c>
      <c r="H79" s="9">
        <v>0</v>
      </c>
      <c r="J79" s="10">
        <v>0</v>
      </c>
      <c r="K79" s="10">
        <v>0</v>
      </c>
    </row>
    <row r="80" spans="2:11">
      <c r="B80" s="15" t="s">
        <v>523</v>
      </c>
      <c r="C80" s="16"/>
      <c r="D80" s="15"/>
      <c r="E80" s="15"/>
      <c r="F80" s="18">
        <v>408341774.63999999</v>
      </c>
      <c r="H80" s="18">
        <v>490565.18000000005</v>
      </c>
      <c r="J80" s="28">
        <v>0.39576382284905742</v>
      </c>
      <c r="K80" s="28">
        <v>1.2315416974575976E-2</v>
      </c>
    </row>
    <row r="81" spans="2:11">
      <c r="J81" s="21"/>
      <c r="K81" s="21"/>
    </row>
    <row r="82" spans="2:11">
      <c r="B82" s="4" t="s">
        <v>524</v>
      </c>
      <c r="C82" s="14"/>
      <c r="D82" s="4"/>
      <c r="E82" s="4"/>
      <c r="F82" s="11">
        <v>445898641.75</v>
      </c>
      <c r="H82" s="11">
        <v>618007.33000000007</v>
      </c>
      <c r="J82" s="22">
        <v>0.49857787189367775</v>
      </c>
      <c r="K82" s="22">
        <v>1.5514794511698481E-2</v>
      </c>
    </row>
    <row r="85" spans="2:11">
      <c r="B85" s="4" t="s">
        <v>525</v>
      </c>
      <c r="C85" s="14"/>
      <c r="D85" s="4"/>
      <c r="E85" s="4"/>
    </row>
    <row r="86" spans="2:11">
      <c r="B86" s="15" t="s">
        <v>516</v>
      </c>
      <c r="C86" s="16"/>
      <c r="D86" s="15"/>
      <c r="E86" s="15"/>
    </row>
    <row r="87" spans="2:11">
      <c r="B87" s="8" t="s">
        <v>1507</v>
      </c>
      <c r="C87">
        <v>666101845</v>
      </c>
      <c r="D87" s="8" t="s">
        <v>997</v>
      </c>
      <c r="E87" s="8" t="s">
        <v>1477</v>
      </c>
      <c r="F87" s="9">
        <v>48868</v>
      </c>
      <c r="G87" s="9">
        <v>16.32</v>
      </c>
      <c r="H87" s="9">
        <v>30.04</v>
      </c>
      <c r="J87" s="10">
        <v>2.4234792282619172E-5</v>
      </c>
      <c r="K87" s="10">
        <v>7.5414061372285405E-7</v>
      </c>
    </row>
    <row r="88" spans="2:11">
      <c r="B88" s="8" t="s">
        <v>1508</v>
      </c>
      <c r="C88">
        <v>666102454</v>
      </c>
      <c r="D88" s="8" t="s">
        <v>997</v>
      </c>
      <c r="E88" s="8">
        <v>0</v>
      </c>
      <c r="F88" s="9">
        <v>133</v>
      </c>
      <c r="G88" s="9">
        <v>0</v>
      </c>
      <c r="H88" s="9">
        <v>0</v>
      </c>
      <c r="J88" s="10">
        <v>0</v>
      </c>
      <c r="K88" s="10">
        <v>0</v>
      </c>
    </row>
    <row r="89" spans="2:11">
      <c r="B89" s="8" t="s">
        <v>1509</v>
      </c>
      <c r="C89">
        <v>666102629</v>
      </c>
      <c r="D89" s="8" t="s">
        <v>997</v>
      </c>
      <c r="E89" s="8">
        <v>0</v>
      </c>
      <c r="F89" s="9">
        <v>636</v>
      </c>
      <c r="G89" s="9">
        <v>0</v>
      </c>
      <c r="H89" s="9">
        <v>0</v>
      </c>
      <c r="J89" s="10">
        <v>0</v>
      </c>
      <c r="K89" s="10">
        <v>0</v>
      </c>
    </row>
    <row r="90" spans="2:11">
      <c r="B90" s="8" t="s">
        <v>1510</v>
      </c>
      <c r="C90">
        <v>666102488</v>
      </c>
      <c r="D90" s="8" t="s">
        <v>997</v>
      </c>
      <c r="E90" s="8">
        <v>0</v>
      </c>
      <c r="F90" s="9">
        <v>10496</v>
      </c>
      <c r="G90" s="9">
        <v>0</v>
      </c>
      <c r="H90" s="9">
        <v>0</v>
      </c>
      <c r="J90" s="10">
        <v>0</v>
      </c>
      <c r="K90" s="10">
        <v>0</v>
      </c>
    </row>
    <row r="91" spans="2:11">
      <c r="B91" s="8" t="s">
        <v>1511</v>
      </c>
      <c r="C91">
        <v>666102611</v>
      </c>
      <c r="D91" s="8" t="s">
        <v>997</v>
      </c>
      <c r="E91" s="8">
        <v>0</v>
      </c>
      <c r="F91" s="9">
        <v>2338</v>
      </c>
      <c r="G91" s="9">
        <v>0</v>
      </c>
      <c r="H91" s="9">
        <v>0</v>
      </c>
      <c r="J91" s="10">
        <v>0</v>
      </c>
      <c r="K91" s="10">
        <v>0</v>
      </c>
    </row>
    <row r="92" spans="2:11">
      <c r="B92" s="8" t="s">
        <v>1512</v>
      </c>
      <c r="C92">
        <v>666102587</v>
      </c>
      <c r="D92" s="8" t="s">
        <v>997</v>
      </c>
      <c r="E92" s="8">
        <v>0</v>
      </c>
      <c r="F92" s="9">
        <v>794</v>
      </c>
      <c r="G92" s="9">
        <v>0</v>
      </c>
      <c r="H92" s="9">
        <v>0</v>
      </c>
      <c r="J92" s="10">
        <v>0</v>
      </c>
      <c r="K92" s="10">
        <v>0</v>
      </c>
    </row>
    <row r="93" spans="2:11">
      <c r="B93" s="8" t="s">
        <v>1513</v>
      </c>
      <c r="C93">
        <v>666102603</v>
      </c>
      <c r="D93" s="8" t="s">
        <v>997</v>
      </c>
      <c r="E93" s="8">
        <v>0</v>
      </c>
      <c r="F93" s="9">
        <v>1972</v>
      </c>
      <c r="G93" s="9">
        <v>0</v>
      </c>
      <c r="H93" s="9">
        <v>0</v>
      </c>
      <c r="J93" s="10">
        <v>0</v>
      </c>
      <c r="K93" s="10">
        <v>0</v>
      </c>
    </row>
    <row r="94" spans="2:11">
      <c r="B94" s="8" t="s">
        <v>1514</v>
      </c>
      <c r="C94">
        <v>666102595</v>
      </c>
      <c r="D94" s="8" t="s">
        <v>997</v>
      </c>
      <c r="E94" s="8">
        <v>0</v>
      </c>
      <c r="F94" s="9">
        <v>4628</v>
      </c>
      <c r="G94" s="9">
        <v>0</v>
      </c>
      <c r="H94" s="9">
        <v>0</v>
      </c>
      <c r="J94" s="10">
        <v>0</v>
      </c>
      <c r="K94" s="10">
        <v>0</v>
      </c>
    </row>
    <row r="95" spans="2:11">
      <c r="B95" s="8" t="s">
        <v>1515</v>
      </c>
      <c r="C95">
        <v>666102363</v>
      </c>
      <c r="D95" s="8" t="s">
        <v>997</v>
      </c>
      <c r="E95" s="8">
        <v>0</v>
      </c>
      <c r="F95" s="9">
        <v>2677</v>
      </c>
      <c r="G95" s="9">
        <v>0</v>
      </c>
      <c r="H95" s="9">
        <v>0</v>
      </c>
      <c r="J95" s="10">
        <v>0</v>
      </c>
      <c r="K95" s="10">
        <v>0</v>
      </c>
    </row>
    <row r="96" spans="2:11">
      <c r="B96" s="8" t="s">
        <v>1516</v>
      </c>
      <c r="C96">
        <v>666102470</v>
      </c>
      <c r="D96" s="8" t="s">
        <v>997</v>
      </c>
      <c r="E96" s="8">
        <v>0</v>
      </c>
      <c r="F96" s="9">
        <v>12250</v>
      </c>
      <c r="G96" s="9">
        <v>0</v>
      </c>
      <c r="H96" s="9">
        <v>0</v>
      </c>
      <c r="J96" s="10">
        <v>0</v>
      </c>
      <c r="K96" s="10">
        <v>0</v>
      </c>
    </row>
    <row r="97" spans="2:11">
      <c r="B97" s="8" t="s">
        <v>1517</v>
      </c>
      <c r="C97">
        <v>666102520</v>
      </c>
      <c r="D97" s="8" t="s">
        <v>997</v>
      </c>
      <c r="E97" s="8">
        <v>0</v>
      </c>
      <c r="F97" s="9">
        <v>150</v>
      </c>
      <c r="G97" s="9">
        <v>0</v>
      </c>
      <c r="H97" s="9">
        <v>0</v>
      </c>
      <c r="J97" s="10">
        <v>0</v>
      </c>
      <c r="K97" s="10">
        <v>0</v>
      </c>
    </row>
    <row r="98" spans="2:11">
      <c r="B98" s="8" t="s">
        <v>1517</v>
      </c>
      <c r="C98">
        <v>666102538</v>
      </c>
      <c r="D98" s="8" t="s">
        <v>997</v>
      </c>
      <c r="E98" s="8">
        <v>0</v>
      </c>
      <c r="F98" s="9">
        <v>301</v>
      </c>
      <c r="G98" s="9">
        <v>0</v>
      </c>
      <c r="H98" s="9">
        <v>0</v>
      </c>
      <c r="J98" s="10">
        <v>0</v>
      </c>
      <c r="K98" s="10">
        <v>0</v>
      </c>
    </row>
    <row r="99" spans="2:11">
      <c r="B99" s="8" t="s">
        <v>1518</v>
      </c>
      <c r="C99">
        <v>666102512</v>
      </c>
      <c r="D99" s="8" t="s">
        <v>997</v>
      </c>
      <c r="E99" s="8">
        <v>0</v>
      </c>
      <c r="F99" s="9">
        <v>452</v>
      </c>
      <c r="G99" s="9">
        <v>0</v>
      </c>
      <c r="H99" s="9">
        <v>0</v>
      </c>
      <c r="J99" s="10">
        <v>0</v>
      </c>
      <c r="K99" s="10">
        <v>0</v>
      </c>
    </row>
    <row r="100" spans="2:11">
      <c r="B100" s="8" t="s">
        <v>1519</v>
      </c>
      <c r="C100">
        <v>666102371</v>
      </c>
      <c r="D100" s="8" t="s">
        <v>997</v>
      </c>
      <c r="E100" s="8">
        <v>0</v>
      </c>
      <c r="F100" s="9">
        <v>813</v>
      </c>
      <c r="G100" s="9">
        <v>0</v>
      </c>
      <c r="H100" s="9">
        <v>0</v>
      </c>
      <c r="J100" s="10">
        <v>0</v>
      </c>
      <c r="K100" s="10">
        <v>0</v>
      </c>
    </row>
    <row r="101" spans="2:11">
      <c r="B101" s="8" t="s">
        <v>1520</v>
      </c>
      <c r="C101">
        <v>666102330</v>
      </c>
      <c r="D101" s="8" t="s">
        <v>997</v>
      </c>
      <c r="E101" s="8" t="s">
        <v>1478</v>
      </c>
      <c r="F101" s="9">
        <v>684000</v>
      </c>
      <c r="G101" s="9">
        <v>21.68</v>
      </c>
      <c r="H101" s="9">
        <v>558.46</v>
      </c>
      <c r="J101" s="10">
        <v>4.5053801924605538E-4</v>
      </c>
      <c r="K101" s="10">
        <v>1.4019885723690583E-5</v>
      </c>
    </row>
    <row r="102" spans="2:11">
      <c r="B102" s="8" t="s">
        <v>1521</v>
      </c>
      <c r="C102">
        <v>666102348</v>
      </c>
      <c r="D102" s="8" t="s">
        <v>997</v>
      </c>
      <c r="E102" s="8">
        <v>0</v>
      </c>
      <c r="F102" s="9">
        <v>32</v>
      </c>
      <c r="G102" s="9">
        <v>0</v>
      </c>
      <c r="H102" s="9">
        <v>0</v>
      </c>
      <c r="J102" s="10">
        <v>0</v>
      </c>
      <c r="K102" s="10">
        <v>0</v>
      </c>
    </row>
    <row r="103" spans="2:11">
      <c r="B103" s="8" t="s">
        <v>1522</v>
      </c>
      <c r="C103">
        <v>666102462</v>
      </c>
      <c r="D103" s="8" t="s">
        <v>997</v>
      </c>
      <c r="E103" s="8">
        <v>0</v>
      </c>
      <c r="F103" s="9">
        <v>13004</v>
      </c>
      <c r="G103" s="9">
        <v>0</v>
      </c>
      <c r="H103" s="9">
        <v>0</v>
      </c>
      <c r="J103" s="10">
        <v>0</v>
      </c>
      <c r="K103" s="10">
        <v>0</v>
      </c>
    </row>
    <row r="104" spans="2:11">
      <c r="B104" s="8" t="s">
        <v>1523</v>
      </c>
      <c r="C104">
        <v>666102314</v>
      </c>
      <c r="D104" s="8" t="s">
        <v>997</v>
      </c>
      <c r="E104" s="8" t="s">
        <v>1478</v>
      </c>
      <c r="F104" s="9">
        <v>173000</v>
      </c>
      <c r="G104" s="9">
        <v>3.99</v>
      </c>
      <c r="H104" s="9">
        <v>26</v>
      </c>
      <c r="J104" s="10">
        <v>2.0975519285888766E-5</v>
      </c>
      <c r="K104" s="10">
        <v>6.5271824090526657E-7</v>
      </c>
    </row>
    <row r="105" spans="2:11">
      <c r="B105" s="8" t="s">
        <v>1524</v>
      </c>
      <c r="C105">
        <v>666102637</v>
      </c>
      <c r="D105" s="8" t="s">
        <v>997</v>
      </c>
      <c r="E105" s="8">
        <v>0</v>
      </c>
      <c r="F105" s="9">
        <v>6391</v>
      </c>
      <c r="G105" s="9">
        <v>0</v>
      </c>
      <c r="H105" s="9">
        <v>0</v>
      </c>
      <c r="J105" s="10">
        <v>0</v>
      </c>
      <c r="K105" s="10">
        <v>0</v>
      </c>
    </row>
    <row r="106" spans="2:11">
      <c r="B106" s="8" t="s">
        <v>1525</v>
      </c>
      <c r="C106">
        <v>666102579</v>
      </c>
      <c r="D106" s="8" t="s">
        <v>997</v>
      </c>
      <c r="E106" s="8">
        <v>0</v>
      </c>
      <c r="F106" s="9">
        <v>575</v>
      </c>
      <c r="G106" s="9">
        <v>0</v>
      </c>
      <c r="H106" s="9">
        <v>0</v>
      </c>
      <c r="J106" s="10">
        <v>0</v>
      </c>
      <c r="K106" s="10">
        <v>0</v>
      </c>
    </row>
    <row r="107" spans="2:11">
      <c r="B107" s="8" t="s">
        <v>1526</v>
      </c>
      <c r="C107">
        <v>666102561</v>
      </c>
      <c r="D107" s="8" t="s">
        <v>997</v>
      </c>
      <c r="E107" s="8">
        <v>0</v>
      </c>
      <c r="F107" s="9">
        <v>27180</v>
      </c>
      <c r="G107" s="9">
        <v>0</v>
      </c>
      <c r="H107" s="9">
        <v>0</v>
      </c>
      <c r="J107" s="10">
        <v>0</v>
      </c>
      <c r="K107" s="10">
        <v>0</v>
      </c>
    </row>
    <row r="108" spans="2:11">
      <c r="B108" s="8" t="s">
        <v>1527</v>
      </c>
      <c r="C108">
        <v>666102553</v>
      </c>
      <c r="D108" s="8" t="s">
        <v>997</v>
      </c>
      <c r="E108" s="8">
        <v>0</v>
      </c>
      <c r="F108" s="9">
        <v>6212</v>
      </c>
      <c r="G108" s="9">
        <v>0</v>
      </c>
      <c r="H108" s="9">
        <v>0</v>
      </c>
      <c r="J108" s="10">
        <v>0</v>
      </c>
      <c r="K108" s="10">
        <v>0</v>
      </c>
    </row>
    <row r="109" spans="2:11">
      <c r="B109" s="8" t="s">
        <v>1528</v>
      </c>
      <c r="C109">
        <v>666102546</v>
      </c>
      <c r="D109" s="8" t="s">
        <v>997</v>
      </c>
      <c r="E109" s="8">
        <v>0</v>
      </c>
      <c r="F109" s="9">
        <v>368</v>
      </c>
      <c r="G109" s="9">
        <v>0</v>
      </c>
      <c r="H109" s="9">
        <v>0</v>
      </c>
      <c r="J109" s="10">
        <v>0</v>
      </c>
      <c r="K109" s="10">
        <v>0</v>
      </c>
    </row>
    <row r="110" spans="2:11">
      <c r="B110" s="8" t="s">
        <v>1529</v>
      </c>
      <c r="C110">
        <v>666102389</v>
      </c>
      <c r="D110" s="8" t="s">
        <v>997</v>
      </c>
      <c r="E110" s="8">
        <v>0</v>
      </c>
      <c r="F110" s="9">
        <v>203</v>
      </c>
      <c r="G110" s="9">
        <v>0</v>
      </c>
      <c r="H110" s="9">
        <v>0</v>
      </c>
      <c r="J110" s="10">
        <v>0</v>
      </c>
      <c r="K110" s="10">
        <v>0</v>
      </c>
    </row>
    <row r="111" spans="2:11">
      <c r="B111" s="8" t="s">
        <v>1529</v>
      </c>
      <c r="C111">
        <v>666102397</v>
      </c>
      <c r="D111" s="8" t="s">
        <v>997</v>
      </c>
      <c r="E111" s="8">
        <v>0</v>
      </c>
      <c r="F111" s="9">
        <v>1626</v>
      </c>
      <c r="G111" s="9">
        <v>0</v>
      </c>
      <c r="H111" s="9">
        <v>0</v>
      </c>
      <c r="J111" s="10">
        <v>0</v>
      </c>
      <c r="K111" s="10">
        <v>0</v>
      </c>
    </row>
    <row r="112" spans="2:11">
      <c r="B112" s="8" t="s">
        <v>1530</v>
      </c>
      <c r="C112">
        <v>666102413</v>
      </c>
      <c r="D112" s="8" t="s">
        <v>997</v>
      </c>
      <c r="E112" s="8">
        <v>0</v>
      </c>
      <c r="F112" s="9">
        <v>1626</v>
      </c>
      <c r="G112" s="9">
        <v>0</v>
      </c>
      <c r="H112" s="9">
        <v>0</v>
      </c>
      <c r="J112" s="10">
        <v>0</v>
      </c>
      <c r="K112" s="10">
        <v>0</v>
      </c>
    </row>
    <row r="113" spans="2:11">
      <c r="B113" s="8" t="s">
        <v>1531</v>
      </c>
      <c r="C113">
        <v>666102504</v>
      </c>
      <c r="D113" s="8" t="s">
        <v>997</v>
      </c>
      <c r="E113" s="8">
        <v>0</v>
      </c>
      <c r="F113" s="9">
        <v>987</v>
      </c>
      <c r="G113" s="9">
        <v>0</v>
      </c>
      <c r="H113" s="9">
        <v>0</v>
      </c>
      <c r="J113" s="10">
        <v>0</v>
      </c>
      <c r="K113" s="10">
        <v>0</v>
      </c>
    </row>
    <row r="114" spans="2:11">
      <c r="B114" s="8" t="s">
        <v>1532</v>
      </c>
      <c r="C114">
        <v>666102496</v>
      </c>
      <c r="D114" s="8" t="s">
        <v>997</v>
      </c>
      <c r="E114" s="8">
        <v>0</v>
      </c>
      <c r="F114" s="9">
        <v>2286</v>
      </c>
      <c r="G114" s="9">
        <v>0</v>
      </c>
      <c r="H114" s="9">
        <v>0</v>
      </c>
      <c r="J114" s="10">
        <v>0</v>
      </c>
      <c r="K114" s="10">
        <v>0</v>
      </c>
    </row>
    <row r="115" spans="2:11">
      <c r="B115" s="8" t="s">
        <v>1532</v>
      </c>
      <c r="C115">
        <v>666102405</v>
      </c>
      <c r="D115" s="8" t="s">
        <v>997</v>
      </c>
      <c r="E115" s="8">
        <v>0</v>
      </c>
      <c r="F115" s="9">
        <v>5690</v>
      </c>
      <c r="G115" s="9">
        <v>0</v>
      </c>
      <c r="H115" s="9">
        <v>0</v>
      </c>
      <c r="J115" s="10">
        <v>0</v>
      </c>
      <c r="K115" s="10">
        <v>0</v>
      </c>
    </row>
    <row r="116" spans="2:11">
      <c r="B116" s="8" t="s">
        <v>1533</v>
      </c>
      <c r="C116">
        <v>666102355</v>
      </c>
      <c r="D116" s="8" t="s">
        <v>997</v>
      </c>
      <c r="E116" s="8">
        <v>0</v>
      </c>
      <c r="F116" s="9">
        <v>2032</v>
      </c>
      <c r="G116" s="9">
        <v>0</v>
      </c>
      <c r="H116" s="9">
        <v>0</v>
      </c>
      <c r="J116" s="10">
        <v>0</v>
      </c>
      <c r="K116" s="10">
        <v>0</v>
      </c>
    </row>
    <row r="117" spans="2:11">
      <c r="B117" s="8" t="s">
        <v>1534</v>
      </c>
      <c r="C117">
        <v>666102439</v>
      </c>
      <c r="D117" s="8" t="s">
        <v>997</v>
      </c>
      <c r="E117" s="8">
        <v>0</v>
      </c>
      <c r="F117" s="9">
        <v>557</v>
      </c>
      <c r="G117" s="9">
        <v>0</v>
      </c>
      <c r="H117" s="9">
        <v>0</v>
      </c>
      <c r="J117" s="10">
        <v>0</v>
      </c>
      <c r="K117" s="10">
        <v>0</v>
      </c>
    </row>
    <row r="118" spans="2:11">
      <c r="B118" s="8" t="s">
        <v>1535</v>
      </c>
      <c r="C118">
        <v>666102447</v>
      </c>
      <c r="D118" s="8" t="s">
        <v>997</v>
      </c>
      <c r="E118" s="8">
        <v>0</v>
      </c>
      <c r="F118" s="9">
        <v>3901</v>
      </c>
      <c r="G118" s="9">
        <v>0</v>
      </c>
      <c r="H118" s="9">
        <v>0</v>
      </c>
      <c r="J118" s="10">
        <v>0</v>
      </c>
      <c r="K118" s="10">
        <v>0</v>
      </c>
    </row>
    <row r="119" spans="2:11">
      <c r="B119" s="8" t="s">
        <v>1536</v>
      </c>
      <c r="C119">
        <v>666102421</v>
      </c>
      <c r="D119" s="8" t="s">
        <v>997</v>
      </c>
      <c r="E119" s="8">
        <v>0</v>
      </c>
      <c r="F119" s="9">
        <v>163</v>
      </c>
      <c r="G119" s="9">
        <v>0</v>
      </c>
      <c r="H119" s="9">
        <v>0</v>
      </c>
      <c r="J119" s="10">
        <v>0</v>
      </c>
      <c r="K119" s="10">
        <v>0</v>
      </c>
    </row>
    <row r="120" spans="2:11">
      <c r="B120" s="8" t="s">
        <v>1537</v>
      </c>
      <c r="C120">
        <v>666102645</v>
      </c>
      <c r="D120" s="8" t="s">
        <v>997</v>
      </c>
      <c r="E120" s="8">
        <v>0</v>
      </c>
      <c r="F120" s="9">
        <v>1219.2</v>
      </c>
      <c r="G120" s="9">
        <v>0</v>
      </c>
      <c r="H120" s="9">
        <v>0</v>
      </c>
      <c r="J120" s="10">
        <v>0</v>
      </c>
      <c r="K120" s="10">
        <v>0</v>
      </c>
    </row>
    <row r="121" spans="2:11">
      <c r="B121" s="15" t="s">
        <v>517</v>
      </c>
      <c r="C121" s="16"/>
      <c r="D121" s="15"/>
      <c r="E121" s="15"/>
      <c r="F121" s="18">
        <v>1017560.2</v>
      </c>
      <c r="H121" s="18">
        <v>614.5</v>
      </c>
      <c r="J121" s="19">
        <v>4.9574833081456331E-4</v>
      </c>
      <c r="K121" s="19">
        <v>1.5426744578318704E-5</v>
      </c>
    </row>
    <row r="123" spans="2:11">
      <c r="B123" s="15" t="s">
        <v>518</v>
      </c>
      <c r="C123" s="16"/>
      <c r="D123" s="15"/>
      <c r="E123" s="15"/>
    </row>
    <row r="124" spans="2:11">
      <c r="B124" s="8" t="s">
        <v>974</v>
      </c>
      <c r="C124" t="s">
        <v>923</v>
      </c>
      <c r="D124" s="8" t="s">
        <v>997</v>
      </c>
      <c r="E124" s="8">
        <v>0</v>
      </c>
      <c r="F124" s="9">
        <v>31706.86</v>
      </c>
      <c r="G124" s="9">
        <v>12131</v>
      </c>
      <c r="H124" s="9">
        <v>14485.779999999999</v>
      </c>
      <c r="J124" s="10">
        <v>1.1686413760043913E-2</v>
      </c>
      <c r="K124" s="10">
        <v>3.6365895537464197E-4</v>
      </c>
    </row>
    <row r="125" spans="2:11">
      <c r="B125" s="8" t="s">
        <v>1538</v>
      </c>
      <c r="C125" t="s">
        <v>924</v>
      </c>
      <c r="D125" s="8" t="s">
        <v>997</v>
      </c>
      <c r="E125" s="8">
        <v>0</v>
      </c>
      <c r="F125" s="9">
        <v>120878.11</v>
      </c>
      <c r="G125" s="9">
        <v>15149.9</v>
      </c>
      <c r="H125" s="9">
        <v>68966.5</v>
      </c>
      <c r="J125" s="10">
        <v>5.5638775031932597E-2</v>
      </c>
      <c r="K125" s="10">
        <v>1.7313727908228101E-3</v>
      </c>
    </row>
    <row r="126" spans="2:11">
      <c r="B126" s="15" t="s">
        <v>519</v>
      </c>
      <c r="C126" s="16"/>
      <c r="D126" s="15"/>
      <c r="E126" s="15"/>
      <c r="F126" s="18">
        <v>152584.97</v>
      </c>
      <c r="H126" s="18">
        <v>83452.28</v>
      </c>
      <c r="J126" s="19">
        <v>6.7325188791976506E-2</v>
      </c>
      <c r="K126" s="19">
        <v>2.0950317461974522E-3</v>
      </c>
    </row>
    <row r="128" spans="2:11">
      <c r="B128" s="15" t="s">
        <v>520</v>
      </c>
      <c r="C128" s="16"/>
      <c r="D128" s="15"/>
      <c r="E128" s="15"/>
    </row>
    <row r="129" spans="2:11">
      <c r="B129" s="8" t="s">
        <v>975</v>
      </c>
      <c r="C129">
        <v>666100268</v>
      </c>
      <c r="D129" s="8" t="s">
        <v>997</v>
      </c>
      <c r="E129" s="8">
        <v>0</v>
      </c>
      <c r="F129" s="9">
        <v>11038847</v>
      </c>
      <c r="G129" s="9">
        <v>85.53</v>
      </c>
      <c r="H129" s="9">
        <v>35556.79</v>
      </c>
      <c r="J129" s="10">
        <v>2.8685466707280647E-2</v>
      </c>
      <c r="K129" s="10">
        <v>8.9263713157838355E-4</v>
      </c>
    </row>
    <row r="130" spans="2:11">
      <c r="B130" s="8" t="s">
        <v>976</v>
      </c>
      <c r="C130">
        <v>666100888</v>
      </c>
      <c r="D130" s="8" t="s">
        <v>997</v>
      </c>
      <c r="E130" s="8" t="s">
        <v>1539</v>
      </c>
      <c r="F130" s="9">
        <v>13411641</v>
      </c>
      <c r="G130" s="9">
        <v>93.95</v>
      </c>
      <c r="H130" s="9">
        <v>47452.49</v>
      </c>
      <c r="J130" s="10">
        <v>3.8282331506093989E-2</v>
      </c>
      <c r="K130" s="10">
        <v>1.1912732999759519E-3</v>
      </c>
    </row>
    <row r="131" spans="2:11">
      <c r="B131" s="8" t="s">
        <v>977</v>
      </c>
      <c r="C131">
        <v>666102306</v>
      </c>
      <c r="D131" s="8" t="s">
        <v>43</v>
      </c>
      <c r="E131" s="8" t="s">
        <v>1478</v>
      </c>
      <c r="F131" s="9">
        <v>910000</v>
      </c>
      <c r="G131" s="9">
        <v>48.51</v>
      </c>
      <c r="H131" s="9">
        <v>1891.84</v>
      </c>
      <c r="J131" s="10">
        <v>1.5262433233006077E-3</v>
      </c>
      <c r="K131" s="10">
        <v>4.7493787572085362E-5</v>
      </c>
    </row>
    <row r="132" spans="2:11">
      <c r="B132" s="8" t="s">
        <v>1540</v>
      </c>
      <c r="C132">
        <v>666103197</v>
      </c>
      <c r="D132" s="8" t="s">
        <v>997</v>
      </c>
      <c r="E132" s="8">
        <v>0</v>
      </c>
      <c r="F132" s="9">
        <v>9794012.1300000008</v>
      </c>
      <c r="G132" s="9">
        <v>100</v>
      </c>
      <c r="H132" s="9">
        <v>36884.25</v>
      </c>
      <c r="J132" s="10">
        <v>2.975639604694395E-2</v>
      </c>
      <c r="K132" s="10">
        <v>9.2596241450423368E-4</v>
      </c>
    </row>
    <row r="133" spans="2:11">
      <c r="B133" s="8" t="s">
        <v>1541</v>
      </c>
      <c r="C133">
        <v>666103262</v>
      </c>
      <c r="D133" s="8" t="s">
        <v>997</v>
      </c>
      <c r="E133" s="8">
        <v>0</v>
      </c>
      <c r="F133" s="9">
        <v>8450041</v>
      </c>
      <c r="G133" s="9">
        <v>100</v>
      </c>
      <c r="H133" s="9">
        <v>31822.850000000002</v>
      </c>
      <c r="J133" s="10">
        <v>2.567310784257482E-2</v>
      </c>
      <c r="K133" s="10">
        <v>7.9889825663816008E-4</v>
      </c>
    </row>
    <row r="134" spans="2:11">
      <c r="B134" s="15" t="s">
        <v>521</v>
      </c>
      <c r="C134" s="16"/>
      <c r="D134" s="15"/>
      <c r="E134" s="15"/>
      <c r="F134" s="18">
        <v>43604541.130000003</v>
      </c>
      <c r="H134" s="18">
        <v>153608.22</v>
      </c>
      <c r="J134" s="19">
        <v>0.12392354542619401</v>
      </c>
      <c r="K134" s="19">
        <v>3.8562648902688143E-3</v>
      </c>
    </row>
    <row r="136" spans="2:11">
      <c r="B136" s="15" t="s">
        <v>522</v>
      </c>
      <c r="C136" s="16"/>
      <c r="D136" s="15"/>
      <c r="E136" s="15"/>
    </row>
    <row r="137" spans="2:11">
      <c r="B137" s="8" t="s">
        <v>1542</v>
      </c>
      <c r="C137">
        <v>666103130</v>
      </c>
      <c r="D137" s="8" t="s">
        <v>997</v>
      </c>
      <c r="E137" s="8">
        <v>0</v>
      </c>
      <c r="F137" s="9">
        <v>2040000</v>
      </c>
      <c r="G137" s="9">
        <v>87.23</v>
      </c>
      <c r="H137" s="9">
        <v>6701.5700000000006</v>
      </c>
      <c r="J137" s="10">
        <v>5.4064965684897529E-3</v>
      </c>
      <c r="K137" s="10">
        <v>1.6823988391167336E-4</v>
      </c>
    </row>
    <row r="138" spans="2:11">
      <c r="B138" s="8" t="s">
        <v>1543</v>
      </c>
      <c r="C138">
        <v>666103049</v>
      </c>
      <c r="D138" s="8" t="s">
        <v>997</v>
      </c>
      <c r="E138" s="8">
        <v>0</v>
      </c>
      <c r="F138" s="9">
        <v>1884027</v>
      </c>
      <c r="G138" s="9">
        <v>95.76</v>
      </c>
      <c r="H138" s="9">
        <v>6794.41</v>
      </c>
      <c r="J138" s="10">
        <v>5.4813953073552107E-3</v>
      </c>
      <c r="K138" s="10">
        <v>1.7057059012265968E-4</v>
      </c>
    </row>
    <row r="139" spans="2:11">
      <c r="B139" s="8" t="s">
        <v>1544</v>
      </c>
      <c r="C139">
        <v>666103031</v>
      </c>
      <c r="D139" s="8" t="s">
        <v>40</v>
      </c>
      <c r="E139" s="8">
        <v>0</v>
      </c>
      <c r="F139" s="9">
        <v>5652246</v>
      </c>
      <c r="G139" s="9">
        <v>100</v>
      </c>
      <c r="H139" s="9">
        <v>30674.17</v>
      </c>
      <c r="J139" s="10">
        <v>2.4746409400524253E-2</v>
      </c>
      <c r="K139" s="10">
        <v>7.7006116475496537E-4</v>
      </c>
    </row>
    <row r="140" spans="2:11">
      <c r="B140" s="8" t="s">
        <v>978</v>
      </c>
      <c r="C140">
        <v>666102116</v>
      </c>
      <c r="D140" s="8" t="s">
        <v>997</v>
      </c>
      <c r="E140" s="8" t="s">
        <v>1475</v>
      </c>
      <c r="F140" s="9">
        <v>2500000</v>
      </c>
      <c r="G140" s="9">
        <v>13.52</v>
      </c>
      <c r="H140" s="9">
        <v>1272.9000000000001</v>
      </c>
      <c r="J140" s="10">
        <v>1.0269130191926082E-3</v>
      </c>
      <c r="K140" s="10">
        <v>3.1955578801858223E-5</v>
      </c>
    </row>
    <row r="141" spans="2:11">
      <c r="B141" s="8" t="s">
        <v>988</v>
      </c>
      <c r="C141">
        <v>666102843</v>
      </c>
      <c r="D141" s="8" t="s">
        <v>43</v>
      </c>
      <c r="E141" s="8">
        <v>0</v>
      </c>
      <c r="F141" s="9">
        <v>1347180.05</v>
      </c>
      <c r="G141" s="9">
        <v>95.35</v>
      </c>
      <c r="H141" s="9">
        <v>5505.01</v>
      </c>
      <c r="J141" s="10">
        <v>4.4411709009234811E-3</v>
      </c>
      <c r="K141" s="10">
        <v>1.382007862833039E-4</v>
      </c>
    </row>
    <row r="142" spans="2:11">
      <c r="B142" s="8" t="s">
        <v>989</v>
      </c>
      <c r="C142">
        <v>666102868</v>
      </c>
      <c r="D142" s="8" t="s">
        <v>997</v>
      </c>
      <c r="E142" s="8">
        <v>0</v>
      </c>
      <c r="F142" s="9">
        <v>6930693.2199999997</v>
      </c>
      <c r="G142" s="9">
        <v>54.09</v>
      </c>
      <c r="H142" s="9">
        <v>14118.02</v>
      </c>
      <c r="J142" s="10">
        <v>1.1389723107252435E-2</v>
      </c>
      <c r="K142" s="10">
        <v>3.5442650690251429E-4</v>
      </c>
    </row>
    <row r="143" spans="2:11">
      <c r="B143" s="8" t="s">
        <v>1545</v>
      </c>
      <c r="C143">
        <v>666103114</v>
      </c>
      <c r="D143" s="8" t="s">
        <v>997</v>
      </c>
      <c r="E143" s="8">
        <v>0</v>
      </c>
      <c r="F143" s="9">
        <v>3931192</v>
      </c>
      <c r="G143" s="9">
        <v>83.26</v>
      </c>
      <c r="H143" s="9">
        <v>12326.529999999999</v>
      </c>
      <c r="J143" s="10">
        <v>9.9444372208879386E-3</v>
      </c>
      <c r="K143" s="10">
        <v>3.0945196069484592E-4</v>
      </c>
    </row>
    <row r="144" spans="2:11">
      <c r="B144" s="8" t="s">
        <v>979</v>
      </c>
      <c r="C144">
        <v>666101928</v>
      </c>
      <c r="D144" s="8" t="s">
        <v>997</v>
      </c>
      <c r="E144" s="8" t="s">
        <v>1477</v>
      </c>
      <c r="F144" s="9">
        <v>1248.5999999999999</v>
      </c>
      <c r="G144" s="9">
        <v>10866</v>
      </c>
      <c r="H144" s="9">
        <v>510.95</v>
      </c>
      <c r="J144" s="10">
        <v>4.1220929150480247E-4</v>
      </c>
      <c r="K144" s="10">
        <v>1.2827168661174844E-5</v>
      </c>
    </row>
    <row r="145" spans="2:11">
      <c r="B145" s="8" t="s">
        <v>973</v>
      </c>
      <c r="C145">
        <v>666102082</v>
      </c>
      <c r="D145" s="8" t="s">
        <v>997</v>
      </c>
      <c r="E145" s="8" t="s">
        <v>1475</v>
      </c>
      <c r="F145" s="9">
        <v>11011250</v>
      </c>
      <c r="G145" s="9">
        <v>41.97</v>
      </c>
      <c r="H145" s="9">
        <v>17404.27</v>
      </c>
      <c r="J145" s="10">
        <v>1.4040907732377509E-2</v>
      </c>
      <c r="K145" s="10">
        <v>4.369263268707809E-4</v>
      </c>
    </row>
    <row r="146" spans="2:11">
      <c r="B146" s="8" t="s">
        <v>1546</v>
      </c>
      <c r="C146">
        <v>666102991</v>
      </c>
      <c r="D146" s="8" t="s">
        <v>997</v>
      </c>
      <c r="E146" s="8">
        <v>0</v>
      </c>
      <c r="F146" s="9">
        <v>6672663</v>
      </c>
      <c r="G146" s="9">
        <v>100</v>
      </c>
      <c r="H146" s="9">
        <v>25129.25</v>
      </c>
      <c r="J146" s="10">
        <v>2.0273041077496931E-2</v>
      </c>
      <c r="K146" s="10">
        <v>6.308584559718719E-4</v>
      </c>
    </row>
    <row r="147" spans="2:11">
      <c r="B147" s="8" t="s">
        <v>1547</v>
      </c>
      <c r="C147">
        <v>666102744</v>
      </c>
      <c r="D147" s="8" t="s">
        <v>997</v>
      </c>
      <c r="E147" s="8">
        <v>0</v>
      </c>
      <c r="F147" s="9">
        <v>8883632</v>
      </c>
      <c r="G147" s="9">
        <v>89.06</v>
      </c>
      <c r="H147" s="9">
        <v>29795.7</v>
      </c>
      <c r="J147" s="10">
        <v>2.4037703076405997E-2</v>
      </c>
      <c r="K147" s="10">
        <v>7.4800757271311735E-4</v>
      </c>
    </row>
    <row r="148" spans="2:11">
      <c r="B148" s="8" t="s">
        <v>980</v>
      </c>
      <c r="C148">
        <v>666102066</v>
      </c>
      <c r="D148" s="8" t="s">
        <v>997</v>
      </c>
      <c r="E148" s="8" t="s">
        <v>1475</v>
      </c>
      <c r="F148" s="9">
        <v>33458710</v>
      </c>
      <c r="G148" s="9">
        <v>77.790000000000006</v>
      </c>
      <c r="H148" s="9">
        <v>98019.68</v>
      </c>
      <c r="J148" s="10">
        <v>7.907744954756328E-2</v>
      </c>
      <c r="K148" s="10">
        <v>2.460739734757582E-3</v>
      </c>
    </row>
    <row r="149" spans="2:11">
      <c r="B149" s="8" t="s">
        <v>981</v>
      </c>
      <c r="C149">
        <v>666102090</v>
      </c>
      <c r="D149" s="8" t="s">
        <v>997</v>
      </c>
      <c r="E149" s="8" t="s">
        <v>1475</v>
      </c>
      <c r="F149" s="9">
        <v>7032231.5700000003</v>
      </c>
      <c r="G149" s="9">
        <v>30.84</v>
      </c>
      <c r="H149" s="9">
        <v>8167.47</v>
      </c>
      <c r="J149" s="10">
        <v>6.5891124808429968E-3</v>
      </c>
      <c r="K149" s="10">
        <v>2.0504064042486681E-4</v>
      </c>
    </row>
    <row r="150" spans="2:11">
      <c r="B150" s="8" t="s">
        <v>982</v>
      </c>
      <c r="C150">
        <v>666102140</v>
      </c>
      <c r="D150" s="8" t="s">
        <v>997</v>
      </c>
      <c r="E150" s="8" t="s">
        <v>1475</v>
      </c>
      <c r="F150" s="9">
        <v>10672084</v>
      </c>
      <c r="G150" s="9">
        <v>74.91</v>
      </c>
      <c r="H150" s="9">
        <v>30107.129999999997</v>
      </c>
      <c r="J150" s="10">
        <v>2.4288949459913851E-2</v>
      </c>
      <c r="K150" s="10">
        <v>7.5582588201177602E-4</v>
      </c>
    </row>
    <row r="151" spans="2:11">
      <c r="B151" s="8" t="s">
        <v>1548</v>
      </c>
      <c r="C151">
        <v>666103270</v>
      </c>
      <c r="D151" s="8" t="s">
        <v>997</v>
      </c>
      <c r="E151" s="8">
        <v>0</v>
      </c>
      <c r="F151" s="9">
        <v>1767069</v>
      </c>
      <c r="G151" s="9">
        <v>100</v>
      </c>
      <c r="H151" s="9">
        <v>6654.79</v>
      </c>
      <c r="J151" s="10">
        <v>5.368756768789988E-3</v>
      </c>
      <c r="K151" s="10">
        <v>1.6706549316899841E-4</v>
      </c>
    </row>
    <row r="152" spans="2:11">
      <c r="B152" s="8" t="s">
        <v>983</v>
      </c>
      <c r="C152">
        <v>666102132</v>
      </c>
      <c r="D152" s="8" t="s">
        <v>997</v>
      </c>
      <c r="E152" s="8" t="s">
        <v>1475</v>
      </c>
      <c r="F152" s="9">
        <v>2026577</v>
      </c>
      <c r="G152" s="9">
        <v>54</v>
      </c>
      <c r="H152" s="9">
        <v>4121.03</v>
      </c>
      <c r="J152" s="10">
        <v>3.324644009335622E-3</v>
      </c>
      <c r="K152" s="10">
        <v>1.0345659431991656E-4</v>
      </c>
    </row>
    <row r="153" spans="2:11">
      <c r="B153" s="8" t="s">
        <v>984</v>
      </c>
      <c r="C153">
        <v>666102165</v>
      </c>
      <c r="D153" s="8" t="s">
        <v>43</v>
      </c>
      <c r="E153" s="8" t="s">
        <v>1491</v>
      </c>
      <c r="F153" s="9">
        <v>1120000</v>
      </c>
      <c r="G153" s="9">
        <v>27.32</v>
      </c>
      <c r="H153" s="9">
        <v>1311.33</v>
      </c>
      <c r="J153" s="10">
        <v>1.0579164501986352E-3</v>
      </c>
      <c r="K153" s="10">
        <v>3.2920346571011659E-5</v>
      </c>
    </row>
    <row r="154" spans="2:11">
      <c r="B154" s="8" t="s">
        <v>985</v>
      </c>
      <c r="C154">
        <v>666102173</v>
      </c>
      <c r="D154" s="8" t="s">
        <v>43</v>
      </c>
      <c r="E154" s="8" t="s">
        <v>1491</v>
      </c>
      <c r="F154" s="9">
        <v>1868040.93</v>
      </c>
      <c r="G154" s="9">
        <v>51.31</v>
      </c>
      <c r="H154" s="9">
        <v>4107.71</v>
      </c>
      <c r="J154" s="10">
        <v>3.313898089455313E-3</v>
      </c>
      <c r="K154" s="10">
        <v>1.0312220174419125E-4</v>
      </c>
    </row>
    <row r="155" spans="2:11">
      <c r="B155" s="8" t="s">
        <v>1549</v>
      </c>
      <c r="C155">
        <v>666102892</v>
      </c>
      <c r="D155" s="8" t="s">
        <v>997</v>
      </c>
      <c r="E155" s="8">
        <v>0</v>
      </c>
      <c r="F155" s="9">
        <v>11503435.529999999</v>
      </c>
      <c r="G155" s="9">
        <v>81.47</v>
      </c>
      <c r="H155" s="9">
        <v>35294.39</v>
      </c>
      <c r="J155" s="10">
        <v>2.847377531264152E-2</v>
      </c>
      <c r="K155" s="10">
        <v>8.8604969825478578E-4</v>
      </c>
    </row>
    <row r="156" spans="2:11">
      <c r="B156" s="8" t="s">
        <v>1550</v>
      </c>
      <c r="C156">
        <v>666102983</v>
      </c>
      <c r="D156" s="8" t="s">
        <v>997</v>
      </c>
      <c r="E156" s="8">
        <v>0</v>
      </c>
      <c r="F156" s="9">
        <v>11790289</v>
      </c>
      <c r="G156" s="9">
        <v>103.07</v>
      </c>
      <c r="H156" s="9">
        <v>45765.38</v>
      </c>
      <c r="J156" s="10">
        <v>3.6921254262154916E-2</v>
      </c>
      <c r="K156" s="10">
        <v>1.148919166460041E-3</v>
      </c>
    </row>
    <row r="157" spans="2:11">
      <c r="B157" s="8" t="s">
        <v>986</v>
      </c>
      <c r="C157">
        <v>666101936</v>
      </c>
      <c r="D157" s="8" t="s">
        <v>43</v>
      </c>
      <c r="E157" s="8" t="s">
        <v>1477</v>
      </c>
      <c r="F157" s="9">
        <v>78442.02</v>
      </c>
      <c r="G157" s="9">
        <v>22.67</v>
      </c>
      <c r="H157" s="9">
        <v>76.210000000000008</v>
      </c>
      <c r="J157" s="10">
        <v>6.1482474029907034E-5</v>
      </c>
      <c r="K157" s="10">
        <v>1.913217582284245E-6</v>
      </c>
    </row>
    <row r="158" spans="2:11">
      <c r="B158" s="15" t="s">
        <v>523</v>
      </c>
      <c r="C158" s="16"/>
      <c r="D158" s="15"/>
      <c r="E158" s="15"/>
      <c r="F158" s="18">
        <v>132171010.92</v>
      </c>
      <c r="H158" s="18">
        <v>383857.90000000008</v>
      </c>
      <c r="J158" s="19">
        <v>0.30967764555733696</v>
      </c>
      <c r="K158" s="19">
        <v>9.6365789709842199E-3</v>
      </c>
    </row>
    <row r="160" spans="2:11">
      <c r="B160" s="4" t="s">
        <v>526</v>
      </c>
      <c r="C160" s="14"/>
      <c r="D160" s="4"/>
      <c r="E160" s="4"/>
      <c r="F160" s="11">
        <v>176945697.22</v>
      </c>
      <c r="H160" s="11">
        <v>621532.90000000014</v>
      </c>
      <c r="J160" s="22">
        <v>0.50142212810632203</v>
      </c>
      <c r="K160" s="22">
        <v>1.5603302352028805E-2</v>
      </c>
    </row>
    <row r="164" spans="2:5">
      <c r="B164" s="8" t="s">
        <v>165</v>
      </c>
      <c r="C164" s="17"/>
      <c r="D164" s="8"/>
      <c r="E164" s="8"/>
    </row>
    <row r="168" spans="2:5">
      <c r="B168" s="2" t="s">
        <v>73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4"/>
  <sheetViews>
    <sheetView rightToLeft="1" workbookViewId="0">
      <selection activeCell="A17" sqref="A17:XFD19"/>
    </sheetView>
  </sheetViews>
  <sheetFormatPr defaultColWidth="9.140625" defaultRowHeight="12.75"/>
  <cols>
    <col min="2" max="2" width="32.7109375" customWidth="1"/>
    <col min="3" max="3" width="12.7109375" customWidth="1"/>
    <col min="4" max="4" width="13.7109375" customWidth="1"/>
    <col min="5" max="5" width="11.7109375" customWidth="1"/>
    <col min="6" max="6" width="13.7109375" customWidth="1"/>
    <col min="7" max="7" width="14.7109375" customWidth="1"/>
    <col min="8" max="8" width="15.7109375" customWidth="1"/>
    <col min="9" max="9" width="9.7109375" customWidth="1"/>
    <col min="10" max="10" width="12.7109375" customWidth="1"/>
    <col min="11" max="11" width="24.7109375" customWidth="1"/>
    <col min="12" max="12" width="27.7109375" customWidth="1"/>
    <col min="13" max="13" width="20.7109375" customWidth="1"/>
  </cols>
  <sheetData>
    <row r="2" spans="2:12" ht="15.75">
      <c r="B2" s="75" t="s">
        <v>1028</v>
      </c>
    </row>
    <row r="4" spans="2:12" ht="18">
      <c r="B4" s="1" t="s">
        <v>527</v>
      </c>
    </row>
    <row r="6" spans="2:12">
      <c r="B6" s="4" t="s">
        <v>74</v>
      </c>
      <c r="C6" s="4" t="s">
        <v>75</v>
      </c>
      <c r="D6" s="4" t="s">
        <v>202</v>
      </c>
      <c r="E6" s="4" t="s">
        <v>79</v>
      </c>
      <c r="F6" s="4" t="s">
        <v>167</v>
      </c>
      <c r="G6" s="4" t="s">
        <v>169</v>
      </c>
      <c r="H6" s="4" t="s">
        <v>38</v>
      </c>
      <c r="I6" s="4" t="s">
        <v>460</v>
      </c>
      <c r="J6" s="4" t="s">
        <v>170</v>
      </c>
      <c r="K6" s="4" t="s">
        <v>171</v>
      </c>
      <c r="L6" s="4" t="s">
        <v>84</v>
      </c>
    </row>
    <row r="7" spans="2:12" ht="13.5" thickBot="1">
      <c r="B7" s="5"/>
      <c r="C7" s="5"/>
      <c r="D7" s="5"/>
      <c r="E7" s="5"/>
      <c r="F7" s="5" t="s">
        <v>172</v>
      </c>
      <c r="G7" s="5" t="s">
        <v>174</v>
      </c>
      <c r="H7" s="5" t="s">
        <v>175</v>
      </c>
      <c r="I7" s="5" t="s">
        <v>86</v>
      </c>
      <c r="J7" s="5" t="s">
        <v>85</v>
      </c>
      <c r="K7" s="5" t="s">
        <v>85</v>
      </c>
      <c r="L7" s="5" t="s">
        <v>85</v>
      </c>
    </row>
    <row r="8" spans="2:12" ht="13.5" thickTop="1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2:12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</row>
    <row r="11" spans="2:12">
      <c r="B11" s="4" t="s">
        <v>528</v>
      </c>
      <c r="C11" s="14"/>
      <c r="D11" s="4"/>
      <c r="E11" s="4"/>
      <c r="F11" s="4"/>
      <c r="G11" s="25">
        <v>1794869.5</v>
      </c>
      <c r="H11" s="30"/>
      <c r="I11" s="25">
        <v>0</v>
      </c>
      <c r="K11" s="12">
        <v>0</v>
      </c>
      <c r="L11" s="12">
        <v>0</v>
      </c>
    </row>
    <row r="14" spans="2:12">
      <c r="B14" s="4" t="s">
        <v>529</v>
      </c>
      <c r="C14" s="14"/>
      <c r="D14" s="4"/>
      <c r="E14" s="4"/>
      <c r="F14" s="4"/>
    </row>
    <row r="15" spans="2:12">
      <c r="B15" s="15" t="s">
        <v>411</v>
      </c>
      <c r="C15" s="16"/>
      <c r="D15" s="15"/>
      <c r="E15" s="15"/>
      <c r="F15" s="15"/>
    </row>
    <row r="16" spans="2:12">
      <c r="B16" s="8" t="s">
        <v>1464</v>
      </c>
      <c r="C16" s="17">
        <v>888222999</v>
      </c>
      <c r="D16" s="8" t="s">
        <v>997</v>
      </c>
      <c r="E16" s="8">
        <v>0</v>
      </c>
      <c r="F16" s="8">
        <v>730399</v>
      </c>
      <c r="G16" s="9">
        <v>730399</v>
      </c>
      <c r="H16" s="9">
        <v>0</v>
      </c>
      <c r="I16" s="9">
        <v>0</v>
      </c>
      <c r="J16" s="10">
        <v>0</v>
      </c>
      <c r="K16" s="10">
        <v>0</v>
      </c>
      <c r="L16" s="10">
        <v>0</v>
      </c>
    </row>
    <row r="17" spans="2:12">
      <c r="B17" s="8" t="s">
        <v>1465</v>
      </c>
      <c r="C17" s="17">
        <v>4017125</v>
      </c>
      <c r="D17" s="8" t="s">
        <v>92</v>
      </c>
      <c r="E17" s="8">
        <v>39068</v>
      </c>
      <c r="F17" s="8">
        <v>37445</v>
      </c>
      <c r="G17" s="9">
        <v>37445</v>
      </c>
      <c r="H17" s="9">
        <v>0</v>
      </c>
      <c r="I17" s="9">
        <v>0</v>
      </c>
      <c r="J17" s="10">
        <v>0</v>
      </c>
      <c r="K17" s="10">
        <v>0</v>
      </c>
      <c r="L17" s="10">
        <v>0</v>
      </c>
    </row>
    <row r="18" spans="2:12">
      <c r="B18" s="8" t="s">
        <v>1466</v>
      </c>
      <c r="C18" s="17">
        <v>232181</v>
      </c>
      <c r="D18" s="8" t="s">
        <v>92</v>
      </c>
      <c r="E18" s="8">
        <v>39294</v>
      </c>
      <c r="F18" s="8">
        <v>2139</v>
      </c>
      <c r="G18" s="9">
        <v>2139</v>
      </c>
      <c r="H18" s="9">
        <v>0</v>
      </c>
      <c r="I18" s="9">
        <v>0</v>
      </c>
      <c r="J18" s="10">
        <v>0</v>
      </c>
      <c r="K18" s="10">
        <v>0</v>
      </c>
      <c r="L18" s="10">
        <v>0</v>
      </c>
    </row>
    <row r="19" spans="2:12">
      <c r="B19" s="8" t="s">
        <v>1467</v>
      </c>
      <c r="C19" s="17">
        <v>4002150</v>
      </c>
      <c r="D19" s="8" t="s">
        <v>92</v>
      </c>
      <c r="E19" s="8">
        <v>41275</v>
      </c>
      <c r="F19" s="8">
        <v>230699</v>
      </c>
      <c r="G19" s="9">
        <v>230699</v>
      </c>
      <c r="H19" s="9">
        <v>0</v>
      </c>
      <c r="I19" s="9">
        <v>0</v>
      </c>
      <c r="J19" s="10">
        <v>0</v>
      </c>
      <c r="K19" s="10">
        <v>0</v>
      </c>
      <c r="L19" s="10">
        <v>0</v>
      </c>
    </row>
    <row r="20" spans="2:12">
      <c r="B20" s="8" t="s">
        <v>1468</v>
      </c>
      <c r="C20" s="17">
        <v>8880080</v>
      </c>
      <c r="D20" s="8" t="s">
        <v>92</v>
      </c>
      <c r="E20" s="8">
        <v>38901</v>
      </c>
      <c r="F20" s="8">
        <v>21300</v>
      </c>
      <c r="G20" s="9">
        <v>21300</v>
      </c>
      <c r="H20" s="9">
        <v>0</v>
      </c>
      <c r="I20" s="9">
        <v>0</v>
      </c>
      <c r="J20" s="10">
        <v>0</v>
      </c>
      <c r="K20" s="10">
        <v>0</v>
      </c>
      <c r="L20" s="10">
        <v>0</v>
      </c>
    </row>
    <row r="21" spans="2:12">
      <c r="B21" s="8" t="s">
        <v>1469</v>
      </c>
      <c r="C21" s="17">
        <v>44073</v>
      </c>
      <c r="D21" s="8" t="s">
        <v>92</v>
      </c>
      <c r="E21" s="8">
        <v>41199</v>
      </c>
      <c r="F21" s="8">
        <v>53538</v>
      </c>
      <c r="G21" s="9">
        <v>53538</v>
      </c>
      <c r="H21" s="9">
        <v>0</v>
      </c>
      <c r="I21" s="9">
        <v>0</v>
      </c>
      <c r="J21" s="10">
        <v>0</v>
      </c>
      <c r="K21" s="10">
        <v>0</v>
      </c>
      <c r="L21" s="10">
        <v>0</v>
      </c>
    </row>
    <row r="22" spans="2:12">
      <c r="B22" s="8" t="s">
        <v>1470</v>
      </c>
      <c r="C22" s="17">
        <v>4015046</v>
      </c>
      <c r="D22" s="8" t="s">
        <v>997</v>
      </c>
      <c r="E22" s="8">
        <v>39245</v>
      </c>
      <c r="F22" s="8">
        <v>702091.5</v>
      </c>
      <c r="G22" s="9">
        <v>702091.5</v>
      </c>
      <c r="H22" s="9">
        <v>0</v>
      </c>
      <c r="I22" s="9">
        <v>0</v>
      </c>
      <c r="J22" s="10">
        <v>0</v>
      </c>
      <c r="K22" s="10">
        <v>0</v>
      </c>
      <c r="L22" s="10">
        <v>0</v>
      </c>
    </row>
    <row r="23" spans="2:12">
      <c r="B23" s="8" t="s">
        <v>1471</v>
      </c>
      <c r="C23" s="17">
        <v>8706608</v>
      </c>
      <c r="D23" s="8" t="s">
        <v>997</v>
      </c>
      <c r="E23" s="8">
        <v>38803</v>
      </c>
      <c r="F23" s="8">
        <v>2050</v>
      </c>
      <c r="G23" s="9">
        <v>2050</v>
      </c>
      <c r="H23" s="9">
        <v>0</v>
      </c>
      <c r="I23" s="9">
        <v>0</v>
      </c>
      <c r="J23" s="10">
        <v>0</v>
      </c>
      <c r="K23" s="10">
        <v>0</v>
      </c>
      <c r="L23" s="10">
        <v>0</v>
      </c>
    </row>
    <row r="24" spans="2:12">
      <c r="B24" s="8" t="s">
        <v>1472</v>
      </c>
      <c r="C24" s="17">
        <v>4015061</v>
      </c>
      <c r="D24" s="8" t="s">
        <v>997</v>
      </c>
      <c r="E24" s="8">
        <v>39432</v>
      </c>
      <c r="F24" s="8">
        <v>7090</v>
      </c>
      <c r="G24" s="9">
        <v>7090</v>
      </c>
      <c r="H24" s="9">
        <v>0</v>
      </c>
      <c r="I24" s="9">
        <v>0</v>
      </c>
      <c r="J24" s="10">
        <v>0</v>
      </c>
      <c r="K24" s="10">
        <v>0</v>
      </c>
      <c r="L24" s="10">
        <v>0</v>
      </c>
    </row>
    <row r="25" spans="2:12">
      <c r="B25" s="8" t="s">
        <v>1473</v>
      </c>
      <c r="C25" s="17">
        <v>8880098</v>
      </c>
      <c r="D25" s="8" t="s">
        <v>997</v>
      </c>
      <c r="E25" s="8">
        <v>0</v>
      </c>
      <c r="F25" s="8">
        <v>4050</v>
      </c>
      <c r="G25" s="9">
        <v>4050</v>
      </c>
      <c r="H25" s="9">
        <v>0</v>
      </c>
      <c r="I25" s="9">
        <v>0</v>
      </c>
      <c r="J25" s="10">
        <v>0</v>
      </c>
      <c r="K25" s="10">
        <v>0</v>
      </c>
      <c r="L25" s="10">
        <v>0</v>
      </c>
    </row>
    <row r="26" spans="2:12">
      <c r="B26" s="8" t="s">
        <v>1474</v>
      </c>
      <c r="C26" s="17">
        <v>8700700</v>
      </c>
      <c r="D26" s="8" t="s">
        <v>997</v>
      </c>
      <c r="E26" s="8">
        <v>39049</v>
      </c>
      <c r="F26" s="8">
        <v>4068</v>
      </c>
      <c r="G26" s="9">
        <v>4068</v>
      </c>
      <c r="H26" s="9">
        <v>0</v>
      </c>
      <c r="I26" s="9">
        <v>0</v>
      </c>
      <c r="J26" s="10">
        <v>0</v>
      </c>
      <c r="K26" s="10">
        <v>0</v>
      </c>
      <c r="L26" s="10">
        <v>0</v>
      </c>
    </row>
    <row r="27" spans="2:12">
      <c r="B27" s="15" t="s">
        <v>412</v>
      </c>
      <c r="C27" s="16"/>
      <c r="D27" s="15"/>
      <c r="E27" s="15"/>
      <c r="F27" s="15"/>
      <c r="G27" s="18">
        <v>1794869.5</v>
      </c>
      <c r="I27" s="18">
        <v>0</v>
      </c>
      <c r="K27" s="39">
        <v>0</v>
      </c>
      <c r="L27" s="39">
        <v>0</v>
      </c>
    </row>
    <row r="28" spans="2:12">
      <c r="K28" s="40"/>
      <c r="L28" s="40"/>
    </row>
    <row r="29" spans="2:12">
      <c r="B29" s="4" t="s">
        <v>530</v>
      </c>
      <c r="C29" s="14"/>
      <c r="D29" s="4"/>
      <c r="E29" s="4"/>
      <c r="F29" s="4"/>
      <c r="G29" s="11">
        <v>1794869.5</v>
      </c>
      <c r="I29" s="11">
        <v>0</v>
      </c>
      <c r="K29" s="36">
        <v>0</v>
      </c>
      <c r="L29" s="36">
        <v>0</v>
      </c>
    </row>
    <row r="32" spans="2:12">
      <c r="B32" s="4" t="s">
        <v>531</v>
      </c>
      <c r="C32" s="14"/>
      <c r="D32" s="4"/>
      <c r="E32" s="4"/>
      <c r="F32" s="4"/>
    </row>
    <row r="33" spans="2:12">
      <c r="B33" s="15" t="s">
        <v>413</v>
      </c>
      <c r="C33" s="16"/>
      <c r="D33" s="15"/>
      <c r="E33" s="15"/>
      <c r="F33" s="15"/>
    </row>
    <row r="34" spans="2:12">
      <c r="B34" s="15" t="s">
        <v>414</v>
      </c>
      <c r="C34" s="16"/>
      <c r="D34" s="15"/>
      <c r="E34" s="15"/>
      <c r="F34" s="15"/>
      <c r="G34" s="18">
        <v>0</v>
      </c>
      <c r="I34" s="18">
        <v>0</v>
      </c>
      <c r="K34" s="19">
        <v>0</v>
      </c>
      <c r="L34" s="19">
        <v>0</v>
      </c>
    </row>
    <row r="36" spans="2:12">
      <c r="B36" s="4" t="s">
        <v>532</v>
      </c>
      <c r="C36" s="14"/>
      <c r="D36" s="4"/>
      <c r="E36" s="4"/>
      <c r="F36" s="4"/>
      <c r="G36" s="11">
        <v>0</v>
      </c>
      <c r="I36" s="11">
        <v>0</v>
      </c>
      <c r="K36" s="12">
        <v>0</v>
      </c>
      <c r="L36" s="12">
        <v>0</v>
      </c>
    </row>
    <row r="40" spans="2:12">
      <c r="B40" s="8" t="s">
        <v>165</v>
      </c>
      <c r="C40" s="17"/>
      <c r="D40" s="8"/>
      <c r="E40" s="8"/>
      <c r="F40" s="8"/>
    </row>
    <row r="44" spans="2:12">
      <c r="B44" s="2" t="s">
        <v>73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5"/>
  <sheetViews>
    <sheetView rightToLeft="1" topLeftCell="C1" workbookViewId="0">
      <selection activeCell="J13" sqref="J13"/>
    </sheetView>
  </sheetViews>
  <sheetFormatPr defaultColWidth="9.140625" defaultRowHeight="12.75"/>
  <cols>
    <col min="1" max="1" width="9.140625" style="93"/>
    <col min="2" max="2" width="34.7109375" style="93" customWidth="1"/>
    <col min="3" max="3" width="12.7109375" style="93" customWidth="1"/>
    <col min="4" max="4" width="13.7109375" style="93" customWidth="1"/>
    <col min="5" max="5" width="11.7109375" style="93" customWidth="1"/>
    <col min="6" max="6" width="14.7109375" style="93" customWidth="1"/>
    <col min="7" max="7" width="11.7109375" style="93" customWidth="1"/>
    <col min="8" max="8" width="15" style="93" bestFit="1" customWidth="1"/>
    <col min="9" max="9" width="9.7109375" style="93" customWidth="1"/>
    <col min="10" max="10" width="12.7109375" style="93" customWidth="1"/>
    <col min="11" max="11" width="24.7109375" style="93" customWidth="1"/>
    <col min="12" max="12" width="27.7109375" style="93" customWidth="1"/>
    <col min="13" max="13" width="20.7109375" style="93" customWidth="1"/>
    <col min="14" max="16384" width="9.140625" style="93"/>
  </cols>
  <sheetData>
    <row r="2" spans="2:13" ht="15.75">
      <c r="B2" s="92"/>
    </row>
    <row r="4" spans="2:13" ht="18">
      <c r="B4" s="94" t="s">
        <v>533</v>
      </c>
    </row>
    <row r="6" spans="2:13">
      <c r="B6" s="95"/>
    </row>
    <row r="9" spans="2:13">
      <c r="B9" s="96" t="s">
        <v>74</v>
      </c>
      <c r="C9" s="96" t="s">
        <v>75</v>
      </c>
      <c r="D9" s="96" t="s">
        <v>76</v>
      </c>
      <c r="E9" s="96" t="s">
        <v>202</v>
      </c>
      <c r="F9" s="96" t="s">
        <v>167</v>
      </c>
      <c r="G9" s="96" t="s">
        <v>79</v>
      </c>
      <c r="H9" s="96" t="s">
        <v>169</v>
      </c>
      <c r="I9" s="96" t="s">
        <v>38</v>
      </c>
      <c r="J9" s="96" t="s">
        <v>460</v>
      </c>
      <c r="K9" s="96" t="s">
        <v>170</v>
      </c>
      <c r="L9" s="96" t="s">
        <v>171</v>
      </c>
      <c r="M9" s="96" t="s">
        <v>84</v>
      </c>
    </row>
    <row r="10" spans="2:13">
      <c r="B10" s="97"/>
      <c r="C10" s="97"/>
      <c r="D10" s="97"/>
      <c r="E10" s="97"/>
      <c r="F10" s="97" t="s">
        <v>172</v>
      </c>
      <c r="G10" s="97"/>
      <c r="H10" s="97" t="s">
        <v>174</v>
      </c>
      <c r="I10" s="97" t="s">
        <v>175</v>
      </c>
      <c r="J10" s="97" t="s">
        <v>86</v>
      </c>
      <c r="K10" s="97" t="s">
        <v>85</v>
      </c>
      <c r="L10" s="97" t="s">
        <v>85</v>
      </c>
      <c r="M10" s="97" t="s">
        <v>85</v>
      </c>
    </row>
    <row r="13" spans="2:13">
      <c r="B13" s="96" t="s">
        <v>534</v>
      </c>
      <c r="C13" s="98"/>
      <c r="D13" s="96"/>
      <c r="E13" s="96"/>
      <c r="F13" s="96"/>
      <c r="G13" s="96"/>
      <c r="H13" s="99">
        <v>0</v>
      </c>
      <c r="J13" s="100">
        <v>-254.73</v>
      </c>
      <c r="L13" s="101">
        <v>1.0000000000000002</v>
      </c>
      <c r="M13" s="101">
        <v>0</v>
      </c>
    </row>
    <row r="16" spans="2:13">
      <c r="B16" s="96" t="s">
        <v>535</v>
      </c>
      <c r="C16" s="98"/>
      <c r="D16" s="96"/>
      <c r="E16" s="96"/>
      <c r="F16" s="96"/>
      <c r="G16" s="96"/>
    </row>
    <row r="17" spans="2:13">
      <c r="B17" s="102" t="s">
        <v>536</v>
      </c>
      <c r="C17" s="103"/>
      <c r="D17" s="102"/>
      <c r="E17" s="102"/>
      <c r="F17" s="102"/>
      <c r="G17" s="102"/>
    </row>
    <row r="18" spans="2:13">
      <c r="B18" s="104" t="s">
        <v>3057</v>
      </c>
      <c r="C18" s="93">
        <v>888223450</v>
      </c>
      <c r="E18" s="104" t="s">
        <v>418</v>
      </c>
      <c r="F18" s="104">
        <v>0</v>
      </c>
      <c r="G18" s="104" t="s">
        <v>997</v>
      </c>
      <c r="H18" s="105">
        <v>888223450</v>
      </c>
      <c r="I18" s="106">
        <v>70</v>
      </c>
      <c r="J18" s="106">
        <v>-58.65</v>
      </c>
      <c r="L18" s="107">
        <v>0.23024378753974797</v>
      </c>
      <c r="M18" s="107">
        <v>-1.4723817241959186E-6</v>
      </c>
    </row>
    <row r="19" spans="2:13">
      <c r="B19" s="104" t="s">
        <v>3058</v>
      </c>
      <c r="C19" s="93">
        <v>888223443</v>
      </c>
      <c r="E19" s="104" t="s">
        <v>418</v>
      </c>
      <c r="F19" s="104">
        <v>0</v>
      </c>
      <c r="G19" s="104" t="s">
        <v>997</v>
      </c>
      <c r="H19" s="105">
        <v>888223443</v>
      </c>
      <c r="I19" s="106">
        <v>18</v>
      </c>
      <c r="J19" s="106">
        <v>-38.75</v>
      </c>
      <c r="L19" s="107">
        <v>0.15212185451262122</v>
      </c>
      <c r="M19" s="107">
        <v>-9.7280122442611837E-7</v>
      </c>
    </row>
    <row r="20" spans="2:13">
      <c r="B20" s="104" t="s">
        <v>3059</v>
      </c>
      <c r="C20" s="93">
        <v>888223435</v>
      </c>
      <c r="E20" s="104" t="s">
        <v>418</v>
      </c>
      <c r="F20" s="104">
        <v>0</v>
      </c>
      <c r="G20" s="104" t="s">
        <v>997</v>
      </c>
      <c r="H20" s="105">
        <v>888223435</v>
      </c>
      <c r="I20" s="106">
        <v>43</v>
      </c>
      <c r="J20" s="106">
        <v>-127.42</v>
      </c>
      <c r="L20" s="107">
        <v>0.50021591489027606</v>
      </c>
      <c r="M20" s="107">
        <v>-3.1988214713903486E-6</v>
      </c>
    </row>
    <row r="21" spans="2:13">
      <c r="B21" s="104" t="s">
        <v>3060</v>
      </c>
      <c r="C21" s="93">
        <v>7013790</v>
      </c>
      <c r="E21" s="104" t="s">
        <v>418</v>
      </c>
      <c r="F21" s="104">
        <v>0</v>
      </c>
      <c r="G21" s="104" t="s">
        <v>997</v>
      </c>
      <c r="H21" s="105">
        <v>7013790</v>
      </c>
      <c r="I21" s="106">
        <v>70</v>
      </c>
      <c r="J21" s="106">
        <v>-6.2</v>
      </c>
      <c r="L21" s="107">
        <v>2.4339496722019394E-2</v>
      </c>
      <c r="M21" s="107">
        <v>-1.5564819590817894E-7</v>
      </c>
    </row>
    <row r="22" spans="2:13">
      <c r="B22" s="104" t="s">
        <v>3061</v>
      </c>
      <c r="C22" s="93">
        <v>7013782</v>
      </c>
      <c r="E22" s="104" t="s">
        <v>418</v>
      </c>
      <c r="F22" s="104">
        <v>0</v>
      </c>
      <c r="G22" s="104" t="s">
        <v>997</v>
      </c>
      <c r="H22" s="105">
        <v>7013782</v>
      </c>
      <c r="I22" s="106">
        <v>45</v>
      </c>
      <c r="J22" s="106">
        <v>-10.24</v>
      </c>
      <c r="L22" s="107">
        <v>4.0199426844109452E-2</v>
      </c>
      <c r="M22" s="107">
        <v>-2.5707056872576653E-7</v>
      </c>
    </row>
    <row r="23" spans="2:13">
      <c r="B23" s="104" t="s">
        <v>3062</v>
      </c>
      <c r="C23" s="93">
        <v>7013774</v>
      </c>
      <c r="E23" s="104" t="s">
        <v>418</v>
      </c>
      <c r="F23" s="104">
        <v>0</v>
      </c>
      <c r="G23" s="104" t="s">
        <v>997</v>
      </c>
      <c r="H23" s="105">
        <v>7013774</v>
      </c>
      <c r="I23" s="106">
        <v>43</v>
      </c>
      <c r="J23" s="106">
        <v>-13.47</v>
      </c>
      <c r="L23" s="107">
        <v>5.2879519491226011E-2</v>
      </c>
      <c r="M23" s="107">
        <v>-3.3815825788438232E-7</v>
      </c>
    </row>
    <row r="24" spans="2:13">
      <c r="B24" s="102" t="s">
        <v>537</v>
      </c>
      <c r="C24" s="103"/>
      <c r="D24" s="102"/>
      <c r="E24" s="102"/>
      <c r="F24" s="102"/>
      <c r="G24" s="102"/>
      <c r="H24" s="108">
        <v>0</v>
      </c>
      <c r="J24" s="108">
        <v>-254.73</v>
      </c>
      <c r="L24" s="109">
        <v>1.0000000000000002</v>
      </c>
      <c r="M24" s="109">
        <v>0</v>
      </c>
    </row>
    <row r="26" spans="2:13">
      <c r="B26" s="102" t="s">
        <v>538</v>
      </c>
      <c r="C26" s="103"/>
      <c r="D26" s="102"/>
      <c r="E26" s="102"/>
      <c r="F26" s="102"/>
      <c r="G26" s="102"/>
    </row>
    <row r="27" spans="2:13">
      <c r="B27" s="102" t="s">
        <v>539</v>
      </c>
      <c r="C27" s="103"/>
      <c r="D27" s="102"/>
      <c r="E27" s="102"/>
      <c r="F27" s="102"/>
      <c r="G27" s="102"/>
      <c r="H27" s="108">
        <v>0</v>
      </c>
      <c r="J27" s="108">
        <v>0</v>
      </c>
      <c r="L27" s="109">
        <v>0</v>
      </c>
      <c r="M27" s="109">
        <v>0</v>
      </c>
    </row>
    <row r="29" spans="2:13">
      <c r="B29" s="102" t="s">
        <v>540</v>
      </c>
      <c r="C29" s="103"/>
      <c r="D29" s="102"/>
      <c r="E29" s="102"/>
      <c r="F29" s="102"/>
      <c r="G29" s="102"/>
    </row>
    <row r="30" spans="2:13">
      <c r="B30" s="102" t="s">
        <v>541</v>
      </c>
      <c r="C30" s="103"/>
      <c r="D30" s="102"/>
      <c r="E30" s="102"/>
      <c r="F30" s="102"/>
      <c r="G30" s="102"/>
      <c r="H30" s="108">
        <v>0</v>
      </c>
      <c r="J30" s="108">
        <v>0</v>
      </c>
      <c r="L30" s="109">
        <v>0</v>
      </c>
      <c r="M30" s="109">
        <v>0</v>
      </c>
    </row>
    <row r="32" spans="2:13">
      <c r="B32" s="102" t="s">
        <v>542</v>
      </c>
      <c r="C32" s="103"/>
      <c r="D32" s="102"/>
      <c r="E32" s="102"/>
      <c r="F32" s="102"/>
      <c r="G32" s="102"/>
    </row>
    <row r="33" spans="2:13">
      <c r="B33" s="102" t="s">
        <v>543</v>
      </c>
      <c r="C33" s="103"/>
      <c r="D33" s="102"/>
      <c r="E33" s="102"/>
      <c r="F33" s="102"/>
      <c r="G33" s="102"/>
      <c r="H33" s="108">
        <v>0</v>
      </c>
      <c r="J33" s="108">
        <v>0</v>
      </c>
      <c r="L33" s="109">
        <v>0</v>
      </c>
      <c r="M33" s="109">
        <v>0</v>
      </c>
    </row>
    <row r="35" spans="2:13">
      <c r="B35" s="102" t="s">
        <v>544</v>
      </c>
      <c r="C35" s="103"/>
      <c r="D35" s="102"/>
      <c r="E35" s="102"/>
      <c r="F35" s="102"/>
      <c r="G35" s="102"/>
    </row>
    <row r="36" spans="2:13">
      <c r="B36" s="102" t="s">
        <v>545</v>
      </c>
      <c r="C36" s="103"/>
      <c r="D36" s="102"/>
      <c r="E36" s="102"/>
      <c r="F36" s="102"/>
      <c r="G36" s="102"/>
      <c r="H36" s="108">
        <v>0</v>
      </c>
      <c r="J36" s="108">
        <v>0</v>
      </c>
      <c r="L36" s="109">
        <v>0</v>
      </c>
      <c r="M36" s="109">
        <v>0</v>
      </c>
    </row>
    <row r="38" spans="2:13">
      <c r="B38" s="96" t="s">
        <v>546</v>
      </c>
      <c r="C38" s="98"/>
      <c r="D38" s="96"/>
      <c r="E38" s="96"/>
      <c r="F38" s="96"/>
      <c r="G38" s="96"/>
      <c r="H38" s="99">
        <v>0</v>
      </c>
      <c r="J38" s="99">
        <v>-254.73</v>
      </c>
      <c r="L38" s="101">
        <v>1.0000000000000002</v>
      </c>
      <c r="M38" s="101">
        <v>0</v>
      </c>
    </row>
    <row r="41" spans="2:13">
      <c r="B41" s="96" t="s">
        <v>547</v>
      </c>
      <c r="C41" s="98"/>
      <c r="D41" s="96"/>
      <c r="E41" s="96"/>
      <c r="F41" s="96"/>
      <c r="G41" s="96"/>
    </row>
    <row r="42" spans="2:13">
      <c r="B42" s="102" t="s">
        <v>536</v>
      </c>
      <c r="C42" s="103"/>
      <c r="D42" s="102"/>
      <c r="E42" s="102"/>
      <c r="F42" s="102"/>
      <c r="G42" s="102"/>
    </row>
    <row r="43" spans="2:13">
      <c r="B43" s="102" t="s">
        <v>537</v>
      </c>
      <c r="C43" s="103"/>
      <c r="D43" s="102"/>
      <c r="E43" s="102"/>
      <c r="F43" s="102"/>
      <c r="G43" s="102"/>
      <c r="H43" s="108">
        <v>0</v>
      </c>
      <c r="J43" s="108">
        <v>0</v>
      </c>
      <c r="L43" s="109">
        <v>0</v>
      </c>
      <c r="M43" s="109">
        <v>0</v>
      </c>
    </row>
    <row r="45" spans="2:13">
      <c r="B45" s="102" t="s">
        <v>548</v>
      </c>
      <c r="C45" s="103"/>
      <c r="D45" s="102"/>
      <c r="E45" s="102"/>
      <c r="F45" s="102"/>
      <c r="G45" s="102"/>
    </row>
    <row r="46" spans="2:13">
      <c r="B46" s="102" t="s">
        <v>549</v>
      </c>
      <c r="C46" s="103"/>
      <c r="D46" s="102"/>
      <c r="E46" s="102"/>
      <c r="F46" s="102"/>
      <c r="G46" s="102"/>
      <c r="H46" s="108">
        <v>0</v>
      </c>
      <c r="J46" s="108">
        <v>0</v>
      </c>
      <c r="L46" s="109">
        <v>0</v>
      </c>
      <c r="M46" s="109">
        <v>0</v>
      </c>
    </row>
    <row r="48" spans="2:13">
      <c r="B48" s="102" t="s">
        <v>542</v>
      </c>
      <c r="C48" s="103"/>
      <c r="D48" s="102"/>
      <c r="E48" s="102"/>
      <c r="F48" s="102"/>
      <c r="G48" s="102"/>
    </row>
    <row r="49" spans="2:13">
      <c r="B49" s="102" t="s">
        <v>543</v>
      </c>
      <c r="C49" s="103"/>
      <c r="D49" s="102"/>
      <c r="E49" s="102"/>
      <c r="F49" s="102"/>
      <c r="G49" s="102"/>
      <c r="H49" s="108">
        <v>0</v>
      </c>
      <c r="J49" s="108">
        <v>0</v>
      </c>
      <c r="L49" s="109">
        <v>0</v>
      </c>
      <c r="M49" s="109">
        <v>0</v>
      </c>
    </row>
    <row r="51" spans="2:13">
      <c r="B51" s="102" t="s">
        <v>550</v>
      </c>
      <c r="C51" s="103"/>
      <c r="D51" s="102"/>
      <c r="E51" s="102"/>
      <c r="F51" s="102"/>
      <c r="G51" s="102"/>
    </row>
    <row r="52" spans="2:13">
      <c r="B52" s="102" t="s">
        <v>551</v>
      </c>
      <c r="C52" s="103"/>
      <c r="D52" s="102"/>
      <c r="E52" s="102"/>
      <c r="F52" s="102"/>
      <c r="G52" s="102"/>
      <c r="H52" s="108">
        <v>0</v>
      </c>
      <c r="J52" s="108">
        <v>0</v>
      </c>
      <c r="L52" s="109">
        <v>0</v>
      </c>
      <c r="M52" s="109">
        <v>0</v>
      </c>
    </row>
    <row r="54" spans="2:13">
      <c r="B54" s="102" t="s">
        <v>544</v>
      </c>
      <c r="C54" s="103"/>
      <c r="D54" s="102"/>
      <c r="E54" s="102"/>
      <c r="F54" s="102"/>
      <c r="G54" s="102"/>
    </row>
    <row r="55" spans="2:13">
      <c r="B55" s="102" t="s">
        <v>545</v>
      </c>
      <c r="C55" s="103"/>
      <c r="D55" s="102"/>
      <c r="E55" s="102"/>
      <c r="F55" s="102"/>
      <c r="G55" s="102"/>
      <c r="H55" s="108">
        <v>0</v>
      </c>
      <c r="J55" s="108">
        <v>0</v>
      </c>
      <c r="L55" s="109">
        <v>0</v>
      </c>
      <c r="M55" s="109">
        <v>0</v>
      </c>
    </row>
    <row r="57" spans="2:13">
      <c r="B57" s="96" t="s">
        <v>552</v>
      </c>
      <c r="C57" s="98"/>
      <c r="D57" s="96"/>
      <c r="E57" s="96"/>
      <c r="F57" s="96"/>
      <c r="G57" s="96"/>
      <c r="H57" s="99">
        <v>0</v>
      </c>
      <c r="J57" s="99">
        <v>0</v>
      </c>
      <c r="L57" s="101">
        <v>0</v>
      </c>
      <c r="M57" s="101">
        <v>0</v>
      </c>
    </row>
    <row r="61" spans="2:13">
      <c r="B61" s="104" t="s">
        <v>165</v>
      </c>
      <c r="C61" s="110"/>
      <c r="D61" s="104"/>
      <c r="E61" s="104"/>
      <c r="F61" s="104"/>
      <c r="G61" s="104"/>
    </row>
    <row r="65" spans="2:2">
      <c r="B65" s="95" t="s">
        <v>73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71"/>
  <sheetViews>
    <sheetView rightToLeft="1" topLeftCell="C1" workbookViewId="0">
      <selection activeCell="J11" sqref="J11"/>
    </sheetView>
  </sheetViews>
  <sheetFormatPr defaultColWidth="9.140625" defaultRowHeight="12.75"/>
  <cols>
    <col min="2" max="2" width="49.7109375" customWidth="1"/>
    <col min="3" max="3" width="15.7109375" customWidth="1"/>
    <col min="4" max="4" width="13.7109375" customWidth="1"/>
    <col min="5" max="5" width="8.7109375" customWidth="1"/>
    <col min="6" max="6" width="10.7109375" customWidth="1"/>
    <col min="7" max="7" width="17.7109375" customWidth="1"/>
    <col min="8" max="8" width="14.7109375" customWidth="1"/>
    <col min="9" max="9" width="16.7109375" customWidth="1"/>
    <col min="10" max="10" width="15.7109375" customWidth="1"/>
    <col min="11" max="11" width="28.7109375" customWidth="1"/>
    <col min="12" max="12" width="20.7109375" customWidth="1"/>
  </cols>
  <sheetData>
    <row r="2" spans="2:12" ht="15.75">
      <c r="B2" s="75" t="s">
        <v>1028</v>
      </c>
    </row>
    <row r="3" spans="2:12" ht="15.75">
      <c r="B3" s="75"/>
    </row>
    <row r="7" spans="2:12">
      <c r="B7" s="4" t="s">
        <v>74</v>
      </c>
      <c r="C7" s="4" t="s">
        <v>75</v>
      </c>
      <c r="D7" s="4" t="s">
        <v>76</v>
      </c>
      <c r="E7" s="4" t="s">
        <v>77</v>
      </c>
      <c r="F7" s="4" t="s">
        <v>78</v>
      </c>
      <c r="G7" s="4" t="s">
        <v>79</v>
      </c>
      <c r="H7" s="4" t="s">
        <v>80</v>
      </c>
      <c r="I7" s="4" t="s">
        <v>81</v>
      </c>
      <c r="J7" s="4" t="s">
        <v>82</v>
      </c>
      <c r="K7" s="4" t="s">
        <v>83</v>
      </c>
      <c r="L7" s="4" t="s">
        <v>84</v>
      </c>
    </row>
    <row r="8" spans="2:12">
      <c r="B8" s="5"/>
      <c r="C8" s="5"/>
      <c r="D8" s="5"/>
      <c r="E8" s="5"/>
      <c r="F8" s="5"/>
      <c r="G8" s="5"/>
      <c r="H8" s="5" t="s">
        <v>85</v>
      </c>
      <c r="I8" s="5" t="s">
        <v>85</v>
      </c>
      <c r="J8" s="5" t="s">
        <v>86</v>
      </c>
      <c r="K8" s="5" t="s">
        <v>85</v>
      </c>
      <c r="L8" s="5" t="s">
        <v>85</v>
      </c>
    </row>
    <row r="11" spans="2:12">
      <c r="B11" s="4" t="s">
        <v>87</v>
      </c>
      <c r="C11" s="14"/>
      <c r="D11" s="4"/>
      <c r="E11" s="4"/>
      <c r="F11" s="4"/>
      <c r="G11" s="4"/>
      <c r="J11" s="11">
        <v>856833.10700000008</v>
      </c>
      <c r="K11" s="12">
        <v>1</v>
      </c>
      <c r="L11" s="22">
        <v>2.1510407628862846E-2</v>
      </c>
    </row>
    <row r="14" spans="2:12">
      <c r="B14" s="4" t="s">
        <v>88</v>
      </c>
      <c r="C14" s="14"/>
      <c r="D14" s="4"/>
      <c r="E14" s="4"/>
      <c r="F14" s="4"/>
      <c r="G14" s="4"/>
    </row>
    <row r="15" spans="2:12">
      <c r="B15" s="15" t="s">
        <v>89</v>
      </c>
      <c r="C15" s="16"/>
      <c r="D15" s="15"/>
      <c r="E15" s="15"/>
      <c r="F15" s="15"/>
      <c r="G15" s="15"/>
    </row>
    <row r="16" spans="2:12">
      <c r="B16" s="8" t="s">
        <v>2915</v>
      </c>
      <c r="C16" s="17">
        <v>419259100</v>
      </c>
      <c r="D16" s="8">
        <v>585</v>
      </c>
      <c r="E16" s="8" t="s">
        <v>223</v>
      </c>
      <c r="F16" s="8" t="s">
        <v>94</v>
      </c>
      <c r="G16" s="8" t="s">
        <v>92</v>
      </c>
      <c r="H16" s="21">
        <v>0</v>
      </c>
      <c r="I16" s="21">
        <v>0</v>
      </c>
      <c r="J16" s="9">
        <v>750.66</v>
      </c>
      <c r="K16" s="10">
        <v>8.7608659593962196E-4</v>
      </c>
      <c r="L16" s="10">
        <v>1.884497979684413E-5</v>
      </c>
    </row>
    <row r="17" spans="2:12">
      <c r="B17" s="8" t="s">
        <v>2916</v>
      </c>
      <c r="C17" s="17">
        <v>419259346</v>
      </c>
      <c r="D17" s="8">
        <v>662</v>
      </c>
      <c r="E17" s="8" t="s">
        <v>223</v>
      </c>
      <c r="F17" s="8" t="s">
        <v>94</v>
      </c>
      <c r="G17" s="8" t="s">
        <v>92</v>
      </c>
      <c r="H17" s="21">
        <v>0</v>
      </c>
      <c r="I17" s="21">
        <v>0</v>
      </c>
      <c r="J17" s="9">
        <v>10669.11</v>
      </c>
      <c r="K17" s="10">
        <v>1.2451794769410095E-2</v>
      </c>
      <c r="L17" s="10">
        <v>2.6784318120095342E-4</v>
      </c>
    </row>
    <row r="18" spans="2:12">
      <c r="B18" s="8" t="s">
        <v>2917</v>
      </c>
      <c r="C18" s="17" t="s">
        <v>93</v>
      </c>
      <c r="D18" s="8">
        <v>695</v>
      </c>
      <c r="E18" s="8" t="s">
        <v>223</v>
      </c>
      <c r="F18" s="8" t="s">
        <v>94</v>
      </c>
      <c r="G18" s="8" t="s">
        <v>92</v>
      </c>
      <c r="H18" s="21">
        <v>0</v>
      </c>
      <c r="I18" s="21">
        <v>0</v>
      </c>
      <c r="J18" s="9">
        <v>8932.3799999999992</v>
      </c>
      <c r="K18" s="10">
        <v>1.042487729176879E-2</v>
      </c>
      <c r="L18" s="10">
        <v>2.2424336002682246E-4</v>
      </c>
    </row>
    <row r="19" spans="2:12">
      <c r="B19" s="8" t="s">
        <v>2918</v>
      </c>
      <c r="C19" s="17" t="s">
        <v>95</v>
      </c>
      <c r="D19" s="8">
        <v>695</v>
      </c>
      <c r="E19" s="8" t="s">
        <v>223</v>
      </c>
      <c r="F19" s="8" t="s">
        <v>94</v>
      </c>
      <c r="G19" s="8" t="s">
        <v>92</v>
      </c>
      <c r="H19" s="21">
        <v>0</v>
      </c>
      <c r="I19" s="21">
        <v>0</v>
      </c>
      <c r="J19" s="9">
        <v>66345.23</v>
      </c>
      <c r="K19" s="10">
        <v>7.743074988347759E-2</v>
      </c>
      <c r="L19" s="10">
        <v>1.6655669930021274E-3</v>
      </c>
    </row>
    <row r="20" spans="2:12">
      <c r="B20" s="8" t="s">
        <v>2919</v>
      </c>
      <c r="C20" s="17" t="s">
        <v>96</v>
      </c>
      <c r="D20" s="8">
        <v>695</v>
      </c>
      <c r="E20" s="8" t="s">
        <v>223</v>
      </c>
      <c r="F20" s="8" t="s">
        <v>94</v>
      </c>
      <c r="G20" s="8" t="s">
        <v>92</v>
      </c>
      <c r="H20" s="21">
        <v>0</v>
      </c>
      <c r="I20" s="21">
        <v>0</v>
      </c>
      <c r="J20" s="9">
        <v>-53114.74</v>
      </c>
      <c r="K20" s="10">
        <v>-6.1989598168036231E-2</v>
      </c>
      <c r="L20" s="10">
        <v>-1.3334215253438691E-3</v>
      </c>
    </row>
    <row r="21" spans="2:12">
      <c r="B21" s="8" t="s">
        <v>2920</v>
      </c>
      <c r="C21" s="17">
        <v>300</v>
      </c>
      <c r="D21" s="8">
        <v>0</v>
      </c>
      <c r="E21" s="8">
        <v>0</v>
      </c>
      <c r="F21" s="8">
        <v>0</v>
      </c>
      <c r="G21" s="8" t="s">
        <v>92</v>
      </c>
      <c r="H21" s="21">
        <v>0</v>
      </c>
      <c r="I21" s="21">
        <v>0</v>
      </c>
      <c r="J21" s="9">
        <v>14935.73</v>
      </c>
      <c r="K21" s="10">
        <v>1.7431317578628529E-2</v>
      </c>
      <c r="L21" s="10">
        <v>3.7495474662446217E-4</v>
      </c>
    </row>
    <row r="22" spans="2:12">
      <c r="B22" s="8" t="s">
        <v>2921</v>
      </c>
      <c r="C22" s="17">
        <v>321</v>
      </c>
      <c r="D22" s="8">
        <v>31</v>
      </c>
      <c r="E22" s="8" t="s">
        <v>90</v>
      </c>
      <c r="F22" s="8" t="s">
        <v>94</v>
      </c>
      <c r="G22" s="8" t="s">
        <v>92</v>
      </c>
      <c r="H22" s="21">
        <v>0</v>
      </c>
      <c r="I22" s="21">
        <v>0</v>
      </c>
      <c r="J22" s="9">
        <v>1102.6400000000001</v>
      </c>
      <c r="K22" s="10">
        <v>1.2868783792221044E-3</v>
      </c>
      <c r="L22" s="10">
        <v>2.7681278505837812E-5</v>
      </c>
    </row>
    <row r="23" spans="2:12">
      <c r="B23" s="8" t="s">
        <v>2922</v>
      </c>
      <c r="C23" s="17">
        <v>340</v>
      </c>
      <c r="D23" s="8">
        <v>31</v>
      </c>
      <c r="E23" s="8" t="s">
        <v>90</v>
      </c>
      <c r="F23" s="8" t="s">
        <v>94</v>
      </c>
      <c r="G23" s="8" t="s">
        <v>92</v>
      </c>
      <c r="H23" s="21">
        <v>0</v>
      </c>
      <c r="I23" s="21">
        <v>0</v>
      </c>
      <c r="J23" s="9">
        <v>0.12</v>
      </c>
      <c r="K23" s="10">
        <v>1.4005061081282423E-7</v>
      </c>
      <c r="L23" s="10">
        <v>3.0125457272550761E-9</v>
      </c>
    </row>
    <row r="24" spans="2:12">
      <c r="B24" s="8" t="s">
        <v>2923</v>
      </c>
      <c r="C24" s="17">
        <v>310</v>
      </c>
      <c r="D24" s="8">
        <v>31</v>
      </c>
      <c r="E24" s="8" t="s">
        <v>90</v>
      </c>
      <c r="F24" s="8" t="s">
        <v>94</v>
      </c>
      <c r="G24" s="8" t="s">
        <v>92</v>
      </c>
      <c r="H24" s="21">
        <v>0</v>
      </c>
      <c r="I24" s="21">
        <v>0</v>
      </c>
      <c r="J24" s="9">
        <v>28.97</v>
      </c>
      <c r="K24" s="10">
        <v>3.3810551627062649E-5</v>
      </c>
      <c r="L24" s="10">
        <v>7.2727874765482962E-7</v>
      </c>
    </row>
    <row r="25" spans="2:12">
      <c r="B25" s="8" t="s">
        <v>2924</v>
      </c>
      <c r="C25" s="17">
        <v>350</v>
      </c>
      <c r="D25" s="8">
        <v>31</v>
      </c>
      <c r="E25" s="8" t="s">
        <v>90</v>
      </c>
      <c r="F25" s="8" t="s">
        <v>94</v>
      </c>
      <c r="G25" s="8" t="s">
        <v>92</v>
      </c>
      <c r="H25" s="21">
        <v>0</v>
      </c>
      <c r="I25" s="21">
        <v>0</v>
      </c>
      <c r="J25" s="9">
        <v>97.7</v>
      </c>
      <c r="K25" s="10">
        <v>1.1402453897010774E-4</v>
      </c>
      <c r="L25" s="10">
        <v>2.4527143129401749E-6</v>
      </c>
    </row>
    <row r="26" spans="2:12">
      <c r="B26" s="8" t="s">
        <v>2925</v>
      </c>
      <c r="C26" s="17">
        <v>303</v>
      </c>
      <c r="D26" s="8">
        <v>31</v>
      </c>
      <c r="E26" s="8" t="s">
        <v>90</v>
      </c>
      <c r="F26" s="8" t="s">
        <v>94</v>
      </c>
      <c r="G26" s="8" t="s">
        <v>92</v>
      </c>
      <c r="H26" s="21">
        <v>0</v>
      </c>
      <c r="I26" s="21">
        <v>0</v>
      </c>
      <c r="J26" s="9">
        <v>2.11</v>
      </c>
      <c r="K26" s="10">
        <v>2.4625565734588262E-6</v>
      </c>
      <c r="L26" s="10">
        <v>5.2970595704235089E-8</v>
      </c>
    </row>
    <row r="27" spans="2:12">
      <c r="B27" s="8" t="s">
        <v>2926</v>
      </c>
      <c r="C27" s="17">
        <v>360</v>
      </c>
      <c r="D27" s="8">
        <v>31</v>
      </c>
      <c r="E27" s="8" t="s">
        <v>90</v>
      </c>
      <c r="F27" s="8" t="s">
        <v>94</v>
      </c>
      <c r="G27" s="8" t="s">
        <v>92</v>
      </c>
      <c r="H27" s="21">
        <v>0</v>
      </c>
      <c r="I27" s="21">
        <v>0</v>
      </c>
      <c r="J27" s="9">
        <v>0.03</v>
      </c>
      <c r="K27" s="10">
        <v>3.5012652703206057E-8</v>
      </c>
      <c r="L27" s="10">
        <v>7.5313643181376903E-10</v>
      </c>
    </row>
    <row r="28" spans="2:12">
      <c r="B28" s="8" t="s">
        <v>2927</v>
      </c>
      <c r="C28" s="17">
        <v>324</v>
      </c>
      <c r="D28" s="8">
        <v>31</v>
      </c>
      <c r="E28" s="8" t="s">
        <v>90</v>
      </c>
      <c r="F28" s="8" t="s">
        <v>94</v>
      </c>
      <c r="G28" s="8" t="s">
        <v>92</v>
      </c>
      <c r="H28" s="21">
        <v>0</v>
      </c>
      <c r="I28" s="21">
        <v>0</v>
      </c>
      <c r="J28" s="9">
        <v>0.28999999999999998</v>
      </c>
      <c r="K28" s="10">
        <v>3.3845564279765854E-7</v>
      </c>
      <c r="L28" s="10">
        <v>7.2803188408664342E-9</v>
      </c>
    </row>
    <row r="29" spans="2:12">
      <c r="B29" s="8" t="s">
        <v>2928</v>
      </c>
      <c r="C29" s="17">
        <v>302</v>
      </c>
      <c r="D29" s="8">
        <v>31</v>
      </c>
      <c r="E29" s="8" t="s">
        <v>90</v>
      </c>
      <c r="F29" s="8" t="s">
        <v>94</v>
      </c>
      <c r="G29" s="8" t="s">
        <v>92</v>
      </c>
      <c r="H29" s="21">
        <v>0</v>
      </c>
      <c r="I29" s="21">
        <v>0</v>
      </c>
      <c r="J29" s="9">
        <v>217.45</v>
      </c>
      <c r="K29" s="10">
        <v>2.537833776770719E-4</v>
      </c>
      <c r="L29" s="10">
        <v>5.4589839032634691E-6</v>
      </c>
    </row>
    <row r="30" spans="2:12">
      <c r="B30" s="8" t="s">
        <v>2929</v>
      </c>
      <c r="C30" s="17">
        <v>301</v>
      </c>
      <c r="D30" s="8">
        <v>31</v>
      </c>
      <c r="E30" s="8" t="s">
        <v>90</v>
      </c>
      <c r="F30" s="8" t="s">
        <v>94</v>
      </c>
      <c r="G30" s="8" t="s">
        <v>92</v>
      </c>
      <c r="H30" s="21">
        <v>0</v>
      </c>
      <c r="I30" s="21">
        <v>0</v>
      </c>
      <c r="J30" s="9">
        <v>156.59</v>
      </c>
      <c r="K30" s="10">
        <v>1.8275437622650124E-4</v>
      </c>
      <c r="L30" s="10">
        <v>3.931121128590603E-6</v>
      </c>
    </row>
    <row r="31" spans="2:12">
      <c r="B31" s="8" t="s">
        <v>2930</v>
      </c>
      <c r="C31" s="17">
        <v>333</v>
      </c>
      <c r="D31" s="8">
        <v>31</v>
      </c>
      <c r="E31" s="8" t="s">
        <v>90</v>
      </c>
      <c r="F31" s="8" t="s">
        <v>94</v>
      </c>
      <c r="G31" s="8" t="s">
        <v>92</v>
      </c>
      <c r="H31" s="21">
        <v>0</v>
      </c>
      <c r="I31" s="21">
        <v>0</v>
      </c>
      <c r="J31" s="9">
        <v>336.61</v>
      </c>
      <c r="K31" s="10">
        <v>3.9285363421420641E-4</v>
      </c>
      <c r="L31" s="10">
        <v>8.4504418104277612E-6</v>
      </c>
    </row>
    <row r="32" spans="2:12">
      <c r="B32" s="8" t="s">
        <v>2931</v>
      </c>
      <c r="C32" s="17">
        <v>304</v>
      </c>
      <c r="D32" s="8">
        <v>31</v>
      </c>
      <c r="E32" s="8" t="s">
        <v>90</v>
      </c>
      <c r="F32" s="8" t="s">
        <v>94</v>
      </c>
      <c r="G32" s="8" t="s">
        <v>92</v>
      </c>
      <c r="H32" s="21">
        <v>0</v>
      </c>
      <c r="I32" s="21">
        <v>0</v>
      </c>
      <c r="J32" s="9">
        <v>206.44</v>
      </c>
      <c r="K32" s="10">
        <v>2.4093373413499529E-4</v>
      </c>
      <c r="L32" s="10">
        <v>5.1825828327878166E-6</v>
      </c>
    </row>
    <row r="33" spans="2:12">
      <c r="B33" s="8" t="s">
        <v>2932</v>
      </c>
      <c r="C33" s="17">
        <v>370</v>
      </c>
      <c r="D33" s="8">
        <v>20</v>
      </c>
      <c r="E33" s="8" t="s">
        <v>223</v>
      </c>
      <c r="F33" s="8" t="s">
        <v>94</v>
      </c>
      <c r="G33" s="8" t="s">
        <v>92</v>
      </c>
      <c r="H33" s="21">
        <v>0</v>
      </c>
      <c r="I33" s="21">
        <v>0</v>
      </c>
      <c r="J33" s="9">
        <v>-2.56</v>
      </c>
      <c r="K33" s="10">
        <v>-2.9877463640069171E-6</v>
      </c>
      <c r="L33" s="10">
        <v>-6.4267642181441632E-8</v>
      </c>
    </row>
    <row r="34" spans="2:12">
      <c r="B34" s="8" t="s">
        <v>2933</v>
      </c>
      <c r="C34" s="17">
        <v>332</v>
      </c>
      <c r="D34" s="8">
        <v>20</v>
      </c>
      <c r="E34" s="8" t="s">
        <v>223</v>
      </c>
      <c r="F34" s="8" t="s">
        <v>94</v>
      </c>
      <c r="G34" s="8" t="s">
        <v>92</v>
      </c>
      <c r="H34" s="21">
        <v>0</v>
      </c>
      <c r="I34" s="21">
        <v>0</v>
      </c>
      <c r="J34" s="9">
        <v>-1745.63</v>
      </c>
      <c r="K34" s="10">
        <v>-2.0373045646099198E-3</v>
      </c>
      <c r="L34" s="10">
        <v>-4.3823251648902329E-5</v>
      </c>
    </row>
    <row r="35" spans="2:12">
      <c r="B35" s="8" t="s">
        <v>2934</v>
      </c>
      <c r="C35" s="17">
        <v>331</v>
      </c>
      <c r="D35" s="8">
        <v>20</v>
      </c>
      <c r="E35" s="8" t="s">
        <v>223</v>
      </c>
      <c r="F35" s="8" t="s">
        <v>94</v>
      </c>
      <c r="G35" s="8" t="s">
        <v>92</v>
      </c>
      <c r="H35" s="21">
        <v>0</v>
      </c>
      <c r="I35" s="21">
        <v>0</v>
      </c>
      <c r="J35" s="9">
        <v>3.04</v>
      </c>
      <c r="K35" s="10">
        <v>3.5479488072582143E-6</v>
      </c>
      <c r="L35" s="10">
        <v>7.6317825090461937E-8</v>
      </c>
    </row>
    <row r="36" spans="2:12">
      <c r="B36" s="8" t="s">
        <v>2935</v>
      </c>
      <c r="C36" s="17">
        <v>342</v>
      </c>
      <c r="D36" s="8">
        <v>12</v>
      </c>
      <c r="E36" s="8" t="s">
        <v>223</v>
      </c>
      <c r="F36" s="8" t="s">
        <v>94</v>
      </c>
      <c r="G36" s="8" t="s">
        <v>92</v>
      </c>
      <c r="H36" s="21">
        <v>0</v>
      </c>
      <c r="I36" s="21">
        <v>0</v>
      </c>
      <c r="J36" s="9">
        <v>0.02</v>
      </c>
      <c r="K36" s="10">
        <v>2.334176846880404E-8</v>
      </c>
      <c r="L36" s="10">
        <v>5.0209095454251275E-10</v>
      </c>
    </row>
    <row r="37" spans="2:12">
      <c r="B37" s="8" t="s">
        <v>2936</v>
      </c>
      <c r="C37" s="17">
        <v>305</v>
      </c>
      <c r="D37" s="8">
        <v>0</v>
      </c>
      <c r="E37" s="8">
        <v>0</v>
      </c>
      <c r="F37" s="8">
        <v>0</v>
      </c>
      <c r="G37" s="8" t="s">
        <v>92</v>
      </c>
      <c r="H37" s="21">
        <v>0</v>
      </c>
      <c r="I37" s="21">
        <v>0</v>
      </c>
      <c r="J37" s="9">
        <v>0.24</v>
      </c>
      <c r="K37" s="10">
        <v>2.8010122162564845E-7</v>
      </c>
      <c r="L37" s="10">
        <v>6.0250914545101522E-9</v>
      </c>
    </row>
    <row r="38" spans="2:12">
      <c r="B38" s="8" t="s">
        <v>2937</v>
      </c>
      <c r="C38" s="17">
        <v>307</v>
      </c>
      <c r="D38" s="8">
        <v>12</v>
      </c>
      <c r="E38" s="8" t="s">
        <v>223</v>
      </c>
      <c r="F38" s="8" t="s">
        <v>94</v>
      </c>
      <c r="G38" s="8" t="s">
        <v>92</v>
      </c>
      <c r="H38" s="21">
        <v>0</v>
      </c>
      <c r="I38" s="21">
        <v>0</v>
      </c>
      <c r="J38" s="9">
        <v>-2675.86</v>
      </c>
      <c r="K38" s="10">
        <v>-3.1229652287466992E-3</v>
      </c>
      <c r="L38" s="10">
        <v>-6.7176255081106406E-5</v>
      </c>
    </row>
    <row r="39" spans="2:12">
      <c r="B39" s="15" t="s">
        <v>97</v>
      </c>
      <c r="C39" s="16"/>
      <c r="D39" s="15"/>
      <c r="E39" s="15"/>
      <c r="F39" s="15"/>
      <c r="G39" s="15"/>
      <c r="J39" s="18">
        <v>46246.570000000007</v>
      </c>
      <c r="K39" s="19">
        <v>5.3973836470816945E-2</v>
      </c>
      <c r="L39" s="19">
        <v>1.1609992237808563E-3</v>
      </c>
    </row>
    <row r="41" spans="2:12">
      <c r="B41" s="15" t="s">
        <v>98</v>
      </c>
      <c r="C41" s="16"/>
      <c r="D41" s="15"/>
      <c r="E41" s="15"/>
      <c r="F41" s="15"/>
      <c r="G41" s="15"/>
    </row>
    <row r="42" spans="2:12">
      <c r="B42" s="8" t="s">
        <v>2938</v>
      </c>
      <c r="C42" s="17">
        <v>418183133</v>
      </c>
      <c r="D42" s="8">
        <v>585</v>
      </c>
      <c r="E42" s="8" t="s">
        <v>223</v>
      </c>
      <c r="F42" s="8" t="s">
        <v>94</v>
      </c>
      <c r="G42" s="8" t="s">
        <v>43</v>
      </c>
      <c r="H42" s="21">
        <v>0</v>
      </c>
      <c r="I42" s="21">
        <v>0</v>
      </c>
      <c r="J42" s="9">
        <v>-12.01</v>
      </c>
      <c r="K42" s="10">
        <v>-1.4016731965516826E-5</v>
      </c>
      <c r="L42" s="10">
        <v>-3.0150561820277888E-7</v>
      </c>
    </row>
    <row r="43" spans="2:12">
      <c r="B43" s="8" t="s">
        <v>2939</v>
      </c>
      <c r="C43" s="17">
        <v>419259353</v>
      </c>
      <c r="D43" s="8">
        <v>662</v>
      </c>
      <c r="E43" s="8" t="s">
        <v>223</v>
      </c>
      <c r="F43" s="8" t="s">
        <v>94</v>
      </c>
      <c r="G43" s="8" t="s">
        <v>997</v>
      </c>
      <c r="H43" s="21">
        <v>0</v>
      </c>
      <c r="I43" s="21">
        <v>0</v>
      </c>
      <c r="J43" s="9">
        <v>-3.74</v>
      </c>
      <c r="K43" s="10">
        <v>-4.3649107036663556E-6</v>
      </c>
      <c r="L43" s="10">
        <v>-9.3891008499449886E-8</v>
      </c>
    </row>
    <row r="44" spans="2:12">
      <c r="B44" s="8" t="s">
        <v>2940</v>
      </c>
      <c r="C44" s="17">
        <v>419259361</v>
      </c>
      <c r="D44" s="8">
        <v>662</v>
      </c>
      <c r="E44" s="8" t="s">
        <v>223</v>
      </c>
      <c r="F44" s="8" t="s">
        <v>94</v>
      </c>
      <c r="G44" s="8" t="s">
        <v>43</v>
      </c>
      <c r="H44" s="21">
        <v>0</v>
      </c>
      <c r="I44" s="21">
        <v>0</v>
      </c>
      <c r="J44" s="9">
        <v>-0.62</v>
      </c>
      <c r="K44" s="10">
        <v>-7.2359482253292529E-7</v>
      </c>
      <c r="L44" s="10">
        <v>-1.5564819590817894E-8</v>
      </c>
    </row>
    <row r="45" spans="2:12">
      <c r="B45" s="8" t="s">
        <v>2941</v>
      </c>
      <c r="C45" s="17" t="s">
        <v>99</v>
      </c>
      <c r="D45" s="8">
        <v>695</v>
      </c>
      <c r="E45" s="8" t="s">
        <v>223</v>
      </c>
      <c r="F45" s="8" t="s">
        <v>94</v>
      </c>
      <c r="G45" s="8" t="s">
        <v>997</v>
      </c>
      <c r="H45" s="21">
        <v>0</v>
      </c>
      <c r="I45" s="21">
        <v>0</v>
      </c>
      <c r="J45" s="9">
        <v>2065.29</v>
      </c>
      <c r="K45" s="10">
        <v>2.4103760500468149E-3</v>
      </c>
      <c r="L45" s="10">
        <v>5.1848171375355302E-5</v>
      </c>
    </row>
    <row r="46" spans="2:12">
      <c r="B46" s="8" t="s">
        <v>2942</v>
      </c>
      <c r="C46" s="17" t="s">
        <v>1029</v>
      </c>
      <c r="D46" s="8">
        <v>593</v>
      </c>
      <c r="E46" s="8" t="s">
        <v>90</v>
      </c>
      <c r="F46" s="8" t="s">
        <v>94</v>
      </c>
      <c r="G46" s="8" t="s">
        <v>997</v>
      </c>
      <c r="H46" s="21">
        <v>0</v>
      </c>
      <c r="I46" s="21">
        <v>0</v>
      </c>
      <c r="J46" s="9">
        <v>-104391.12</v>
      </c>
      <c r="K46" s="10">
        <v>-0.12183366766195694</v>
      </c>
      <c r="L46" s="10">
        <v>-2.6206918543280992E-3</v>
      </c>
    </row>
    <row r="47" spans="2:12">
      <c r="B47" s="8" t="s">
        <v>2943</v>
      </c>
      <c r="C47" s="17" t="s">
        <v>1030</v>
      </c>
      <c r="D47" s="8">
        <v>593</v>
      </c>
      <c r="E47" s="8" t="s">
        <v>90</v>
      </c>
      <c r="F47" s="8" t="s">
        <v>94</v>
      </c>
      <c r="G47" s="8" t="s">
        <v>65</v>
      </c>
      <c r="H47" s="21">
        <v>0</v>
      </c>
      <c r="I47" s="21">
        <v>0</v>
      </c>
      <c r="J47" s="9">
        <v>-509.55</v>
      </c>
      <c r="K47" s="10">
        <v>-5.9468990616395499E-4</v>
      </c>
      <c r="L47" s="10">
        <v>-1.2792022294356867E-5</v>
      </c>
    </row>
    <row r="48" spans="2:12">
      <c r="B48" s="8" t="s">
        <v>2944</v>
      </c>
      <c r="C48" s="17" t="s">
        <v>993</v>
      </c>
      <c r="D48" s="8">
        <v>695</v>
      </c>
      <c r="E48" s="8" t="s">
        <v>223</v>
      </c>
      <c r="F48" s="8" t="s">
        <v>94</v>
      </c>
      <c r="G48" s="8" t="s">
        <v>43</v>
      </c>
      <c r="H48" s="21">
        <v>0</v>
      </c>
      <c r="I48" s="21">
        <v>0</v>
      </c>
      <c r="J48" s="9">
        <v>0</v>
      </c>
      <c r="K48" s="10">
        <v>0</v>
      </c>
      <c r="L48" s="10">
        <v>0</v>
      </c>
    </row>
    <row r="49" spans="2:12">
      <c r="B49" s="8" t="s">
        <v>2945</v>
      </c>
      <c r="C49" s="17" t="s">
        <v>100</v>
      </c>
      <c r="D49" s="8">
        <v>695</v>
      </c>
      <c r="E49" s="8" t="s">
        <v>223</v>
      </c>
      <c r="F49" s="8" t="s">
        <v>94</v>
      </c>
      <c r="G49" s="8" t="s">
        <v>43</v>
      </c>
      <c r="H49" s="21">
        <v>0</v>
      </c>
      <c r="I49" s="21">
        <v>0</v>
      </c>
      <c r="J49" s="9">
        <v>88120.09</v>
      </c>
      <c r="K49" s="10">
        <v>0.10284393691150871</v>
      </c>
      <c r="L49" s="10">
        <v>2.2122150051236064E-3</v>
      </c>
    </row>
    <row r="50" spans="2:12">
      <c r="B50" s="8" t="s">
        <v>2946</v>
      </c>
      <c r="C50" s="17" t="s">
        <v>101</v>
      </c>
      <c r="D50" s="8">
        <v>695</v>
      </c>
      <c r="E50" s="8" t="s">
        <v>223</v>
      </c>
      <c r="F50" s="8" t="s">
        <v>94</v>
      </c>
      <c r="G50" s="8" t="s">
        <v>48</v>
      </c>
      <c r="H50" s="21">
        <v>0</v>
      </c>
      <c r="I50" s="21">
        <v>0</v>
      </c>
      <c r="J50" s="9">
        <v>1617.4</v>
      </c>
      <c r="K50" s="10">
        <v>1.8876488160721827E-3</v>
      </c>
      <c r="L50" s="10">
        <v>4.0604095493853005E-5</v>
      </c>
    </row>
    <row r="51" spans="2:12">
      <c r="B51" s="8" t="s">
        <v>2947</v>
      </c>
      <c r="C51" s="17" t="s">
        <v>102</v>
      </c>
      <c r="D51" s="8">
        <v>695</v>
      </c>
      <c r="E51" s="8" t="s">
        <v>223</v>
      </c>
      <c r="F51" s="8" t="s">
        <v>94</v>
      </c>
      <c r="G51" s="8" t="s">
        <v>997</v>
      </c>
      <c r="H51" s="21">
        <v>0</v>
      </c>
      <c r="I51" s="21">
        <v>0</v>
      </c>
      <c r="J51" s="9">
        <v>185084.16</v>
      </c>
      <c r="K51" s="10">
        <v>0.21600958049815411</v>
      </c>
      <c r="L51" s="10">
        <v>4.6464541282549574E-3</v>
      </c>
    </row>
    <row r="52" spans="2:12">
      <c r="B52" s="8" t="s">
        <v>2948</v>
      </c>
      <c r="C52" s="17" t="s">
        <v>994</v>
      </c>
      <c r="D52" s="8">
        <v>593</v>
      </c>
      <c r="E52" s="8" t="s">
        <v>90</v>
      </c>
      <c r="F52" s="8" t="s">
        <v>94</v>
      </c>
      <c r="G52" s="8" t="s">
        <v>65</v>
      </c>
      <c r="H52" s="21">
        <v>0</v>
      </c>
      <c r="I52" s="21">
        <v>0</v>
      </c>
      <c r="J52" s="9">
        <v>15384.29</v>
      </c>
      <c r="K52" s="10">
        <v>1.7954826761846867E-2</v>
      </c>
      <c r="L52" s="10">
        <v>3.8621564255294166E-4</v>
      </c>
    </row>
    <row r="53" spans="2:12">
      <c r="B53" s="8" t="s">
        <v>2949</v>
      </c>
      <c r="C53" s="17" t="s">
        <v>103</v>
      </c>
      <c r="D53" s="8">
        <v>695</v>
      </c>
      <c r="E53" s="8" t="s">
        <v>223</v>
      </c>
      <c r="F53" s="8" t="s">
        <v>94</v>
      </c>
      <c r="G53" s="8" t="s">
        <v>63</v>
      </c>
      <c r="H53" s="21">
        <v>0</v>
      </c>
      <c r="I53" s="21">
        <v>0</v>
      </c>
      <c r="J53" s="9">
        <v>742.23</v>
      </c>
      <c r="K53" s="10">
        <v>8.662480405300212E-4</v>
      </c>
      <c r="L53" s="10">
        <v>1.8633348459504462E-5</v>
      </c>
    </row>
    <row r="54" spans="2:12">
      <c r="B54" s="8" t="s">
        <v>2950</v>
      </c>
      <c r="C54" s="17" t="s">
        <v>104</v>
      </c>
      <c r="D54" s="8">
        <v>695</v>
      </c>
      <c r="E54" s="8" t="s">
        <v>223</v>
      </c>
      <c r="F54" s="8" t="s">
        <v>94</v>
      </c>
      <c r="G54" s="8" t="s">
        <v>1460</v>
      </c>
      <c r="H54" s="21">
        <v>0</v>
      </c>
      <c r="I54" s="21">
        <v>0</v>
      </c>
      <c r="J54" s="9">
        <v>0</v>
      </c>
      <c r="K54" s="10">
        <v>0</v>
      </c>
      <c r="L54" s="10">
        <v>0</v>
      </c>
    </row>
    <row r="55" spans="2:12">
      <c r="B55" s="8" t="s">
        <v>2951</v>
      </c>
      <c r="C55" s="17" t="s">
        <v>995</v>
      </c>
      <c r="D55" s="8">
        <v>593</v>
      </c>
      <c r="E55" s="8" t="s">
        <v>90</v>
      </c>
      <c r="F55" s="8" t="s">
        <v>94</v>
      </c>
      <c r="G55" s="8" t="s">
        <v>42</v>
      </c>
      <c r="H55" s="21">
        <v>0</v>
      </c>
      <c r="I55" s="21">
        <v>0</v>
      </c>
      <c r="J55" s="9">
        <v>75.95</v>
      </c>
      <c r="K55" s="10">
        <v>8.864036576028334E-5</v>
      </c>
      <c r="L55" s="10">
        <v>1.906690399875192E-6</v>
      </c>
    </row>
    <row r="56" spans="2:12">
      <c r="B56" s="8" t="s">
        <v>2952</v>
      </c>
      <c r="C56" s="17" t="s">
        <v>105</v>
      </c>
      <c r="D56" s="8">
        <v>695</v>
      </c>
      <c r="E56" s="8" t="s">
        <v>223</v>
      </c>
      <c r="F56" s="8" t="s">
        <v>94</v>
      </c>
      <c r="G56" s="8" t="s">
        <v>1460</v>
      </c>
      <c r="H56" s="21">
        <v>0</v>
      </c>
      <c r="I56" s="21">
        <v>0</v>
      </c>
      <c r="J56" s="9">
        <v>118.74</v>
      </c>
      <c r="K56" s="10">
        <v>1.3858007939928957E-4</v>
      </c>
      <c r="L56" s="10">
        <v>2.980913997118898E-6</v>
      </c>
    </row>
    <row r="57" spans="2:12">
      <c r="B57" s="8" t="s">
        <v>2953</v>
      </c>
      <c r="C57" s="17" t="s">
        <v>996</v>
      </c>
      <c r="D57" s="8">
        <v>593</v>
      </c>
      <c r="E57" s="8" t="s">
        <v>90</v>
      </c>
      <c r="F57" s="8" t="s">
        <v>94</v>
      </c>
      <c r="G57" s="8" t="s">
        <v>39</v>
      </c>
      <c r="H57" s="21">
        <v>0</v>
      </c>
      <c r="I57" s="21">
        <v>0</v>
      </c>
      <c r="J57" s="9">
        <v>5797.48</v>
      </c>
      <c r="K57" s="10">
        <v>6.7661717931261018E-3</v>
      </c>
      <c r="L57" s="10">
        <v>1.4554311335705631E-4</v>
      </c>
    </row>
    <row r="58" spans="2:12">
      <c r="B58" s="8" t="s">
        <v>2954</v>
      </c>
      <c r="C58" s="17" t="s">
        <v>106</v>
      </c>
      <c r="D58" s="8">
        <v>695</v>
      </c>
      <c r="E58" s="8" t="s">
        <v>223</v>
      </c>
      <c r="F58" s="8" t="s">
        <v>94</v>
      </c>
      <c r="G58" s="8" t="s">
        <v>44</v>
      </c>
      <c r="H58" s="21">
        <v>0</v>
      </c>
      <c r="I58" s="21">
        <v>0</v>
      </c>
      <c r="J58" s="9">
        <v>2.4700000000000002</v>
      </c>
      <c r="K58" s="10">
        <v>2.8827084058972991E-6</v>
      </c>
      <c r="L58" s="10">
        <v>6.200823288600033E-8</v>
      </c>
    </row>
    <row r="59" spans="2:12">
      <c r="B59" s="8" t="s">
        <v>2955</v>
      </c>
      <c r="C59" s="17" t="s">
        <v>107</v>
      </c>
      <c r="D59" s="8">
        <v>695</v>
      </c>
      <c r="E59" s="8" t="s">
        <v>223</v>
      </c>
      <c r="F59" s="8" t="s">
        <v>94</v>
      </c>
      <c r="G59" s="8" t="s">
        <v>54</v>
      </c>
      <c r="H59" s="21">
        <v>0</v>
      </c>
      <c r="I59" s="21">
        <v>0</v>
      </c>
      <c r="J59" s="9">
        <v>2933.11</v>
      </c>
      <c r="K59" s="10">
        <v>3.4231987256766912E-3</v>
      </c>
      <c r="L59" s="10">
        <v>7.3634399983909472E-5</v>
      </c>
    </row>
    <row r="60" spans="2:12">
      <c r="B60" s="8" t="s">
        <v>2956</v>
      </c>
      <c r="C60" s="17" t="s">
        <v>108</v>
      </c>
      <c r="D60" s="8">
        <v>695</v>
      </c>
      <c r="E60" s="8" t="s">
        <v>223</v>
      </c>
      <c r="F60" s="8" t="s">
        <v>94</v>
      </c>
      <c r="G60" s="8" t="s">
        <v>1460</v>
      </c>
      <c r="H60" s="21">
        <v>0</v>
      </c>
      <c r="I60" s="21">
        <v>0</v>
      </c>
      <c r="J60" s="9">
        <v>0</v>
      </c>
      <c r="K60" s="10">
        <v>0</v>
      </c>
      <c r="L60" s="10">
        <v>0</v>
      </c>
    </row>
    <row r="61" spans="2:12">
      <c r="B61" s="8" t="s">
        <v>2957</v>
      </c>
      <c r="C61" s="17" t="s">
        <v>1031</v>
      </c>
      <c r="D61" s="8">
        <v>593</v>
      </c>
      <c r="E61" s="8" t="s">
        <v>90</v>
      </c>
      <c r="F61" s="8" t="s">
        <v>94</v>
      </c>
      <c r="G61" s="8" t="s">
        <v>41</v>
      </c>
      <c r="H61" s="21">
        <v>0</v>
      </c>
      <c r="I61" s="21">
        <v>0</v>
      </c>
      <c r="J61" s="9">
        <v>5997.09</v>
      </c>
      <c r="K61" s="10">
        <v>6.9991343133290014E-3</v>
      </c>
      <c r="L61" s="10">
        <v>1.5055423212886789E-4</v>
      </c>
    </row>
    <row r="62" spans="2:12">
      <c r="B62" s="8" t="s">
        <v>2958</v>
      </c>
      <c r="C62" s="17" t="s">
        <v>109</v>
      </c>
      <c r="D62" s="8">
        <v>695</v>
      </c>
      <c r="E62" s="8" t="s">
        <v>223</v>
      </c>
      <c r="F62" s="8" t="s">
        <v>94</v>
      </c>
      <c r="G62" s="8" t="s">
        <v>47</v>
      </c>
      <c r="H62" s="21">
        <v>0</v>
      </c>
      <c r="I62" s="21">
        <v>0</v>
      </c>
      <c r="J62" s="9">
        <v>0</v>
      </c>
      <c r="K62" s="10">
        <v>0</v>
      </c>
      <c r="L62" s="10">
        <v>0</v>
      </c>
    </row>
    <row r="63" spans="2:12">
      <c r="B63" s="8" t="s">
        <v>2959</v>
      </c>
      <c r="C63" s="17" t="s">
        <v>110</v>
      </c>
      <c r="D63" s="8">
        <v>695</v>
      </c>
      <c r="E63" s="8" t="s">
        <v>223</v>
      </c>
      <c r="F63" s="8" t="s">
        <v>94</v>
      </c>
      <c r="G63" s="8" t="s">
        <v>40</v>
      </c>
      <c r="H63" s="21">
        <v>0</v>
      </c>
      <c r="I63" s="21">
        <v>0</v>
      </c>
      <c r="J63" s="9">
        <v>27554.7</v>
      </c>
      <c r="K63" s="10">
        <v>3.2158771381367732E-2</v>
      </c>
      <c r="L63" s="10">
        <v>6.9174828125662872E-4</v>
      </c>
    </row>
    <row r="64" spans="2:12">
      <c r="B64" s="8" t="s">
        <v>2960</v>
      </c>
      <c r="C64" s="17" t="s">
        <v>111</v>
      </c>
      <c r="D64" s="8">
        <v>695</v>
      </c>
      <c r="E64" s="8" t="s">
        <v>223</v>
      </c>
      <c r="F64" s="8" t="s">
        <v>94</v>
      </c>
      <c r="G64" s="8" t="s">
        <v>997</v>
      </c>
      <c r="H64" s="21">
        <v>0</v>
      </c>
      <c r="I64" s="21">
        <v>0</v>
      </c>
      <c r="J64" s="9">
        <v>12677.08</v>
      </c>
      <c r="K64" s="10">
        <v>1.4795273311025316E-2</v>
      </c>
      <c r="L64" s="10">
        <v>3.1825235990058984E-4</v>
      </c>
    </row>
    <row r="65" spans="2:12">
      <c r="B65" s="8" t="s">
        <v>2961</v>
      </c>
      <c r="C65" s="17">
        <v>40</v>
      </c>
      <c r="D65" s="8">
        <v>20</v>
      </c>
      <c r="E65" s="8" t="s">
        <v>223</v>
      </c>
      <c r="F65" s="8" t="s">
        <v>94</v>
      </c>
      <c r="G65" s="8" t="s">
        <v>66</v>
      </c>
      <c r="H65" s="21">
        <v>0</v>
      </c>
      <c r="I65" s="21">
        <v>0</v>
      </c>
      <c r="J65" s="9">
        <v>37.11</v>
      </c>
      <c r="K65" s="10">
        <v>4.3310651393865893E-5</v>
      </c>
      <c r="L65" s="10">
        <v>9.3162976615363228E-7</v>
      </c>
    </row>
    <row r="66" spans="2:12">
      <c r="B66" s="8" t="s">
        <v>2962</v>
      </c>
      <c r="C66" s="17">
        <v>5</v>
      </c>
      <c r="D66" s="8">
        <v>20</v>
      </c>
      <c r="E66" s="8" t="s">
        <v>223</v>
      </c>
      <c r="F66" s="8" t="s">
        <v>94</v>
      </c>
      <c r="G66" s="8" t="s">
        <v>2963</v>
      </c>
      <c r="H66" s="21">
        <v>0</v>
      </c>
      <c r="I66" s="21">
        <v>0</v>
      </c>
      <c r="J66" s="9">
        <v>248.75</v>
      </c>
      <c r="K66" s="10">
        <v>2.9031324533075023E-4</v>
      </c>
      <c r="L66" s="10">
        <v>6.2447562471225023E-6</v>
      </c>
    </row>
    <row r="67" spans="2:12">
      <c r="B67" s="8" t="s">
        <v>2964</v>
      </c>
      <c r="C67" s="17">
        <v>7</v>
      </c>
      <c r="D67" s="8">
        <v>20</v>
      </c>
      <c r="E67" s="8" t="s">
        <v>223</v>
      </c>
      <c r="F67" s="8" t="s">
        <v>94</v>
      </c>
      <c r="G67" s="8" t="s">
        <v>48</v>
      </c>
      <c r="H67" s="21">
        <v>0</v>
      </c>
      <c r="I67" s="21">
        <v>0</v>
      </c>
      <c r="J67" s="9">
        <v>109.4</v>
      </c>
      <c r="K67" s="10">
        <v>1.2767947352435811E-4</v>
      </c>
      <c r="L67" s="10">
        <v>2.7464375213475445E-6</v>
      </c>
    </row>
    <row r="68" spans="2:12">
      <c r="B68" s="8" t="s">
        <v>2965</v>
      </c>
      <c r="C68" s="17">
        <v>8</v>
      </c>
      <c r="D68" s="8">
        <v>20</v>
      </c>
      <c r="E68" s="8" t="s">
        <v>223</v>
      </c>
      <c r="F68" s="8" t="s">
        <v>94</v>
      </c>
      <c r="G68" s="8" t="s">
        <v>2966</v>
      </c>
      <c r="H68" s="21">
        <v>0</v>
      </c>
      <c r="I68" s="21">
        <v>0</v>
      </c>
      <c r="J68" s="9">
        <v>34.93</v>
      </c>
      <c r="K68" s="10">
        <v>4.0766398630766257E-5</v>
      </c>
      <c r="L68" s="10">
        <v>8.7690185210849843E-7</v>
      </c>
    </row>
    <row r="69" spans="2:12">
      <c r="B69" s="8" t="s">
        <v>2967</v>
      </c>
      <c r="C69" s="17">
        <v>91</v>
      </c>
      <c r="D69" s="8">
        <v>20</v>
      </c>
      <c r="E69" s="8" t="s">
        <v>223</v>
      </c>
      <c r="F69" s="8" t="s">
        <v>94</v>
      </c>
      <c r="G69" s="8" t="s">
        <v>42</v>
      </c>
      <c r="H69" s="21">
        <v>0</v>
      </c>
      <c r="I69" s="21">
        <v>0</v>
      </c>
      <c r="J69" s="9">
        <v>11.17</v>
      </c>
      <c r="K69" s="10">
        <v>1.3036377689827056E-5</v>
      </c>
      <c r="L69" s="10">
        <v>2.8041779811199334E-7</v>
      </c>
    </row>
    <row r="70" spans="2:12">
      <c r="B70" s="8" t="s">
        <v>2968</v>
      </c>
      <c r="C70" s="17">
        <v>99</v>
      </c>
      <c r="D70" s="8">
        <v>20</v>
      </c>
      <c r="E70" s="8" t="s">
        <v>223</v>
      </c>
      <c r="F70" s="8" t="s">
        <v>94</v>
      </c>
      <c r="G70" s="8" t="s">
        <v>2969</v>
      </c>
      <c r="H70" s="21">
        <v>0</v>
      </c>
      <c r="I70" s="21">
        <v>0</v>
      </c>
      <c r="J70" s="9">
        <v>1.01</v>
      </c>
      <c r="K70" s="10">
        <v>1.1787593076746041E-6</v>
      </c>
      <c r="L70" s="10">
        <v>2.5355593204396893E-8</v>
      </c>
    </row>
    <row r="71" spans="2:12">
      <c r="B71" s="8" t="s">
        <v>2970</v>
      </c>
      <c r="C71" s="17">
        <v>21</v>
      </c>
      <c r="D71" s="8">
        <v>20</v>
      </c>
      <c r="E71" s="8" t="s">
        <v>223</v>
      </c>
      <c r="F71" s="8" t="s">
        <v>94</v>
      </c>
      <c r="G71" s="8" t="s">
        <v>65</v>
      </c>
      <c r="H71" s="21">
        <v>0</v>
      </c>
      <c r="I71" s="21">
        <v>0</v>
      </c>
      <c r="J71" s="9">
        <v>10.44</v>
      </c>
      <c r="K71" s="10">
        <v>1.2184403140715708E-5</v>
      </c>
      <c r="L71" s="10">
        <v>2.6209147827119163E-7</v>
      </c>
    </row>
    <row r="72" spans="2:12">
      <c r="B72" s="8" t="s">
        <v>2971</v>
      </c>
      <c r="C72" s="17">
        <v>4</v>
      </c>
      <c r="D72" s="8">
        <v>20</v>
      </c>
      <c r="E72" s="8" t="s">
        <v>223</v>
      </c>
      <c r="F72" s="8" t="s">
        <v>94</v>
      </c>
      <c r="G72" s="8" t="s">
        <v>2972</v>
      </c>
      <c r="H72" s="21">
        <v>0</v>
      </c>
      <c r="I72" s="21">
        <v>0</v>
      </c>
      <c r="J72" s="9">
        <v>829.07</v>
      </c>
      <c r="K72" s="10">
        <v>9.6759799922156828E-4</v>
      </c>
      <c r="L72" s="10">
        <v>2.0813427384128053E-5</v>
      </c>
    </row>
    <row r="73" spans="2:12">
      <c r="B73" s="8" t="s">
        <v>2973</v>
      </c>
      <c r="C73" s="17">
        <v>2</v>
      </c>
      <c r="D73" s="8">
        <v>20</v>
      </c>
      <c r="E73" s="8" t="s">
        <v>223</v>
      </c>
      <c r="F73" s="8" t="s">
        <v>94</v>
      </c>
      <c r="G73" s="8" t="s">
        <v>43</v>
      </c>
      <c r="H73" s="21">
        <v>0</v>
      </c>
      <c r="I73" s="21">
        <v>0</v>
      </c>
      <c r="J73" s="9">
        <v>4597.8599999999997</v>
      </c>
      <c r="K73" s="10">
        <v>5.3661091785987668E-3</v>
      </c>
      <c r="L73" s="10">
        <v>1.1542719581264186E-4</v>
      </c>
    </row>
    <row r="74" spans="2:12">
      <c r="B74" s="8" t="s">
        <v>2974</v>
      </c>
      <c r="C74" s="17">
        <v>1</v>
      </c>
      <c r="D74" s="8">
        <v>0</v>
      </c>
      <c r="E74" s="8">
        <v>0</v>
      </c>
      <c r="F74" s="8">
        <v>0</v>
      </c>
      <c r="G74" s="8" t="s">
        <v>1460</v>
      </c>
      <c r="H74" s="21">
        <v>0</v>
      </c>
      <c r="I74" s="21">
        <v>0</v>
      </c>
      <c r="J74" s="9">
        <v>19746.39</v>
      </c>
      <c r="K74" s="10">
        <v>2.304578317373537E-2</v>
      </c>
      <c r="L74" s="10">
        <v>4.9572419019343632E-4</v>
      </c>
    </row>
    <row r="75" spans="2:12">
      <c r="B75" s="8" t="s">
        <v>2975</v>
      </c>
      <c r="C75" s="17">
        <v>9</v>
      </c>
      <c r="D75" s="8">
        <v>20</v>
      </c>
      <c r="E75" s="8" t="s">
        <v>223</v>
      </c>
      <c r="F75" s="8" t="s">
        <v>94</v>
      </c>
      <c r="G75" s="8" t="s">
        <v>1889</v>
      </c>
      <c r="H75" s="21">
        <v>0</v>
      </c>
      <c r="I75" s="21">
        <v>0</v>
      </c>
      <c r="J75" s="9">
        <v>8.9700000000000006</v>
      </c>
      <c r="K75" s="10">
        <v>1.0468783158258613E-5</v>
      </c>
      <c r="L75" s="10">
        <v>2.2518779311231697E-7</v>
      </c>
    </row>
    <row r="76" spans="2:12">
      <c r="B76" s="8" t="s">
        <v>2976</v>
      </c>
      <c r="C76" s="17">
        <v>3</v>
      </c>
      <c r="D76" s="8">
        <v>20</v>
      </c>
      <c r="E76" s="8" t="s">
        <v>223</v>
      </c>
      <c r="F76" s="8" t="s">
        <v>94</v>
      </c>
      <c r="G76" s="8" t="s">
        <v>1886</v>
      </c>
      <c r="H76" s="21">
        <v>0</v>
      </c>
      <c r="I76" s="21">
        <v>0</v>
      </c>
      <c r="J76" s="9">
        <v>3577.45</v>
      </c>
      <c r="K76" s="10">
        <v>4.1752004804361505E-3</v>
      </c>
      <c r="L76" s="10">
        <v>8.9810264266405602E-5</v>
      </c>
    </row>
    <row r="77" spans="2:12">
      <c r="B77" s="15" t="s">
        <v>112</v>
      </c>
      <c r="C77" s="16"/>
      <c r="D77" s="15"/>
      <c r="E77" s="15"/>
      <c r="F77" s="15"/>
      <c r="G77" s="15"/>
      <c r="J77" s="18">
        <v>272465.58999999997</v>
      </c>
      <c r="K77" s="19">
        <v>0.31799143587480438</v>
      </c>
      <c r="L77" s="19">
        <v>6.8401254081544441E-3</v>
      </c>
    </row>
    <row r="79" spans="2:12">
      <c r="B79" s="15" t="s">
        <v>113</v>
      </c>
      <c r="C79" s="16"/>
      <c r="D79" s="15"/>
      <c r="E79" s="15"/>
      <c r="F79" s="15"/>
      <c r="G79" s="15"/>
    </row>
    <row r="80" spans="2:12">
      <c r="B80" s="8" t="s">
        <v>2977</v>
      </c>
      <c r="C80" s="17">
        <v>418187167</v>
      </c>
      <c r="D80" s="8">
        <v>662</v>
      </c>
      <c r="E80" s="8" t="s">
        <v>223</v>
      </c>
      <c r="F80" s="8" t="s">
        <v>94</v>
      </c>
      <c r="G80" s="8" t="s">
        <v>92</v>
      </c>
      <c r="H80" s="21">
        <v>0</v>
      </c>
      <c r="I80" s="21">
        <v>0</v>
      </c>
      <c r="J80" s="9">
        <v>-0.28000000000000003</v>
      </c>
      <c r="K80" s="10">
        <v>-3.267847585632566E-7</v>
      </c>
      <c r="L80" s="10">
        <v>-7.029273363595179E-9</v>
      </c>
    </row>
    <row r="81" spans="2:12">
      <c r="B81" s="8" t="s">
        <v>2978</v>
      </c>
      <c r="C81" s="17">
        <v>418187183</v>
      </c>
      <c r="D81" s="8">
        <v>662</v>
      </c>
      <c r="E81" s="8" t="s">
        <v>223</v>
      </c>
      <c r="F81" s="8" t="s">
        <v>94</v>
      </c>
      <c r="G81" s="8" t="s">
        <v>92</v>
      </c>
      <c r="H81" s="21">
        <v>0</v>
      </c>
      <c r="I81" s="21">
        <v>0</v>
      </c>
      <c r="J81" s="9">
        <v>-10.8</v>
      </c>
      <c r="K81" s="10">
        <v>-1.2604554973154182E-5</v>
      </c>
      <c r="L81" s="10">
        <v>-2.7112911545295689E-7</v>
      </c>
    </row>
    <row r="82" spans="2:12">
      <c r="B82" s="8" t="s">
        <v>2974</v>
      </c>
      <c r="C82" s="17">
        <v>1</v>
      </c>
      <c r="D82" s="8">
        <v>0</v>
      </c>
      <c r="E82" s="8">
        <v>0</v>
      </c>
      <c r="F82" s="8">
        <v>0</v>
      </c>
      <c r="G82" s="8" t="s">
        <v>1460</v>
      </c>
      <c r="H82" s="21">
        <v>0</v>
      </c>
      <c r="I82" s="21">
        <v>0</v>
      </c>
      <c r="J82" s="9">
        <v>16.8</v>
      </c>
      <c r="K82" s="10">
        <v>1.9607085513795393E-5</v>
      </c>
      <c r="L82" s="10">
        <v>4.2175640181571068E-7</v>
      </c>
    </row>
    <row r="83" spans="2:12">
      <c r="B83" s="8" t="s">
        <v>2979</v>
      </c>
      <c r="C83" s="17" t="s">
        <v>114</v>
      </c>
      <c r="D83" s="8">
        <v>695</v>
      </c>
      <c r="E83" s="8" t="s">
        <v>223</v>
      </c>
      <c r="F83" s="8" t="s">
        <v>94</v>
      </c>
      <c r="G83" s="8" t="s">
        <v>92</v>
      </c>
      <c r="H83" s="21">
        <v>0</v>
      </c>
      <c r="I83" s="21">
        <v>0</v>
      </c>
      <c r="J83" s="9">
        <v>20811.97</v>
      </c>
      <c r="K83" s="10">
        <v>2.4289409255984783E-2</v>
      </c>
      <c r="L83" s="10">
        <v>5.2247509416050698E-4</v>
      </c>
    </row>
    <row r="84" spans="2:12">
      <c r="B84" s="8" t="s">
        <v>2980</v>
      </c>
      <c r="C84" s="17" t="s">
        <v>115</v>
      </c>
      <c r="D84" s="8">
        <v>695</v>
      </c>
      <c r="E84" s="8" t="s">
        <v>223</v>
      </c>
      <c r="F84" s="8" t="s">
        <v>94</v>
      </c>
      <c r="G84" s="8" t="s">
        <v>92</v>
      </c>
      <c r="H84" s="21">
        <v>0</v>
      </c>
      <c r="I84" s="21">
        <v>0</v>
      </c>
      <c r="J84" s="9">
        <v>9904.99</v>
      </c>
      <c r="K84" s="10">
        <v>1.1559999163290965E-2</v>
      </c>
      <c r="L84" s="10">
        <v>2.4866029419170214E-4</v>
      </c>
    </row>
    <row r="85" spans="2:12">
      <c r="B85" s="8" t="s">
        <v>2981</v>
      </c>
      <c r="C85" s="17" t="s">
        <v>116</v>
      </c>
      <c r="D85" s="8">
        <v>695</v>
      </c>
      <c r="E85" s="8" t="s">
        <v>223</v>
      </c>
      <c r="F85" s="8" t="s">
        <v>94</v>
      </c>
      <c r="G85" s="8" t="s">
        <v>92</v>
      </c>
      <c r="H85" s="21">
        <v>0</v>
      </c>
      <c r="I85" s="21">
        <v>0</v>
      </c>
      <c r="J85" s="9">
        <v>1970.41</v>
      </c>
      <c r="K85" s="10">
        <v>2.2996427004308086E-3</v>
      </c>
      <c r="L85" s="10">
        <v>4.9466251887005628E-5</v>
      </c>
    </row>
    <row r="86" spans="2:12">
      <c r="B86" s="8" t="s">
        <v>2982</v>
      </c>
      <c r="C86" s="17" t="s">
        <v>117</v>
      </c>
      <c r="D86" s="8">
        <v>695</v>
      </c>
      <c r="E86" s="8" t="s">
        <v>223</v>
      </c>
      <c r="F86" s="8" t="s">
        <v>94</v>
      </c>
      <c r="G86" s="8" t="s">
        <v>92</v>
      </c>
      <c r="H86" s="21">
        <v>0</v>
      </c>
      <c r="I86" s="21">
        <v>0</v>
      </c>
      <c r="J86" s="9">
        <v>1769.4</v>
      </c>
      <c r="K86" s="10">
        <v>2.0650462564350937E-3</v>
      </c>
      <c r="L86" s="10">
        <v>4.4419986748376099E-5</v>
      </c>
    </row>
    <row r="87" spans="2:12">
      <c r="B87" s="8" t="s">
        <v>2983</v>
      </c>
      <c r="C87" s="17" t="s">
        <v>118</v>
      </c>
      <c r="D87" s="8">
        <v>695</v>
      </c>
      <c r="E87" s="8" t="s">
        <v>223</v>
      </c>
      <c r="F87" s="8" t="s">
        <v>94</v>
      </c>
      <c r="G87" s="8" t="s">
        <v>92</v>
      </c>
      <c r="H87" s="21">
        <v>0</v>
      </c>
      <c r="I87" s="21">
        <v>0</v>
      </c>
      <c r="J87" s="9">
        <v>478.8</v>
      </c>
      <c r="K87" s="10">
        <v>5.5880193714316878E-4</v>
      </c>
      <c r="L87" s="10">
        <v>1.2020057451747754E-5</v>
      </c>
    </row>
    <row r="88" spans="2:12">
      <c r="B88" s="8" t="s">
        <v>2984</v>
      </c>
      <c r="C88" s="17" t="s">
        <v>119</v>
      </c>
      <c r="D88" s="8">
        <v>695</v>
      </c>
      <c r="E88" s="8" t="s">
        <v>223</v>
      </c>
      <c r="F88" s="8" t="s">
        <v>94</v>
      </c>
      <c r="G88" s="8" t="s">
        <v>92</v>
      </c>
      <c r="H88" s="21">
        <v>0</v>
      </c>
      <c r="I88" s="21">
        <v>0</v>
      </c>
      <c r="J88" s="9">
        <v>5208.08</v>
      </c>
      <c r="K88" s="10">
        <v>6.0782898763504468E-3</v>
      </c>
      <c r="L88" s="10">
        <v>1.3074649292668848E-4</v>
      </c>
    </row>
    <row r="89" spans="2:12">
      <c r="B89" s="8" t="s">
        <v>2985</v>
      </c>
      <c r="C89" s="17" t="s">
        <v>120</v>
      </c>
      <c r="D89" s="8">
        <v>695</v>
      </c>
      <c r="E89" s="8" t="s">
        <v>223</v>
      </c>
      <c r="F89" s="8" t="s">
        <v>94</v>
      </c>
      <c r="G89" s="8" t="s">
        <v>92</v>
      </c>
      <c r="H89" s="21">
        <v>0</v>
      </c>
      <c r="I89" s="21">
        <v>0</v>
      </c>
      <c r="J89" s="9">
        <v>6343.9</v>
      </c>
      <c r="K89" s="10">
        <v>7.4038922494622968E-3</v>
      </c>
      <c r="L89" s="10">
        <v>1.5926074032611231E-4</v>
      </c>
    </row>
    <row r="90" spans="2:12">
      <c r="B90" s="8" t="s">
        <v>2986</v>
      </c>
      <c r="C90" s="17" t="s">
        <v>121</v>
      </c>
      <c r="D90" s="8">
        <v>695</v>
      </c>
      <c r="E90" s="8" t="s">
        <v>223</v>
      </c>
      <c r="F90" s="8" t="s">
        <v>94</v>
      </c>
      <c r="G90" s="8" t="s">
        <v>92</v>
      </c>
      <c r="H90" s="21">
        <v>0</v>
      </c>
      <c r="I90" s="21">
        <v>0</v>
      </c>
      <c r="J90" s="9">
        <v>1407.92</v>
      </c>
      <c r="K90" s="10">
        <v>1.6431671331299292E-3</v>
      </c>
      <c r="L90" s="10">
        <v>3.5345194835974727E-5</v>
      </c>
    </row>
    <row r="91" spans="2:12">
      <c r="B91" s="8" t="s">
        <v>2987</v>
      </c>
      <c r="C91" s="17" t="s">
        <v>122</v>
      </c>
      <c r="D91" s="8">
        <v>695</v>
      </c>
      <c r="E91" s="8" t="s">
        <v>223</v>
      </c>
      <c r="F91" s="8" t="s">
        <v>94</v>
      </c>
      <c r="G91" s="8" t="s">
        <v>92</v>
      </c>
      <c r="H91" s="21">
        <v>0</v>
      </c>
      <c r="I91" s="21">
        <v>0</v>
      </c>
      <c r="J91" s="9">
        <v>49109.11</v>
      </c>
      <c r="K91" s="10">
        <v>5.7314673766451461E-2</v>
      </c>
      <c r="L91" s="10">
        <v>1.2328619958316628E-3</v>
      </c>
    </row>
    <row r="92" spans="2:12">
      <c r="B92" s="8" t="s">
        <v>2988</v>
      </c>
      <c r="C92" s="17" t="s">
        <v>123</v>
      </c>
      <c r="D92" s="8">
        <v>695</v>
      </c>
      <c r="E92" s="8" t="s">
        <v>223</v>
      </c>
      <c r="F92" s="8" t="s">
        <v>94</v>
      </c>
      <c r="G92" s="8" t="s">
        <v>92</v>
      </c>
      <c r="H92" s="21">
        <v>0</v>
      </c>
      <c r="I92" s="21">
        <v>0</v>
      </c>
      <c r="J92" s="9">
        <v>22930.57</v>
      </c>
      <c r="K92" s="10">
        <v>2.6762002789885192E-2</v>
      </c>
      <c r="L92" s="10">
        <v>5.7566158897519532E-4</v>
      </c>
    </row>
    <row r="93" spans="2:12">
      <c r="B93" s="8" t="s">
        <v>2989</v>
      </c>
      <c r="C93" s="17" t="s">
        <v>124</v>
      </c>
      <c r="D93" s="8">
        <v>695</v>
      </c>
      <c r="E93" s="8" t="s">
        <v>223</v>
      </c>
      <c r="F93" s="8" t="s">
        <v>94</v>
      </c>
      <c r="G93" s="8" t="s">
        <v>92</v>
      </c>
      <c r="H93" s="21">
        <v>0</v>
      </c>
      <c r="I93" s="21">
        <v>0</v>
      </c>
      <c r="J93" s="9">
        <v>3158.7</v>
      </c>
      <c r="K93" s="10">
        <v>3.686482203120566E-3</v>
      </c>
      <c r="L93" s="10">
        <v>7.9297734905671742E-5</v>
      </c>
    </row>
    <row r="94" spans="2:12">
      <c r="B94" s="8" t="s">
        <v>2990</v>
      </c>
      <c r="C94" s="17" t="s">
        <v>125</v>
      </c>
      <c r="D94" s="8">
        <v>695</v>
      </c>
      <c r="E94" s="8" t="s">
        <v>223</v>
      </c>
      <c r="F94" s="8" t="s">
        <v>94</v>
      </c>
      <c r="G94" s="8" t="s">
        <v>92</v>
      </c>
      <c r="H94" s="21">
        <v>0</v>
      </c>
      <c r="I94" s="21">
        <v>0</v>
      </c>
      <c r="J94" s="9">
        <v>3044.23</v>
      </c>
      <c r="K94" s="10">
        <v>3.552885591289366E-3</v>
      </c>
      <c r="L94" s="10">
        <v>7.6424017327347672E-5</v>
      </c>
    </row>
    <row r="95" spans="2:12">
      <c r="B95" s="8" t="s">
        <v>2991</v>
      </c>
      <c r="C95" s="17" t="s">
        <v>126</v>
      </c>
      <c r="D95" s="8">
        <v>695</v>
      </c>
      <c r="E95" s="8" t="s">
        <v>223</v>
      </c>
      <c r="F95" s="8" t="s">
        <v>94</v>
      </c>
      <c r="G95" s="8" t="s">
        <v>92</v>
      </c>
      <c r="H95" s="21">
        <v>0</v>
      </c>
      <c r="I95" s="21">
        <v>0</v>
      </c>
      <c r="J95" s="9">
        <v>74339.490000000005</v>
      </c>
      <c r="K95" s="10">
        <v>8.6760758183448666E-2</v>
      </c>
      <c r="L95" s="10">
        <v>1.8662592747151791E-3</v>
      </c>
    </row>
    <row r="96" spans="2:12">
      <c r="B96" s="8" t="s">
        <v>2992</v>
      </c>
      <c r="C96" s="17" t="s">
        <v>127</v>
      </c>
      <c r="D96" s="8">
        <v>695</v>
      </c>
      <c r="E96" s="8" t="s">
        <v>223</v>
      </c>
      <c r="F96" s="8" t="s">
        <v>94</v>
      </c>
      <c r="G96" s="8" t="s">
        <v>92</v>
      </c>
      <c r="H96" s="21">
        <v>0</v>
      </c>
      <c r="I96" s="21">
        <v>0</v>
      </c>
      <c r="J96" s="9">
        <v>13536.14</v>
      </c>
      <c r="K96" s="10">
        <v>1.5797872292065855E-2</v>
      </c>
      <c r="L96" s="10">
        <v>3.3981867267105436E-4</v>
      </c>
    </row>
    <row r="97" spans="2:12">
      <c r="B97" s="8" t="s">
        <v>2993</v>
      </c>
      <c r="C97" s="17" t="s">
        <v>128</v>
      </c>
      <c r="D97" s="8">
        <v>695</v>
      </c>
      <c r="E97" s="8" t="s">
        <v>223</v>
      </c>
      <c r="F97" s="8" t="s">
        <v>94</v>
      </c>
      <c r="G97" s="8" t="s">
        <v>92</v>
      </c>
      <c r="H97" s="21">
        <v>0</v>
      </c>
      <c r="I97" s="21">
        <v>0</v>
      </c>
      <c r="J97" s="9">
        <v>2922.1</v>
      </c>
      <c r="K97" s="10">
        <v>3.4103490821346142E-3</v>
      </c>
      <c r="L97" s="10">
        <v>7.3357998913433818E-5</v>
      </c>
    </row>
    <row r="98" spans="2:12">
      <c r="B98" s="8" t="s">
        <v>2994</v>
      </c>
      <c r="C98" s="17" t="s">
        <v>129</v>
      </c>
      <c r="D98" s="8">
        <v>695</v>
      </c>
      <c r="E98" s="8" t="s">
        <v>223</v>
      </c>
      <c r="F98" s="8" t="s">
        <v>94</v>
      </c>
      <c r="G98" s="8" t="s">
        <v>92</v>
      </c>
      <c r="H98" s="21">
        <v>0</v>
      </c>
      <c r="I98" s="21">
        <v>0</v>
      </c>
      <c r="J98" s="9">
        <v>4453</v>
      </c>
      <c r="K98" s="10">
        <v>5.1970447495792195E-3</v>
      </c>
      <c r="L98" s="10">
        <v>1.1179055102889046E-4</v>
      </c>
    </row>
    <row r="99" spans="2:12">
      <c r="B99" s="8" t="s">
        <v>2995</v>
      </c>
      <c r="C99" s="17" t="s">
        <v>130</v>
      </c>
      <c r="D99" s="8">
        <v>695</v>
      </c>
      <c r="E99" s="8" t="s">
        <v>223</v>
      </c>
      <c r="F99" s="8" t="s">
        <v>94</v>
      </c>
      <c r="G99" s="8" t="s">
        <v>92</v>
      </c>
      <c r="H99" s="21">
        <v>0</v>
      </c>
      <c r="I99" s="21">
        <v>0</v>
      </c>
      <c r="J99" s="9">
        <v>52767.9</v>
      </c>
      <c r="K99" s="10">
        <v>6.1584805219250235E-2</v>
      </c>
      <c r="L99" s="10">
        <v>1.3247142640101929E-3</v>
      </c>
    </row>
    <row r="100" spans="2:12">
      <c r="B100" s="8" t="s">
        <v>2996</v>
      </c>
      <c r="C100" s="17" t="s">
        <v>131</v>
      </c>
      <c r="D100" s="8">
        <v>695</v>
      </c>
      <c r="E100" s="8" t="s">
        <v>223</v>
      </c>
      <c r="F100" s="8" t="s">
        <v>94</v>
      </c>
      <c r="G100" s="8" t="s">
        <v>92</v>
      </c>
      <c r="H100" s="21">
        <v>0</v>
      </c>
      <c r="I100" s="21">
        <v>0</v>
      </c>
      <c r="J100" s="9">
        <v>3510.64</v>
      </c>
      <c r="K100" s="10">
        <v>4.0972273028661108E-3</v>
      </c>
      <c r="L100" s="10">
        <v>8.813302943275634E-5</v>
      </c>
    </row>
    <row r="101" spans="2:12">
      <c r="B101" s="8" t="s">
        <v>2997</v>
      </c>
      <c r="C101" s="17" t="s">
        <v>132</v>
      </c>
      <c r="D101" s="8">
        <v>695</v>
      </c>
      <c r="E101" s="8" t="s">
        <v>223</v>
      </c>
      <c r="F101" s="8" t="s">
        <v>94</v>
      </c>
      <c r="G101" s="8" t="s">
        <v>92</v>
      </c>
      <c r="H101" s="21">
        <v>0</v>
      </c>
      <c r="I101" s="21">
        <v>0</v>
      </c>
      <c r="J101" s="9">
        <v>1293.4100000000001</v>
      </c>
      <c r="K101" s="10">
        <v>1.5095238377617918E-3</v>
      </c>
      <c r="L101" s="10">
        <v>3.2470473075741571E-5</v>
      </c>
    </row>
    <row r="102" spans="2:12">
      <c r="B102" s="8" t="s">
        <v>2998</v>
      </c>
      <c r="C102" s="17" t="s">
        <v>133</v>
      </c>
      <c r="D102" s="8">
        <v>695</v>
      </c>
      <c r="E102" s="8" t="s">
        <v>223</v>
      </c>
      <c r="F102" s="8" t="s">
        <v>94</v>
      </c>
      <c r="G102" s="8" t="s">
        <v>92</v>
      </c>
      <c r="H102" s="21">
        <v>0</v>
      </c>
      <c r="I102" s="21">
        <v>0</v>
      </c>
      <c r="J102" s="9">
        <v>182.2</v>
      </c>
      <c r="K102" s="10">
        <v>2.1264351075080479E-4</v>
      </c>
      <c r="L102" s="10">
        <v>4.5740485958822906E-6</v>
      </c>
    </row>
    <row r="103" spans="2:12">
      <c r="B103" s="8" t="s">
        <v>2999</v>
      </c>
      <c r="C103" s="17" t="s">
        <v>134</v>
      </c>
      <c r="D103" s="8">
        <v>695</v>
      </c>
      <c r="E103" s="8" t="s">
        <v>223</v>
      </c>
      <c r="F103" s="8" t="s">
        <v>94</v>
      </c>
      <c r="G103" s="8" t="s">
        <v>92</v>
      </c>
      <c r="H103" s="21">
        <v>0</v>
      </c>
      <c r="I103" s="21">
        <v>0</v>
      </c>
      <c r="J103" s="9">
        <v>9013.76</v>
      </c>
      <c r="K103" s="10">
        <v>1.0519854947668356E-2</v>
      </c>
      <c r="L103" s="10">
        <v>2.2628636812085598E-4</v>
      </c>
    </row>
    <row r="104" spans="2:12">
      <c r="B104" s="8" t="s">
        <v>3000</v>
      </c>
      <c r="C104" s="17" t="s">
        <v>135</v>
      </c>
      <c r="D104" s="8">
        <v>695</v>
      </c>
      <c r="E104" s="8" t="s">
        <v>223</v>
      </c>
      <c r="F104" s="8" t="s">
        <v>94</v>
      </c>
      <c r="G104" s="8" t="s">
        <v>92</v>
      </c>
      <c r="H104" s="21">
        <v>0</v>
      </c>
      <c r="I104" s="21">
        <v>0</v>
      </c>
      <c r="J104" s="9">
        <v>28.75</v>
      </c>
      <c r="K104" s="10">
        <v>3.3553792173905807E-5</v>
      </c>
      <c r="L104" s="10">
        <v>7.2175574715486198E-7</v>
      </c>
    </row>
    <row r="105" spans="2:12">
      <c r="B105" s="8" t="s">
        <v>3001</v>
      </c>
      <c r="C105" s="17" t="s">
        <v>136</v>
      </c>
      <c r="D105" s="8">
        <v>695</v>
      </c>
      <c r="E105" s="8" t="s">
        <v>223</v>
      </c>
      <c r="F105" s="8" t="s">
        <v>94</v>
      </c>
      <c r="G105" s="8" t="s">
        <v>92</v>
      </c>
      <c r="H105" s="21">
        <v>0</v>
      </c>
      <c r="I105" s="21">
        <v>0</v>
      </c>
      <c r="J105" s="9">
        <v>105.55</v>
      </c>
      <c r="K105" s="10">
        <v>1.2318618309411331E-4</v>
      </c>
      <c r="L105" s="10">
        <v>2.6497850125981106E-6</v>
      </c>
    </row>
    <row r="106" spans="2:12">
      <c r="B106" s="8" t="s">
        <v>3002</v>
      </c>
      <c r="C106" s="17" t="s">
        <v>137</v>
      </c>
      <c r="D106" s="8">
        <v>695</v>
      </c>
      <c r="E106" s="8" t="s">
        <v>223</v>
      </c>
      <c r="F106" s="8" t="s">
        <v>94</v>
      </c>
      <c r="G106" s="8" t="s">
        <v>92</v>
      </c>
      <c r="H106" s="21">
        <v>0</v>
      </c>
      <c r="I106" s="21">
        <v>0</v>
      </c>
      <c r="J106" s="9">
        <v>534.54999999999995</v>
      </c>
      <c r="K106" s="10">
        <v>6.2386711674995991E-4</v>
      </c>
      <c r="L106" s="10">
        <v>1.3419635987535007E-5</v>
      </c>
    </row>
    <row r="107" spans="2:12">
      <c r="B107" s="8" t="s">
        <v>3003</v>
      </c>
      <c r="C107" s="17" t="s">
        <v>138</v>
      </c>
      <c r="D107" s="8">
        <v>695</v>
      </c>
      <c r="E107" s="8" t="s">
        <v>223</v>
      </c>
      <c r="F107" s="8" t="s">
        <v>94</v>
      </c>
      <c r="G107" s="8" t="s">
        <v>92</v>
      </c>
      <c r="H107" s="21">
        <v>0</v>
      </c>
      <c r="I107" s="21">
        <v>0</v>
      </c>
      <c r="J107" s="9">
        <v>163.95</v>
      </c>
      <c r="K107" s="10">
        <v>1.9134414702302109E-4</v>
      </c>
      <c r="L107" s="10">
        <v>4.1158905998622475E-6</v>
      </c>
    </row>
    <row r="108" spans="2:12">
      <c r="B108" s="8" t="s">
        <v>3004</v>
      </c>
      <c r="C108" s="17" t="s">
        <v>139</v>
      </c>
      <c r="D108" s="8">
        <v>695</v>
      </c>
      <c r="E108" s="8" t="s">
        <v>223</v>
      </c>
      <c r="F108" s="8" t="s">
        <v>94</v>
      </c>
      <c r="G108" s="8" t="s">
        <v>92</v>
      </c>
      <c r="H108" s="21">
        <v>0</v>
      </c>
      <c r="I108" s="21">
        <v>0</v>
      </c>
      <c r="J108" s="9">
        <v>55.75</v>
      </c>
      <c r="K108" s="10">
        <v>6.506517960679126E-5</v>
      </c>
      <c r="L108" s="10">
        <v>1.3995785357872541E-6</v>
      </c>
    </row>
    <row r="109" spans="2:12">
      <c r="B109" s="8" t="s">
        <v>3005</v>
      </c>
      <c r="C109" s="17" t="s">
        <v>140</v>
      </c>
      <c r="D109" s="8">
        <v>695</v>
      </c>
      <c r="E109" s="8" t="s">
        <v>223</v>
      </c>
      <c r="F109" s="8" t="s">
        <v>94</v>
      </c>
      <c r="G109" s="8" t="s">
        <v>92</v>
      </c>
      <c r="H109" s="21">
        <v>0</v>
      </c>
      <c r="I109" s="21">
        <v>0</v>
      </c>
      <c r="J109" s="9">
        <v>3.95</v>
      </c>
      <c r="K109" s="10">
        <v>4.6099992725887978E-6</v>
      </c>
      <c r="L109" s="10">
        <v>9.9162963522146271E-8</v>
      </c>
    </row>
    <row r="110" spans="2:12">
      <c r="B110" s="8" t="s">
        <v>3006</v>
      </c>
      <c r="C110" s="17" t="s">
        <v>141</v>
      </c>
      <c r="D110" s="8">
        <v>695</v>
      </c>
      <c r="E110" s="8" t="s">
        <v>223</v>
      </c>
      <c r="F110" s="8" t="s">
        <v>94</v>
      </c>
      <c r="G110" s="8" t="s">
        <v>92</v>
      </c>
      <c r="H110" s="21">
        <v>0</v>
      </c>
      <c r="I110" s="21">
        <v>0</v>
      </c>
      <c r="J110" s="9">
        <v>193.45</v>
      </c>
      <c r="K110" s="10">
        <v>2.2577325551450706E-4</v>
      </c>
      <c r="L110" s="10">
        <v>4.8564747578124543E-6</v>
      </c>
    </row>
    <row r="111" spans="2:12">
      <c r="B111" s="8" t="s">
        <v>3007</v>
      </c>
      <c r="C111" s="17" t="s">
        <v>142</v>
      </c>
      <c r="D111" s="8">
        <v>695</v>
      </c>
      <c r="E111" s="8" t="s">
        <v>223</v>
      </c>
      <c r="F111" s="8" t="s">
        <v>94</v>
      </c>
      <c r="G111" s="8" t="s">
        <v>92</v>
      </c>
      <c r="H111" s="21">
        <v>0</v>
      </c>
      <c r="I111" s="21">
        <v>0</v>
      </c>
      <c r="J111" s="9">
        <v>25308.82</v>
      </c>
      <c r="K111" s="10">
        <v>2.9537630832931854E-2</v>
      </c>
      <c r="L111" s="10">
        <v>6.3536647960723181E-4</v>
      </c>
    </row>
    <row r="112" spans="2:12">
      <c r="B112" s="8" t="s">
        <v>3008</v>
      </c>
      <c r="C112" s="17" t="s">
        <v>143</v>
      </c>
      <c r="D112" s="8">
        <v>695</v>
      </c>
      <c r="E112" s="8" t="s">
        <v>223</v>
      </c>
      <c r="F112" s="8" t="s">
        <v>94</v>
      </c>
      <c r="G112" s="8" t="s">
        <v>92</v>
      </c>
      <c r="H112" s="21">
        <v>0</v>
      </c>
      <c r="I112" s="21">
        <v>0</v>
      </c>
      <c r="J112" s="9">
        <v>55029.81</v>
      </c>
      <c r="K112" s="10">
        <v>6.4224654195113862E-2</v>
      </c>
      <c r="L112" s="10">
        <v>1.3814984915596555E-3</v>
      </c>
    </row>
    <row r="113" spans="2:12">
      <c r="B113" s="8" t="s">
        <v>3009</v>
      </c>
      <c r="C113" s="17" t="s">
        <v>144</v>
      </c>
      <c r="D113" s="8">
        <v>695</v>
      </c>
      <c r="E113" s="8" t="s">
        <v>223</v>
      </c>
      <c r="F113" s="8" t="s">
        <v>94</v>
      </c>
      <c r="G113" s="8" t="s">
        <v>92</v>
      </c>
      <c r="H113" s="21">
        <v>0</v>
      </c>
      <c r="I113" s="21">
        <v>0</v>
      </c>
      <c r="J113" s="9">
        <v>8402.14</v>
      </c>
      <c r="K113" s="10">
        <v>9.8060403261238573E-3</v>
      </c>
      <c r="L113" s="10">
        <v>2.1093192463999137E-4</v>
      </c>
    </row>
    <row r="114" spans="2:12">
      <c r="B114" s="8" t="s">
        <v>3010</v>
      </c>
      <c r="C114" s="17" t="s">
        <v>145</v>
      </c>
      <c r="D114" s="8">
        <v>695</v>
      </c>
      <c r="E114" s="8" t="s">
        <v>223</v>
      </c>
      <c r="F114" s="8" t="s">
        <v>94</v>
      </c>
      <c r="G114" s="8" t="s">
        <v>92</v>
      </c>
      <c r="H114" s="21">
        <v>0</v>
      </c>
      <c r="I114" s="21">
        <v>0</v>
      </c>
      <c r="J114" s="9">
        <v>5847.38</v>
      </c>
      <c r="K114" s="10">
        <v>6.8244095054557684E-3</v>
      </c>
      <c r="L114" s="10">
        <v>1.4679583028863989E-4</v>
      </c>
    </row>
    <row r="115" spans="2:12">
      <c r="B115" s="8" t="s">
        <v>3011</v>
      </c>
      <c r="C115" s="17" t="s">
        <v>146</v>
      </c>
      <c r="D115" s="8">
        <v>695</v>
      </c>
      <c r="E115" s="8" t="s">
        <v>223</v>
      </c>
      <c r="F115" s="8" t="s">
        <v>94</v>
      </c>
      <c r="G115" s="8" t="s">
        <v>92</v>
      </c>
      <c r="H115" s="21">
        <v>0</v>
      </c>
      <c r="I115" s="21">
        <v>0</v>
      </c>
      <c r="J115" s="9">
        <v>3642.47</v>
      </c>
      <c r="K115" s="10">
        <v>4.2510845697282321E-3</v>
      </c>
      <c r="L115" s="10">
        <v>9.1442561959623309E-5</v>
      </c>
    </row>
    <row r="116" spans="2:12">
      <c r="B116" s="8" t="s">
        <v>3012</v>
      </c>
      <c r="C116" s="17">
        <v>1111</v>
      </c>
      <c r="D116" s="8">
        <v>12</v>
      </c>
      <c r="E116" s="8" t="s">
        <v>223</v>
      </c>
      <c r="F116" s="8" t="s">
        <v>94</v>
      </c>
      <c r="G116" s="8" t="s">
        <v>92</v>
      </c>
      <c r="H116" s="21">
        <v>0</v>
      </c>
      <c r="I116" s="21">
        <v>0</v>
      </c>
      <c r="J116" s="9">
        <v>72004.070000000007</v>
      </c>
      <c r="K116" s="10">
        <v>8.4035116537577947E-2</v>
      </c>
      <c r="L116" s="10">
        <v>1.8076296118622953E-3</v>
      </c>
    </row>
    <row r="117" spans="2:12">
      <c r="B117" s="8" t="s">
        <v>3013</v>
      </c>
      <c r="C117" s="17">
        <v>1333</v>
      </c>
      <c r="D117" s="8">
        <v>0</v>
      </c>
      <c r="E117" s="8" t="s">
        <v>223</v>
      </c>
      <c r="F117" s="8" t="s">
        <v>94</v>
      </c>
      <c r="G117" s="8" t="s">
        <v>92</v>
      </c>
      <c r="H117" s="21">
        <v>0</v>
      </c>
      <c r="I117" s="21">
        <v>0</v>
      </c>
      <c r="J117" s="9">
        <v>1023.48</v>
      </c>
      <c r="K117" s="10">
        <v>1.1944916596225779E-3</v>
      </c>
      <c r="L117" s="10">
        <v>2.5694002507758546E-5</v>
      </c>
    </row>
    <row r="118" spans="2:12">
      <c r="B118" s="15" t="s">
        <v>147</v>
      </c>
      <c r="C118" s="16"/>
      <c r="D118" s="15"/>
      <c r="E118" s="15"/>
      <c r="F118" s="15"/>
      <c r="G118" s="15"/>
      <c r="J118" s="18">
        <v>460506.56</v>
      </c>
      <c r="K118" s="19">
        <v>0.53745187509427084</v>
      </c>
      <c r="L118" s="19">
        <v>1.1560808914174445E-2</v>
      </c>
    </row>
    <row r="120" spans="2:12">
      <c r="B120" s="15" t="s">
        <v>148</v>
      </c>
      <c r="C120" s="16"/>
      <c r="D120" s="15"/>
      <c r="E120" s="15"/>
      <c r="F120" s="15"/>
      <c r="G120" s="15"/>
    </row>
    <row r="121" spans="2:12">
      <c r="B121" s="8" t="s">
        <v>3014</v>
      </c>
      <c r="C121" s="17" t="s">
        <v>149</v>
      </c>
      <c r="D121" s="8">
        <v>695</v>
      </c>
      <c r="E121" s="8" t="s">
        <v>223</v>
      </c>
      <c r="F121" s="8" t="s">
        <v>94</v>
      </c>
      <c r="G121" s="8" t="s">
        <v>92</v>
      </c>
      <c r="H121" s="21">
        <v>0</v>
      </c>
      <c r="I121" s="21">
        <v>0</v>
      </c>
      <c r="J121" s="9">
        <v>25.31</v>
      </c>
      <c r="K121" s="10">
        <v>2.9539007997271512E-5</v>
      </c>
      <c r="L121" s="10">
        <v>6.3539610297354984E-7</v>
      </c>
    </row>
    <row r="122" spans="2:12">
      <c r="B122" s="15" t="s">
        <v>150</v>
      </c>
      <c r="C122" s="16"/>
      <c r="D122" s="15"/>
      <c r="E122" s="15"/>
      <c r="F122" s="15"/>
      <c r="G122" s="15"/>
      <c r="J122" s="18">
        <v>25.31</v>
      </c>
      <c r="K122" s="19">
        <v>2.9539007997271512E-5</v>
      </c>
      <c r="L122" s="19">
        <v>6.3539610297354984E-7</v>
      </c>
    </row>
    <row r="124" spans="2:12">
      <c r="B124" s="15" t="s">
        <v>151</v>
      </c>
      <c r="C124" s="16"/>
      <c r="D124" s="15"/>
      <c r="E124" s="15"/>
      <c r="F124" s="15"/>
      <c r="G124" s="15"/>
      <c r="L124" s="10">
        <v>0</v>
      </c>
    </row>
    <row r="125" spans="2:12">
      <c r="B125" s="15" t="s">
        <v>152</v>
      </c>
      <c r="C125" s="16"/>
      <c r="D125" s="15"/>
      <c r="E125" s="15"/>
      <c r="F125" s="15"/>
      <c r="G125" s="15"/>
      <c r="J125" s="18">
        <v>0</v>
      </c>
      <c r="K125" s="19">
        <v>0</v>
      </c>
      <c r="L125" s="19">
        <v>0</v>
      </c>
    </row>
    <row r="127" spans="2:12">
      <c r="B127" s="15" t="s">
        <v>153</v>
      </c>
      <c r="C127" s="16"/>
      <c r="D127" s="15"/>
      <c r="E127" s="15"/>
      <c r="F127" s="15"/>
      <c r="G127" s="15"/>
      <c r="L127" s="10">
        <v>0</v>
      </c>
    </row>
    <row r="128" spans="2:12">
      <c r="B128" s="15" t="s">
        <v>154</v>
      </c>
      <c r="C128" s="16"/>
      <c r="D128" s="15"/>
      <c r="E128" s="15"/>
      <c r="F128" s="15"/>
      <c r="G128" s="15"/>
      <c r="J128" s="18">
        <v>0</v>
      </c>
      <c r="K128" s="19">
        <v>0</v>
      </c>
      <c r="L128" s="19">
        <v>0</v>
      </c>
    </row>
    <row r="130" spans="2:12">
      <c r="B130" s="15" t="s">
        <v>155</v>
      </c>
      <c r="C130" s="16"/>
      <c r="D130" s="15"/>
      <c r="E130" s="15"/>
      <c r="F130" s="15"/>
      <c r="G130" s="15"/>
      <c r="L130" s="10"/>
    </row>
    <row r="131" spans="2:12">
      <c r="B131" s="15" t="s">
        <v>156</v>
      </c>
      <c r="C131" s="16"/>
      <c r="D131" s="15"/>
      <c r="E131" s="15"/>
      <c r="F131" s="15"/>
      <c r="G131" s="15"/>
      <c r="J131" s="18">
        <v>0</v>
      </c>
      <c r="K131" s="19">
        <v>0</v>
      </c>
      <c r="L131" s="19">
        <v>0</v>
      </c>
    </row>
    <row r="133" spans="2:12">
      <c r="B133" s="4" t="s">
        <v>157</v>
      </c>
      <c r="C133" s="14"/>
      <c r="D133" s="4"/>
      <c r="E133" s="4"/>
      <c r="F133" s="4"/>
      <c r="G133" s="4"/>
      <c r="J133" s="11">
        <v>779244.03</v>
      </c>
      <c r="K133" s="12">
        <v>0.90944668644788951</v>
      </c>
      <c r="L133" s="22">
        <v>1.956256894221272E-2</v>
      </c>
    </row>
    <row r="136" spans="2:12">
      <c r="B136" s="4" t="s">
        <v>158</v>
      </c>
      <c r="C136" s="14"/>
      <c r="D136" s="4"/>
      <c r="E136" s="4"/>
      <c r="F136" s="4"/>
      <c r="G136" s="4"/>
    </row>
    <row r="137" spans="2:12">
      <c r="B137" s="15" t="s">
        <v>98</v>
      </c>
      <c r="C137" s="16"/>
      <c r="D137" s="15"/>
      <c r="E137" s="15"/>
      <c r="F137" s="15"/>
      <c r="G137" s="15"/>
    </row>
    <row r="138" spans="2:12">
      <c r="B138" s="8" t="s">
        <v>3015</v>
      </c>
      <c r="C138" s="17" t="s">
        <v>159</v>
      </c>
      <c r="D138" s="8">
        <v>695</v>
      </c>
      <c r="E138" s="8" t="s">
        <v>223</v>
      </c>
      <c r="F138" s="8" t="s">
        <v>2824</v>
      </c>
      <c r="G138" s="8" t="s">
        <v>43</v>
      </c>
      <c r="H138" s="21">
        <v>0</v>
      </c>
      <c r="I138" s="21">
        <v>0</v>
      </c>
      <c r="J138" s="9">
        <v>15.62</v>
      </c>
      <c r="K138" s="10">
        <v>1.8229921174135954E-5</v>
      </c>
      <c r="L138" s="10">
        <v>3.9213303549770243E-7</v>
      </c>
    </row>
    <row r="139" spans="2:12">
      <c r="B139" s="15" t="s">
        <v>112</v>
      </c>
      <c r="C139" s="16"/>
      <c r="D139" s="15"/>
      <c r="E139" s="15"/>
      <c r="F139" s="15"/>
      <c r="G139" s="15"/>
      <c r="J139" s="18">
        <v>15.62</v>
      </c>
      <c r="K139" s="19">
        <v>1.8229921174135954E-5</v>
      </c>
      <c r="L139" s="19">
        <v>3.9213303549770243E-7</v>
      </c>
    </row>
    <row r="141" spans="2:12">
      <c r="B141" s="15" t="s">
        <v>155</v>
      </c>
      <c r="C141" s="16"/>
      <c r="D141" s="15"/>
      <c r="E141" s="15"/>
      <c r="F141" s="15"/>
      <c r="G141" s="15"/>
    </row>
    <row r="142" spans="2:12">
      <c r="B142" s="8" t="s">
        <v>3016</v>
      </c>
      <c r="C142" s="17" t="s">
        <v>809</v>
      </c>
      <c r="D142" s="8">
        <v>0</v>
      </c>
      <c r="E142" s="8">
        <v>0</v>
      </c>
      <c r="F142" s="8">
        <v>0</v>
      </c>
      <c r="G142" s="8" t="s">
        <v>43</v>
      </c>
      <c r="H142" s="21">
        <v>0</v>
      </c>
      <c r="I142" s="21">
        <v>0</v>
      </c>
      <c r="J142" s="9">
        <v>304.3</v>
      </c>
      <c r="K142" s="10">
        <v>3.551450072528535E-4</v>
      </c>
      <c r="L142" s="10">
        <v>7.6393138733643306E-6</v>
      </c>
    </row>
    <row r="143" spans="2:12">
      <c r="B143" s="8" t="s">
        <v>3017</v>
      </c>
      <c r="C143" s="17" t="s">
        <v>1032</v>
      </c>
      <c r="D143" s="8">
        <v>0</v>
      </c>
      <c r="E143" s="8">
        <v>0</v>
      </c>
      <c r="F143" s="8">
        <v>0</v>
      </c>
      <c r="G143" s="8" t="s">
        <v>40</v>
      </c>
      <c r="H143" s="21">
        <v>0</v>
      </c>
      <c r="I143" s="21">
        <v>0</v>
      </c>
      <c r="J143" s="9">
        <v>-8.41</v>
      </c>
      <c r="K143" s="10">
        <v>-9.8152136411320985E-6</v>
      </c>
      <c r="L143" s="10">
        <v>-2.1112924638512659E-7</v>
      </c>
    </row>
    <row r="144" spans="2:12">
      <c r="B144" s="8" t="s">
        <v>3018</v>
      </c>
      <c r="C144" s="17" t="s">
        <v>810</v>
      </c>
      <c r="D144" s="8">
        <v>0</v>
      </c>
      <c r="E144" s="8">
        <v>0</v>
      </c>
      <c r="F144" s="8">
        <v>0</v>
      </c>
      <c r="G144" s="8" t="s">
        <v>39</v>
      </c>
      <c r="H144" s="21">
        <v>0</v>
      </c>
      <c r="I144" s="21">
        <v>0</v>
      </c>
      <c r="J144" s="9">
        <v>-1026.19</v>
      </c>
      <c r="K144" s="10">
        <v>-1.1976544692501011E-3</v>
      </c>
      <c r="L144" s="10">
        <v>-2.5762035832099056E-5</v>
      </c>
    </row>
    <row r="145" spans="2:12">
      <c r="B145" s="8" t="s">
        <v>3019</v>
      </c>
      <c r="C145" s="17" t="s">
        <v>811</v>
      </c>
      <c r="D145" s="8">
        <v>0</v>
      </c>
      <c r="E145" s="8">
        <v>0</v>
      </c>
      <c r="F145" s="8">
        <v>0</v>
      </c>
      <c r="G145" s="8" t="s">
        <v>997</v>
      </c>
      <c r="H145" s="21">
        <v>0</v>
      </c>
      <c r="I145" s="21">
        <v>0</v>
      </c>
      <c r="J145" s="9">
        <v>5016.53</v>
      </c>
      <c r="K145" s="10">
        <v>5.8547340888404761E-3</v>
      </c>
      <c r="L145" s="10">
        <v>1.2593771680955755E-4</v>
      </c>
    </row>
    <row r="146" spans="2:12">
      <c r="B146" s="8" t="s">
        <v>3020</v>
      </c>
      <c r="C146" s="17" t="s">
        <v>812</v>
      </c>
      <c r="D146" s="8">
        <v>0</v>
      </c>
      <c r="E146" s="8">
        <v>0</v>
      </c>
      <c r="F146" s="8">
        <v>0</v>
      </c>
      <c r="G146" s="8" t="s">
        <v>997</v>
      </c>
      <c r="H146" s="21">
        <v>0</v>
      </c>
      <c r="I146" s="21">
        <v>0</v>
      </c>
      <c r="J146" s="9">
        <v>0</v>
      </c>
      <c r="K146" s="10">
        <v>0</v>
      </c>
      <c r="L146" s="10">
        <v>0</v>
      </c>
    </row>
    <row r="147" spans="2:12">
      <c r="B147" s="8" t="s">
        <v>160</v>
      </c>
      <c r="C147" s="17" t="s">
        <v>160</v>
      </c>
      <c r="D147" s="8">
        <v>0</v>
      </c>
      <c r="E147" s="8">
        <v>0</v>
      </c>
      <c r="F147" s="8">
        <v>0</v>
      </c>
      <c r="G147" s="8" t="s">
        <v>997</v>
      </c>
      <c r="H147" s="21">
        <v>0</v>
      </c>
      <c r="I147" s="21">
        <v>0</v>
      </c>
      <c r="J147" s="9">
        <v>102782.15399999999</v>
      </c>
      <c r="K147" s="10">
        <v>0.11995586206964805</v>
      </c>
      <c r="L147" s="10">
        <v>2.580299490589777E-3</v>
      </c>
    </row>
    <row r="148" spans="2:12">
      <c r="B148" s="8" t="s">
        <v>3021</v>
      </c>
      <c r="C148" s="17" t="s">
        <v>161</v>
      </c>
      <c r="D148" s="8">
        <v>0</v>
      </c>
      <c r="E148" s="8">
        <v>0</v>
      </c>
      <c r="F148" s="8">
        <v>0</v>
      </c>
      <c r="G148" s="8" t="s">
        <v>43</v>
      </c>
      <c r="H148" s="21">
        <v>0</v>
      </c>
      <c r="I148" s="21">
        <v>0</v>
      </c>
      <c r="J148" s="9">
        <v>-21031.036</v>
      </c>
      <c r="K148" s="10">
        <v>-2.4545078648554132E-2</v>
      </c>
      <c r="L148" s="10">
        <v>-5.2797464701289743E-4</v>
      </c>
    </row>
    <row r="149" spans="2:12">
      <c r="B149" s="8" t="s">
        <v>3022</v>
      </c>
      <c r="C149" s="17" t="s">
        <v>1033</v>
      </c>
      <c r="D149" s="8">
        <v>0</v>
      </c>
      <c r="E149" s="8">
        <v>0</v>
      </c>
      <c r="F149" s="8">
        <v>0</v>
      </c>
      <c r="G149" s="8" t="s">
        <v>40</v>
      </c>
      <c r="H149" s="21">
        <v>0</v>
      </c>
      <c r="I149" s="21">
        <v>0</v>
      </c>
      <c r="J149" s="9">
        <v>-3750.116</v>
      </c>
      <c r="K149" s="10">
        <v>-4.3767169701578769E-3</v>
      </c>
      <c r="L149" s="10">
        <v>-9.4144966104257478E-5</v>
      </c>
    </row>
    <row r="150" spans="2:12">
      <c r="B150" s="8" t="s">
        <v>3023</v>
      </c>
      <c r="C150" s="17" t="s">
        <v>162</v>
      </c>
      <c r="D150" s="8">
        <v>0</v>
      </c>
      <c r="E150" s="8">
        <v>0</v>
      </c>
      <c r="F150" s="8">
        <v>0</v>
      </c>
      <c r="G150" s="8" t="s">
        <v>65</v>
      </c>
      <c r="H150" s="21">
        <v>0</v>
      </c>
      <c r="I150" s="21">
        <v>0</v>
      </c>
      <c r="J150" s="9">
        <v>-1628.14</v>
      </c>
      <c r="K150" s="10">
        <v>-1.9001833457399306E-3</v>
      </c>
      <c r="L150" s="10">
        <v>-4.0873718336442338E-5</v>
      </c>
    </row>
    <row r="151" spans="2:12">
      <c r="B151" s="8" t="s">
        <v>3024</v>
      </c>
      <c r="C151" s="17" t="s">
        <v>163</v>
      </c>
      <c r="D151" s="8">
        <v>0</v>
      </c>
      <c r="E151" s="8">
        <v>0</v>
      </c>
      <c r="F151" s="8">
        <v>0</v>
      </c>
      <c r="G151" s="8" t="s">
        <v>39</v>
      </c>
      <c r="H151" s="21">
        <v>0</v>
      </c>
      <c r="I151" s="21">
        <v>0</v>
      </c>
      <c r="J151" s="9">
        <v>-6970.9650000000001</v>
      </c>
      <c r="K151" s="10">
        <v>-8.1357325517068275E-3</v>
      </c>
      <c r="L151" s="10">
        <v>-1.7500292354662237E-4</v>
      </c>
    </row>
    <row r="152" spans="2:12">
      <c r="B152" s="8" t="s">
        <v>3025</v>
      </c>
      <c r="C152" s="17">
        <v>3337409</v>
      </c>
      <c r="D152" s="8">
        <v>20</v>
      </c>
      <c r="E152" s="8">
        <v>0</v>
      </c>
      <c r="F152" s="8">
        <v>0</v>
      </c>
      <c r="G152" s="8" t="s">
        <v>43</v>
      </c>
      <c r="H152" s="21">
        <v>0</v>
      </c>
      <c r="I152" s="21">
        <v>0</v>
      </c>
      <c r="J152" s="9">
        <v>50.7</v>
      </c>
      <c r="K152" s="10">
        <v>5.9171383068418247E-5</v>
      </c>
      <c r="L152" s="10">
        <v>1.2728005697652699E-6</v>
      </c>
    </row>
    <row r="153" spans="2:12">
      <c r="B153" s="8" t="s">
        <v>3026</v>
      </c>
      <c r="C153" s="17">
        <v>3337169</v>
      </c>
      <c r="D153" s="8">
        <v>20</v>
      </c>
      <c r="E153" s="8">
        <v>0</v>
      </c>
      <c r="F153" s="8">
        <v>0</v>
      </c>
      <c r="G153" s="8" t="s">
        <v>1889</v>
      </c>
      <c r="H153" s="21">
        <v>0</v>
      </c>
      <c r="I153" s="21">
        <v>0</v>
      </c>
      <c r="J153" s="9">
        <v>-21.97</v>
      </c>
      <c r="K153" s="10">
        <v>-2.5640932662981237E-5</v>
      </c>
      <c r="L153" s="10">
        <v>-5.5154691356495018E-7</v>
      </c>
    </row>
    <row r="154" spans="2:12">
      <c r="B154" s="8" t="s">
        <v>3027</v>
      </c>
      <c r="C154" s="17">
        <v>4153490</v>
      </c>
      <c r="D154" s="8">
        <v>20</v>
      </c>
      <c r="E154" s="8">
        <v>0</v>
      </c>
      <c r="F154" s="8">
        <v>0</v>
      </c>
      <c r="G154" s="8" t="s">
        <v>997</v>
      </c>
      <c r="H154" s="21">
        <v>0</v>
      </c>
      <c r="I154" s="21">
        <v>0</v>
      </c>
      <c r="J154" s="9">
        <v>200.99</v>
      </c>
      <c r="K154" s="10">
        <v>2.3457310222724622E-4</v>
      </c>
      <c r="L154" s="10">
        <v>5.0457630476749814E-6</v>
      </c>
    </row>
    <row r="155" spans="2:12">
      <c r="B155" s="8" t="s">
        <v>3028</v>
      </c>
      <c r="C155" s="17">
        <v>3337326</v>
      </c>
      <c r="D155" s="8">
        <v>20</v>
      </c>
      <c r="E155" s="8">
        <v>0</v>
      </c>
      <c r="F155" s="8">
        <v>0</v>
      </c>
      <c r="G155" s="8" t="s">
        <v>1886</v>
      </c>
      <c r="H155" s="21">
        <v>0</v>
      </c>
      <c r="I155" s="21">
        <v>0</v>
      </c>
      <c r="J155" s="9">
        <v>-0.33</v>
      </c>
      <c r="K155" s="10">
        <v>-3.8513917973526669E-7</v>
      </c>
      <c r="L155" s="10">
        <v>-8.284500749951461E-9</v>
      </c>
    </row>
    <row r="156" spans="2:12">
      <c r="B156" s="8" t="s">
        <v>3029</v>
      </c>
      <c r="C156" s="17">
        <v>3271145</v>
      </c>
      <c r="D156" s="8">
        <v>20</v>
      </c>
      <c r="E156" s="8">
        <v>0</v>
      </c>
      <c r="F156" s="8">
        <v>0</v>
      </c>
      <c r="G156" s="8" t="s">
        <v>1886</v>
      </c>
      <c r="H156" s="21">
        <v>0</v>
      </c>
      <c r="I156" s="21">
        <v>0</v>
      </c>
      <c r="J156" s="9">
        <v>-146.86000000000001</v>
      </c>
      <c r="K156" s="10">
        <v>-1.7139860586642809E-4</v>
      </c>
      <c r="L156" s="10">
        <v>-3.6868538792056714E-6</v>
      </c>
    </row>
    <row r="157" spans="2:12">
      <c r="B157" s="8" t="s">
        <v>3030</v>
      </c>
      <c r="C157" s="17">
        <v>3271061</v>
      </c>
      <c r="D157" s="8">
        <v>20</v>
      </c>
      <c r="E157" s="8">
        <v>0</v>
      </c>
      <c r="F157" s="8">
        <v>0</v>
      </c>
      <c r="G157" s="8" t="s">
        <v>65</v>
      </c>
      <c r="H157" s="21">
        <v>0</v>
      </c>
      <c r="I157" s="21">
        <v>0</v>
      </c>
      <c r="J157" s="9">
        <v>-89.97</v>
      </c>
      <c r="K157" s="10">
        <v>-1.0500294545691497E-4</v>
      </c>
      <c r="L157" s="10">
        <v>-2.2586561590094935E-6</v>
      </c>
    </row>
    <row r="158" spans="2:12">
      <c r="B158" s="8" t="s">
        <v>3031</v>
      </c>
      <c r="C158" s="17">
        <v>3270725</v>
      </c>
      <c r="D158" s="8">
        <v>20</v>
      </c>
      <c r="E158" s="8">
        <v>0</v>
      </c>
      <c r="F158" s="8">
        <v>0</v>
      </c>
      <c r="G158" s="8" t="s">
        <v>1889</v>
      </c>
      <c r="H158" s="21">
        <v>0</v>
      </c>
      <c r="I158" s="21">
        <v>0</v>
      </c>
      <c r="J158" s="9">
        <v>33.229999999999997</v>
      </c>
      <c r="K158" s="10">
        <v>3.8782348310917912E-5</v>
      </c>
      <c r="L158" s="10">
        <v>8.3422412097238475E-7</v>
      </c>
    </row>
    <row r="159" spans="2:12">
      <c r="B159" s="8" t="s">
        <v>3032</v>
      </c>
      <c r="C159" s="17">
        <v>4153235</v>
      </c>
      <c r="D159" s="8">
        <v>20</v>
      </c>
      <c r="E159" s="8">
        <v>0</v>
      </c>
      <c r="F159" s="8">
        <v>0</v>
      </c>
      <c r="G159" s="8" t="s">
        <v>997</v>
      </c>
      <c r="H159" s="21">
        <v>0</v>
      </c>
      <c r="I159" s="21">
        <v>0</v>
      </c>
      <c r="J159" s="9">
        <v>5869.8</v>
      </c>
      <c r="K159" s="10">
        <v>6.8505756279092977E-3</v>
      </c>
      <c r="L159" s="10">
        <v>1.4735867424868205E-4</v>
      </c>
    </row>
    <row r="160" spans="2:12">
      <c r="B160" s="8" t="s">
        <v>3033</v>
      </c>
      <c r="C160" s="17">
        <v>3270642</v>
      </c>
      <c r="D160" s="8">
        <v>20</v>
      </c>
      <c r="E160" s="8">
        <v>0</v>
      </c>
      <c r="F160" s="8">
        <v>0</v>
      </c>
      <c r="G160" s="8" t="s">
        <v>43</v>
      </c>
      <c r="H160" s="21">
        <v>0</v>
      </c>
      <c r="I160" s="21">
        <v>0</v>
      </c>
      <c r="J160" s="9">
        <v>-2010.26</v>
      </c>
      <c r="K160" s="10">
        <v>-2.3461511741049005E-3</v>
      </c>
      <c r="L160" s="10">
        <v>-5.0466668113931578E-5</v>
      </c>
    </row>
    <row r="161" spans="2:12">
      <c r="B161" s="15" t="s">
        <v>156</v>
      </c>
      <c r="C161" s="16"/>
      <c r="D161" s="15"/>
      <c r="E161" s="15"/>
      <c r="F161" s="15"/>
      <c r="G161" s="15"/>
      <c r="J161" s="18">
        <v>77573.457000000009</v>
      </c>
      <c r="K161" s="19">
        <v>9.0535083630936292E-2</v>
      </c>
      <c r="L161" s="19">
        <v>1.9474465536146283E-3</v>
      </c>
    </row>
    <row r="163" spans="2:12">
      <c r="B163" s="4" t="s">
        <v>164</v>
      </c>
      <c r="C163" s="14"/>
      <c r="D163" s="4"/>
      <c r="E163" s="4"/>
      <c r="F163" s="4"/>
      <c r="G163" s="4"/>
      <c r="J163" s="11">
        <v>77589.077000000005</v>
      </c>
      <c r="K163" s="12">
        <v>9.0553313552110423E-2</v>
      </c>
      <c r="L163" s="22">
        <v>1.947838686650126E-3</v>
      </c>
    </row>
    <row r="167" spans="2:12">
      <c r="B167" s="8" t="s">
        <v>165</v>
      </c>
      <c r="C167" s="17"/>
      <c r="D167" s="8"/>
      <c r="E167" s="8"/>
      <c r="F167" s="8"/>
      <c r="G167" s="8"/>
    </row>
    <row r="171" spans="2:12">
      <c r="B171" s="2" t="s">
        <v>73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69"/>
  <sheetViews>
    <sheetView rightToLeft="1" topLeftCell="B19" zoomScale="85" zoomScaleNormal="85" workbookViewId="0">
      <selection activeCell="F7" sqref="F7"/>
    </sheetView>
  </sheetViews>
  <sheetFormatPr defaultColWidth="9.140625" defaultRowHeight="12.75"/>
  <cols>
    <col min="2" max="2" width="42.7109375" customWidth="1"/>
    <col min="3" max="3" width="12.7109375" customWidth="1"/>
    <col min="4" max="4" width="13.7109375" customWidth="1"/>
    <col min="5" max="5" width="11.7109375" customWidth="1"/>
    <col min="6" max="6" width="14.7109375" customWidth="1"/>
    <col min="7" max="7" width="17.28515625" bestFit="1" customWidth="1"/>
    <col min="8" max="8" width="21.7109375" customWidth="1"/>
    <col min="9" max="9" width="11.28515625" bestFit="1" customWidth="1"/>
    <col min="10" max="10" width="12.7109375" customWidth="1"/>
    <col min="11" max="11" width="27.7109375" customWidth="1"/>
    <col min="12" max="12" width="20.7109375" customWidth="1"/>
  </cols>
  <sheetData>
    <row r="2" spans="2:11" ht="15.75">
      <c r="B2" s="75" t="s">
        <v>1028</v>
      </c>
    </row>
    <row r="4" spans="2:11" ht="18">
      <c r="B4" s="1" t="s">
        <v>553</v>
      </c>
    </row>
    <row r="6" spans="2:11">
      <c r="B6" s="2"/>
    </row>
    <row r="7" spans="2:11">
      <c r="B7" s="4" t="s">
        <v>74</v>
      </c>
      <c r="C7" s="4" t="s">
        <v>75</v>
      </c>
      <c r="D7" s="4" t="s">
        <v>202</v>
      </c>
      <c r="E7" s="4" t="s">
        <v>167</v>
      </c>
      <c r="F7" s="4" t="s">
        <v>79</v>
      </c>
      <c r="G7" s="4" t="s">
        <v>169</v>
      </c>
      <c r="H7" s="4" t="s">
        <v>38</v>
      </c>
      <c r="I7" s="4" t="s">
        <v>460</v>
      </c>
      <c r="J7" s="4" t="s">
        <v>171</v>
      </c>
      <c r="K7" s="4" t="s">
        <v>84</v>
      </c>
    </row>
    <row r="8" spans="2:11" ht="13.5" thickBot="1">
      <c r="B8" s="5"/>
      <c r="C8" s="5"/>
      <c r="D8" s="5"/>
      <c r="E8" s="5" t="s">
        <v>172</v>
      </c>
      <c r="F8" s="5"/>
      <c r="G8" s="5" t="s">
        <v>174</v>
      </c>
      <c r="H8" s="5" t="s">
        <v>175</v>
      </c>
      <c r="I8" s="5" t="s">
        <v>86</v>
      </c>
      <c r="J8" s="5" t="s">
        <v>85</v>
      </c>
      <c r="K8" s="5" t="s">
        <v>85</v>
      </c>
    </row>
    <row r="9" spans="2:11" ht="13.5" thickTop="1"/>
    <row r="10" spans="2:11">
      <c r="B10" s="4" t="s">
        <v>554</v>
      </c>
      <c r="C10" s="14"/>
      <c r="D10" s="4"/>
      <c r="E10" s="4"/>
      <c r="F10" s="4"/>
      <c r="G10" s="25">
        <v>-2217461449.3300004</v>
      </c>
      <c r="H10" s="30"/>
      <c r="I10" s="25">
        <v>136071.79</v>
      </c>
      <c r="J10" s="12">
        <v>0.99488806607159375</v>
      </c>
      <c r="K10" s="12">
        <v>2.6526577259945224E-3</v>
      </c>
    </row>
    <row r="13" spans="2:11">
      <c r="B13" s="4" t="s">
        <v>555</v>
      </c>
      <c r="C13" s="14"/>
      <c r="D13" s="4"/>
      <c r="E13" s="4"/>
      <c r="F13" s="4"/>
    </row>
    <row r="14" spans="2:11">
      <c r="B14" s="15" t="s">
        <v>556</v>
      </c>
      <c r="C14" s="16"/>
      <c r="D14" s="15"/>
      <c r="E14" s="15"/>
      <c r="F14" s="15"/>
    </row>
    <row r="15" spans="2:11">
      <c r="B15" s="8" t="s">
        <v>557</v>
      </c>
      <c r="C15" s="17">
        <v>777100991</v>
      </c>
      <c r="D15" s="8" t="s">
        <v>418</v>
      </c>
      <c r="E15" s="8"/>
      <c r="F15" s="8" t="s">
        <v>92</v>
      </c>
      <c r="G15" s="9">
        <v>-255998.09</v>
      </c>
      <c r="H15" s="9">
        <v>436.96</v>
      </c>
      <c r="I15" s="9">
        <v>-1118.6199999999999</v>
      </c>
      <c r="J15" s="10">
        <v>-8.2208075604796541E-3</v>
      </c>
      <c r="K15" s="10">
        <v>0</v>
      </c>
    </row>
    <row r="16" spans="2:11">
      <c r="B16" s="8" t="s">
        <v>558</v>
      </c>
      <c r="C16" s="17">
        <v>777101007</v>
      </c>
      <c r="D16" s="8" t="s">
        <v>418</v>
      </c>
      <c r="E16" s="8"/>
      <c r="F16" s="8" t="s">
        <v>92</v>
      </c>
      <c r="G16" s="9">
        <v>1433323.16</v>
      </c>
      <c r="H16" s="9">
        <v>126.57</v>
      </c>
      <c r="I16" s="9">
        <v>1814.21</v>
      </c>
      <c r="J16" s="10">
        <v>1.3332741488886123E-2</v>
      </c>
      <c r="K16" s="10">
        <v>0</v>
      </c>
    </row>
    <row r="17" spans="2:11">
      <c r="B17" s="15" t="s">
        <v>559</v>
      </c>
      <c r="C17" s="16"/>
      <c r="D17" s="15"/>
      <c r="E17" s="15"/>
      <c r="F17" s="15"/>
      <c r="G17" s="18">
        <v>1177325.0699999998</v>
      </c>
      <c r="I17" s="18">
        <v>695.59000000000015</v>
      </c>
      <c r="J17" s="28">
        <v>5.1119339284064688E-3</v>
      </c>
      <c r="K17" s="28">
        <v>0</v>
      </c>
    </row>
    <row r="19" spans="2:11">
      <c r="B19" s="15" t="s">
        <v>560</v>
      </c>
      <c r="C19" s="16"/>
      <c r="D19" s="15"/>
      <c r="E19" s="15"/>
      <c r="F19" s="15"/>
    </row>
    <row r="20" spans="2:11">
      <c r="B20" s="8" t="s">
        <v>1088</v>
      </c>
      <c r="C20" s="17">
        <v>414859124</v>
      </c>
      <c r="D20" s="8" t="s">
        <v>418</v>
      </c>
      <c r="E20" s="8" t="s">
        <v>1089</v>
      </c>
      <c r="F20" s="8" t="s">
        <v>92</v>
      </c>
      <c r="G20" s="9">
        <v>-7312000</v>
      </c>
      <c r="H20" s="9">
        <v>-8.44</v>
      </c>
      <c r="I20" s="9">
        <v>617.41999999999996</v>
      </c>
      <c r="J20" s="10">
        <v>4.5374577640229464E-3</v>
      </c>
      <c r="K20" s="10">
        <v>1.5500049857681908E-5</v>
      </c>
    </row>
    <row r="21" spans="2:11">
      <c r="B21" s="8" t="s">
        <v>1090</v>
      </c>
      <c r="C21" s="17">
        <v>415017102</v>
      </c>
      <c r="D21" s="8" t="s">
        <v>418</v>
      </c>
      <c r="E21" s="8" t="s">
        <v>1091</v>
      </c>
      <c r="F21" s="8" t="s">
        <v>92</v>
      </c>
      <c r="G21" s="9">
        <v>-4500</v>
      </c>
      <c r="H21" s="9">
        <v>0.09</v>
      </c>
      <c r="I21" s="9">
        <v>0</v>
      </c>
      <c r="J21" s="10">
        <v>0</v>
      </c>
      <c r="K21" s="10">
        <v>0</v>
      </c>
    </row>
    <row r="22" spans="2:11">
      <c r="B22" s="8" t="s">
        <v>1090</v>
      </c>
      <c r="C22" s="17">
        <v>415017094</v>
      </c>
      <c r="D22" s="8" t="s">
        <v>418</v>
      </c>
      <c r="E22" s="8" t="s">
        <v>1091</v>
      </c>
      <c r="F22" s="8" t="s">
        <v>92</v>
      </c>
      <c r="G22" s="9">
        <v>-589500</v>
      </c>
      <c r="H22" s="9">
        <v>0.09</v>
      </c>
      <c r="I22" s="9">
        <v>-0.53</v>
      </c>
      <c r="J22" s="10">
        <v>-3.895002777577924E-6</v>
      </c>
      <c r="K22" s="10">
        <v>-1.3305410295376587E-8</v>
      </c>
    </row>
    <row r="23" spans="2:11">
      <c r="B23" s="8" t="s">
        <v>1090</v>
      </c>
      <c r="C23" s="17">
        <v>415017110</v>
      </c>
      <c r="D23" s="8" t="s">
        <v>418</v>
      </c>
      <c r="E23" s="8" t="s">
        <v>1091</v>
      </c>
      <c r="F23" s="8" t="s">
        <v>92</v>
      </c>
      <c r="G23" s="9">
        <v>-16500</v>
      </c>
      <c r="H23" s="9">
        <v>0.09</v>
      </c>
      <c r="I23" s="9">
        <v>-0.01</v>
      </c>
      <c r="J23" s="10">
        <v>-7.3490618444866492E-8</v>
      </c>
      <c r="K23" s="10">
        <v>-2.5104547727125638E-10</v>
      </c>
    </row>
    <row r="24" spans="2:11">
      <c r="B24" s="8" t="s">
        <v>1090</v>
      </c>
      <c r="C24" s="17">
        <v>415017136</v>
      </c>
      <c r="D24" s="8" t="s">
        <v>418</v>
      </c>
      <c r="E24" s="8" t="s">
        <v>1091</v>
      </c>
      <c r="F24" s="8" t="s">
        <v>92</v>
      </c>
      <c r="G24" s="9">
        <v>-123000</v>
      </c>
      <c r="H24" s="9">
        <v>0.09</v>
      </c>
      <c r="I24" s="9">
        <v>-0.11</v>
      </c>
      <c r="J24" s="10">
        <v>-8.0839680289353136E-7</v>
      </c>
      <c r="K24" s="10">
        <v>-2.76150024998382E-9</v>
      </c>
    </row>
    <row r="25" spans="2:11">
      <c r="B25" s="8" t="s">
        <v>1090</v>
      </c>
      <c r="C25" s="17">
        <v>415017128</v>
      </c>
      <c r="D25" s="8" t="s">
        <v>418</v>
      </c>
      <c r="E25" s="8" t="s">
        <v>1091</v>
      </c>
      <c r="F25" s="8" t="s">
        <v>92</v>
      </c>
      <c r="G25" s="9">
        <v>-7500</v>
      </c>
      <c r="H25" s="9">
        <v>0.09</v>
      </c>
      <c r="I25" s="9">
        <v>-0.01</v>
      </c>
      <c r="J25" s="10">
        <v>-7.3490618444866492E-8</v>
      </c>
      <c r="K25" s="10">
        <v>-2.5104547727125638E-10</v>
      </c>
    </row>
    <row r="26" spans="2:11">
      <c r="B26" s="8" t="s">
        <v>1090</v>
      </c>
      <c r="C26" s="17">
        <v>415017086</v>
      </c>
      <c r="D26" s="8" t="s">
        <v>418</v>
      </c>
      <c r="E26" s="8" t="s">
        <v>1091</v>
      </c>
      <c r="F26" s="8" t="s">
        <v>92</v>
      </c>
      <c r="G26" s="9">
        <v>-31500</v>
      </c>
      <c r="H26" s="9">
        <v>0.09</v>
      </c>
      <c r="I26" s="9">
        <v>-0.03</v>
      </c>
      <c r="J26" s="10">
        <v>-2.2047185533459945E-7</v>
      </c>
      <c r="K26" s="10">
        <v>-7.5313643181376903E-10</v>
      </c>
    </row>
    <row r="27" spans="2:11">
      <c r="B27" s="8" t="s">
        <v>1090</v>
      </c>
      <c r="C27" s="17">
        <v>415017045</v>
      </c>
      <c r="D27" s="8" t="s">
        <v>418</v>
      </c>
      <c r="E27" s="8" t="s">
        <v>1091</v>
      </c>
      <c r="F27" s="8" t="s">
        <v>92</v>
      </c>
      <c r="G27" s="9">
        <v>-697500</v>
      </c>
      <c r="H27" s="9">
        <v>0.09</v>
      </c>
      <c r="I27" s="9">
        <v>-0.63</v>
      </c>
      <c r="J27" s="10">
        <v>-4.6299089620265888E-6</v>
      </c>
      <c r="K27" s="10">
        <v>-1.5815865068089151E-8</v>
      </c>
    </row>
    <row r="28" spans="2:11">
      <c r="B28" s="8" t="s">
        <v>1090</v>
      </c>
      <c r="C28" s="17">
        <v>415017037</v>
      </c>
      <c r="D28" s="8" t="s">
        <v>418</v>
      </c>
      <c r="E28" s="8" t="s">
        <v>1091</v>
      </c>
      <c r="F28" s="8" t="s">
        <v>92</v>
      </c>
      <c r="G28" s="9">
        <v>-2031000</v>
      </c>
      <c r="H28" s="9">
        <v>0.09</v>
      </c>
      <c r="I28" s="9">
        <v>-1.83</v>
      </c>
      <c r="J28" s="10">
        <v>-1.3448783175410568E-5</v>
      </c>
      <c r="K28" s="10">
        <v>-4.5941322340639916E-8</v>
      </c>
    </row>
    <row r="29" spans="2:11">
      <c r="B29" s="8" t="s">
        <v>1090</v>
      </c>
      <c r="C29" s="17">
        <v>415017052</v>
      </c>
      <c r="D29" s="8" t="s">
        <v>418</v>
      </c>
      <c r="E29" s="8" t="s">
        <v>1091</v>
      </c>
      <c r="F29" s="8" t="s">
        <v>92</v>
      </c>
      <c r="G29" s="9">
        <v>-403500</v>
      </c>
      <c r="H29" s="9">
        <v>0.09</v>
      </c>
      <c r="I29" s="9">
        <v>-0.36</v>
      </c>
      <c r="J29" s="10">
        <v>-2.6456622640151935E-6</v>
      </c>
      <c r="K29" s="10">
        <v>-9.0376371817652283E-9</v>
      </c>
    </row>
    <row r="30" spans="2:11">
      <c r="B30" s="8" t="s">
        <v>1090</v>
      </c>
      <c r="C30" s="17">
        <v>415017078</v>
      </c>
      <c r="D30" s="8" t="s">
        <v>418</v>
      </c>
      <c r="E30" s="8" t="s">
        <v>1091</v>
      </c>
      <c r="F30" s="8" t="s">
        <v>92</v>
      </c>
      <c r="G30" s="9">
        <v>-3652500</v>
      </c>
      <c r="H30" s="9">
        <v>0.09</v>
      </c>
      <c r="I30" s="9">
        <v>-3.28</v>
      </c>
      <c r="J30" s="10">
        <v>-2.4104922849916207E-5</v>
      </c>
      <c r="K30" s="10">
        <v>-8.2342916544972076E-8</v>
      </c>
    </row>
    <row r="31" spans="2:11">
      <c r="B31" s="8" t="s">
        <v>1090</v>
      </c>
      <c r="C31" s="17">
        <v>415017060</v>
      </c>
      <c r="D31" s="8" t="s">
        <v>418</v>
      </c>
      <c r="E31" s="8" t="s">
        <v>1091</v>
      </c>
      <c r="F31" s="8" t="s">
        <v>92</v>
      </c>
      <c r="G31" s="9">
        <v>-70500</v>
      </c>
      <c r="H31" s="9">
        <v>0.09</v>
      </c>
      <c r="I31" s="9">
        <v>-0.06</v>
      </c>
      <c r="J31" s="10">
        <v>-4.409437106691989E-7</v>
      </c>
      <c r="K31" s="10">
        <v>-1.5062728636275381E-9</v>
      </c>
    </row>
    <row r="32" spans="2:11">
      <c r="B32" s="8" t="s">
        <v>1090</v>
      </c>
      <c r="C32" s="17">
        <v>415017250</v>
      </c>
      <c r="D32" s="8" t="s">
        <v>418</v>
      </c>
      <c r="E32" s="8" t="s">
        <v>1091</v>
      </c>
      <c r="F32" s="8" t="s">
        <v>92</v>
      </c>
      <c r="G32" s="9">
        <v>-1500</v>
      </c>
      <c r="H32" s="9">
        <v>0.09</v>
      </c>
      <c r="I32" s="9">
        <v>0</v>
      </c>
      <c r="J32" s="10">
        <v>0</v>
      </c>
      <c r="K32" s="10">
        <v>0</v>
      </c>
    </row>
    <row r="33" spans="2:11">
      <c r="B33" s="8" t="s">
        <v>1090</v>
      </c>
      <c r="C33" s="17">
        <v>415017243</v>
      </c>
      <c r="D33" s="8" t="s">
        <v>418</v>
      </c>
      <c r="E33" s="8" t="s">
        <v>1091</v>
      </c>
      <c r="F33" s="8" t="s">
        <v>92</v>
      </c>
      <c r="G33" s="9">
        <v>-108000</v>
      </c>
      <c r="H33" s="9">
        <v>0.09</v>
      </c>
      <c r="I33" s="9">
        <v>-0.1</v>
      </c>
      <c r="J33" s="10">
        <v>-7.3490618444866492E-7</v>
      </c>
      <c r="K33" s="10">
        <v>-2.5104547727125636E-9</v>
      </c>
    </row>
    <row r="34" spans="2:11">
      <c r="B34" s="8" t="s">
        <v>1090</v>
      </c>
      <c r="C34" s="17">
        <v>415017300</v>
      </c>
      <c r="D34" s="8" t="s">
        <v>418</v>
      </c>
      <c r="E34" s="8" t="s">
        <v>1091</v>
      </c>
      <c r="F34" s="8" t="s">
        <v>92</v>
      </c>
      <c r="G34" s="9">
        <v>-2056500</v>
      </c>
      <c r="H34" s="9">
        <v>0.09</v>
      </c>
      <c r="I34" s="9">
        <v>-1.85</v>
      </c>
      <c r="J34" s="10">
        <v>-1.3595764412300302E-5</v>
      </c>
      <c r="K34" s="10">
        <v>-4.6443413295182429E-8</v>
      </c>
    </row>
    <row r="35" spans="2:11">
      <c r="B35" s="8" t="s">
        <v>1090</v>
      </c>
      <c r="C35" s="17">
        <v>415017284</v>
      </c>
      <c r="D35" s="8" t="s">
        <v>418</v>
      </c>
      <c r="E35" s="8" t="s">
        <v>1091</v>
      </c>
      <c r="F35" s="8" t="s">
        <v>92</v>
      </c>
      <c r="G35" s="9">
        <v>-22500</v>
      </c>
      <c r="H35" s="9">
        <v>0.09</v>
      </c>
      <c r="I35" s="9">
        <v>-0.02</v>
      </c>
      <c r="J35" s="10">
        <v>-1.4698123688973298E-7</v>
      </c>
      <c r="K35" s="10">
        <v>-5.0209095454251275E-10</v>
      </c>
    </row>
    <row r="36" spans="2:11">
      <c r="B36" s="8" t="s">
        <v>1090</v>
      </c>
      <c r="C36" s="17">
        <v>415017276</v>
      </c>
      <c r="D36" s="8" t="s">
        <v>418</v>
      </c>
      <c r="E36" s="8" t="s">
        <v>1091</v>
      </c>
      <c r="F36" s="8" t="s">
        <v>92</v>
      </c>
      <c r="G36" s="9">
        <v>-24000</v>
      </c>
      <c r="H36" s="9">
        <v>0.09</v>
      </c>
      <c r="I36" s="9">
        <v>-0.02</v>
      </c>
      <c r="J36" s="10">
        <v>-1.4698123688973298E-7</v>
      </c>
      <c r="K36" s="10">
        <v>-5.0209095454251275E-10</v>
      </c>
    </row>
    <row r="37" spans="2:11">
      <c r="B37" s="8" t="s">
        <v>1090</v>
      </c>
      <c r="C37" s="17">
        <v>415017029</v>
      </c>
      <c r="D37" s="8" t="s">
        <v>418</v>
      </c>
      <c r="E37" s="8" t="s">
        <v>1091</v>
      </c>
      <c r="F37" s="8" t="s">
        <v>92</v>
      </c>
      <c r="G37" s="9">
        <v>-171000</v>
      </c>
      <c r="H37" s="9">
        <v>0.09</v>
      </c>
      <c r="I37" s="9">
        <v>-0.15</v>
      </c>
      <c r="J37" s="10">
        <v>-1.1023592766729972E-6</v>
      </c>
      <c r="K37" s="10">
        <v>-3.7656821590688451E-9</v>
      </c>
    </row>
    <row r="38" spans="2:11">
      <c r="B38" s="8" t="s">
        <v>1090</v>
      </c>
      <c r="C38" s="17">
        <v>415017169</v>
      </c>
      <c r="D38" s="8" t="s">
        <v>418</v>
      </c>
      <c r="E38" s="8" t="s">
        <v>1091</v>
      </c>
      <c r="F38" s="8" t="s">
        <v>92</v>
      </c>
      <c r="G38" s="9">
        <v>-205500</v>
      </c>
      <c r="H38" s="9">
        <v>0.09</v>
      </c>
      <c r="I38" s="9">
        <v>-0.18</v>
      </c>
      <c r="J38" s="10">
        <v>-1.3228311320075967E-6</v>
      </c>
      <c r="K38" s="10">
        <v>-4.5188185908826142E-9</v>
      </c>
    </row>
    <row r="39" spans="2:11">
      <c r="B39" s="8" t="s">
        <v>1090</v>
      </c>
      <c r="C39" s="17">
        <v>415017151</v>
      </c>
      <c r="D39" s="8" t="s">
        <v>418</v>
      </c>
      <c r="E39" s="8" t="s">
        <v>1091</v>
      </c>
      <c r="F39" s="8" t="s">
        <v>92</v>
      </c>
      <c r="G39" s="9">
        <v>-9000</v>
      </c>
      <c r="H39" s="9">
        <v>0.09</v>
      </c>
      <c r="I39" s="9">
        <v>-0.01</v>
      </c>
      <c r="J39" s="10">
        <v>-7.3490618444866492E-8</v>
      </c>
      <c r="K39" s="10">
        <v>-2.5104547727125638E-10</v>
      </c>
    </row>
    <row r="40" spans="2:11">
      <c r="B40" s="8" t="s">
        <v>1090</v>
      </c>
      <c r="C40" s="17">
        <v>415017177</v>
      </c>
      <c r="D40" s="8" t="s">
        <v>418</v>
      </c>
      <c r="E40" s="8" t="s">
        <v>1091</v>
      </c>
      <c r="F40" s="8" t="s">
        <v>92</v>
      </c>
      <c r="G40" s="9">
        <v>-2395500</v>
      </c>
      <c r="H40" s="9">
        <v>0.09</v>
      </c>
      <c r="I40" s="9">
        <v>-2.15</v>
      </c>
      <c r="J40" s="10">
        <v>-1.5800482965646294E-5</v>
      </c>
      <c r="K40" s="10">
        <v>-5.3974777613320116E-8</v>
      </c>
    </row>
    <row r="41" spans="2:11">
      <c r="B41" s="8" t="s">
        <v>1090</v>
      </c>
      <c r="C41" s="17">
        <v>415017201</v>
      </c>
      <c r="D41" s="8" t="s">
        <v>418</v>
      </c>
      <c r="E41" s="8" t="s">
        <v>1091</v>
      </c>
      <c r="F41" s="8" t="s">
        <v>92</v>
      </c>
      <c r="G41" s="9">
        <v>-31500</v>
      </c>
      <c r="H41" s="9">
        <v>0.09</v>
      </c>
      <c r="I41" s="9">
        <v>-0.03</v>
      </c>
      <c r="J41" s="10">
        <v>-2.2047185533459945E-7</v>
      </c>
      <c r="K41" s="10">
        <v>-7.5313643181376903E-10</v>
      </c>
    </row>
    <row r="42" spans="2:11">
      <c r="B42" s="8" t="s">
        <v>1090</v>
      </c>
      <c r="C42" s="17">
        <v>415017193</v>
      </c>
      <c r="D42" s="8" t="s">
        <v>418</v>
      </c>
      <c r="E42" s="8" t="s">
        <v>1091</v>
      </c>
      <c r="F42" s="8" t="s">
        <v>92</v>
      </c>
      <c r="G42" s="9">
        <v>-28500</v>
      </c>
      <c r="H42" s="9">
        <v>0.09</v>
      </c>
      <c r="I42" s="9">
        <v>-0.03</v>
      </c>
      <c r="J42" s="10">
        <v>-2.2047185533459945E-7</v>
      </c>
      <c r="K42" s="10">
        <v>-7.5313643181376903E-10</v>
      </c>
    </row>
    <row r="43" spans="2:11">
      <c r="B43" s="8" t="s">
        <v>1092</v>
      </c>
      <c r="C43" s="17">
        <v>414976571</v>
      </c>
      <c r="D43" s="8" t="s">
        <v>418</v>
      </c>
      <c r="E43" s="8" t="s">
        <v>1093</v>
      </c>
      <c r="F43" s="8" t="s">
        <v>92</v>
      </c>
      <c r="G43" s="9">
        <v>-59000</v>
      </c>
      <c r="H43" s="9">
        <v>-1.89</v>
      </c>
      <c r="I43" s="9">
        <v>1.1100000000000001</v>
      </c>
      <c r="J43" s="10">
        <v>8.1574586473801813E-6</v>
      </c>
      <c r="K43" s="10">
        <v>2.7866047977109459E-8</v>
      </c>
    </row>
    <row r="44" spans="2:11">
      <c r="B44" s="8" t="s">
        <v>1092</v>
      </c>
      <c r="C44" s="17">
        <v>414976563</v>
      </c>
      <c r="D44" s="8" t="s">
        <v>418</v>
      </c>
      <c r="E44" s="8" t="s">
        <v>1093</v>
      </c>
      <c r="F44" s="8" t="s">
        <v>92</v>
      </c>
      <c r="G44" s="9">
        <v>-1985000</v>
      </c>
      <c r="H44" s="9">
        <v>-1.89</v>
      </c>
      <c r="I44" s="9">
        <v>37.47</v>
      </c>
      <c r="J44" s="10">
        <v>2.7536934731291473E-4</v>
      </c>
      <c r="K44" s="10">
        <v>9.4066740333539759E-7</v>
      </c>
    </row>
    <row r="45" spans="2:11">
      <c r="B45" s="8" t="s">
        <v>1092</v>
      </c>
      <c r="C45" s="17">
        <v>414976589</v>
      </c>
      <c r="D45" s="8" t="s">
        <v>418</v>
      </c>
      <c r="E45" s="8" t="s">
        <v>1093</v>
      </c>
      <c r="F45" s="8" t="s">
        <v>92</v>
      </c>
      <c r="G45" s="9">
        <v>-18000</v>
      </c>
      <c r="H45" s="9">
        <v>-1.89</v>
      </c>
      <c r="I45" s="9">
        <v>0.34</v>
      </c>
      <c r="J45" s="10">
        <v>2.4986810271254606E-6</v>
      </c>
      <c r="K45" s="10">
        <v>8.5355462272227162E-9</v>
      </c>
    </row>
    <row r="46" spans="2:11">
      <c r="B46" s="8" t="s">
        <v>1092</v>
      </c>
      <c r="C46" s="17">
        <v>414976639</v>
      </c>
      <c r="D46" s="8" t="s">
        <v>418</v>
      </c>
      <c r="E46" s="8" t="s">
        <v>1093</v>
      </c>
      <c r="F46" s="8" t="s">
        <v>92</v>
      </c>
      <c r="G46" s="9">
        <v>-30000</v>
      </c>
      <c r="H46" s="9">
        <v>-1.89</v>
      </c>
      <c r="I46" s="9">
        <v>0.56999999999999995</v>
      </c>
      <c r="J46" s="10">
        <v>4.1889652513573898E-6</v>
      </c>
      <c r="K46" s="10">
        <v>1.4309592204461612E-8</v>
      </c>
    </row>
    <row r="47" spans="2:11">
      <c r="B47" s="8" t="s">
        <v>1092</v>
      </c>
      <c r="C47" s="17">
        <v>414976647</v>
      </c>
      <c r="D47" s="8" t="s">
        <v>418</v>
      </c>
      <c r="E47" s="8" t="s">
        <v>1093</v>
      </c>
      <c r="F47" s="8" t="s">
        <v>92</v>
      </c>
      <c r="G47" s="9">
        <v>-14000</v>
      </c>
      <c r="H47" s="9">
        <v>-1.89</v>
      </c>
      <c r="I47" s="9">
        <v>0.26</v>
      </c>
      <c r="J47" s="10">
        <v>1.9107560795665287E-6</v>
      </c>
      <c r="K47" s="10">
        <v>6.5271824090526652E-9</v>
      </c>
    </row>
    <row r="48" spans="2:11">
      <c r="B48" s="8" t="s">
        <v>1092</v>
      </c>
      <c r="C48" s="17">
        <v>414976654</v>
      </c>
      <c r="D48" s="8" t="s">
        <v>418</v>
      </c>
      <c r="E48" s="8" t="s">
        <v>1093</v>
      </c>
      <c r="F48" s="8" t="s">
        <v>92</v>
      </c>
      <c r="G48" s="9">
        <v>-12267000</v>
      </c>
      <c r="H48" s="9">
        <v>-1.89</v>
      </c>
      <c r="I48" s="9">
        <v>231.55</v>
      </c>
      <c r="J48" s="10">
        <v>1.7016752700908836E-3</v>
      </c>
      <c r="K48" s="10">
        <v>5.812958026215941E-6</v>
      </c>
    </row>
    <row r="49" spans="2:11">
      <c r="B49" s="8" t="s">
        <v>1092</v>
      </c>
      <c r="C49" s="17">
        <v>414976621</v>
      </c>
      <c r="D49" s="8" t="s">
        <v>418</v>
      </c>
      <c r="E49" s="8" t="s">
        <v>1093</v>
      </c>
      <c r="F49" s="8" t="s">
        <v>92</v>
      </c>
      <c r="G49" s="9">
        <v>-104000</v>
      </c>
      <c r="H49" s="9">
        <v>-1.89</v>
      </c>
      <c r="I49" s="9">
        <v>1.96</v>
      </c>
      <c r="J49" s="10">
        <v>1.4404161215193831E-5</v>
      </c>
      <c r="K49" s="10">
        <v>4.9204913545166245E-8</v>
      </c>
    </row>
    <row r="50" spans="2:11">
      <c r="B50" s="8" t="s">
        <v>1092</v>
      </c>
      <c r="C50" s="17">
        <v>414976597</v>
      </c>
      <c r="D50" s="8" t="s">
        <v>418</v>
      </c>
      <c r="E50" s="8" t="s">
        <v>1093</v>
      </c>
      <c r="F50" s="8" t="s">
        <v>92</v>
      </c>
      <c r="G50" s="9">
        <v>-239000</v>
      </c>
      <c r="H50" s="9">
        <v>-1.89</v>
      </c>
      <c r="I50" s="9">
        <v>4.51</v>
      </c>
      <c r="J50" s="10">
        <v>3.3144268918634783E-5</v>
      </c>
      <c r="K50" s="10">
        <v>1.1322151024933662E-7</v>
      </c>
    </row>
    <row r="51" spans="2:11">
      <c r="B51" s="8" t="s">
        <v>1092</v>
      </c>
      <c r="C51" s="17">
        <v>414976605</v>
      </c>
      <c r="D51" s="8" t="s">
        <v>418</v>
      </c>
      <c r="E51" s="8" t="s">
        <v>1093</v>
      </c>
      <c r="F51" s="8" t="s">
        <v>92</v>
      </c>
      <c r="G51" s="9">
        <v>-2346000</v>
      </c>
      <c r="H51" s="9">
        <v>-1.89</v>
      </c>
      <c r="I51" s="9">
        <v>44.28</v>
      </c>
      <c r="J51" s="10">
        <v>3.2541645847386882E-4</v>
      </c>
      <c r="K51" s="10">
        <v>1.1116293733571231E-6</v>
      </c>
    </row>
    <row r="52" spans="2:11">
      <c r="B52" s="8" t="s">
        <v>1092</v>
      </c>
      <c r="C52" s="17">
        <v>414976613</v>
      </c>
      <c r="D52" s="8" t="s">
        <v>418</v>
      </c>
      <c r="E52" s="8" t="s">
        <v>1093</v>
      </c>
      <c r="F52" s="8" t="s">
        <v>92</v>
      </c>
      <c r="G52" s="9">
        <v>-29000</v>
      </c>
      <c r="H52" s="9">
        <v>-1.89</v>
      </c>
      <c r="I52" s="9">
        <v>0.55000000000000004</v>
      </c>
      <c r="J52" s="10">
        <v>4.0419840144676573E-6</v>
      </c>
      <c r="K52" s="10">
        <v>1.3807501249919101E-8</v>
      </c>
    </row>
    <row r="53" spans="2:11">
      <c r="B53" s="8" t="s">
        <v>1094</v>
      </c>
      <c r="C53" s="17">
        <v>414949743</v>
      </c>
      <c r="D53" s="8" t="s">
        <v>418</v>
      </c>
      <c r="E53" s="8" t="s">
        <v>1095</v>
      </c>
      <c r="F53" s="8" t="s">
        <v>92</v>
      </c>
      <c r="G53" s="9">
        <v>-1730000</v>
      </c>
      <c r="H53" s="9">
        <v>-6.69</v>
      </c>
      <c r="I53" s="9">
        <v>115.77</v>
      </c>
      <c r="J53" s="10">
        <v>8.5080088973621935E-4</v>
      </c>
      <c r="K53" s="10">
        <v>2.9063534903693346E-6</v>
      </c>
    </row>
    <row r="54" spans="2:11">
      <c r="B54" s="8" t="s">
        <v>1094</v>
      </c>
      <c r="C54" s="17">
        <v>414949735</v>
      </c>
      <c r="D54" s="8" t="s">
        <v>418</v>
      </c>
      <c r="E54" s="8" t="s">
        <v>1095</v>
      </c>
      <c r="F54" s="8" t="s">
        <v>92</v>
      </c>
      <c r="G54" s="9">
        <v>-142000</v>
      </c>
      <c r="H54" s="9">
        <v>-6.69</v>
      </c>
      <c r="I54" s="9">
        <v>9.5</v>
      </c>
      <c r="J54" s="10">
        <v>6.9816087522623166E-5</v>
      </c>
      <c r="K54" s="10">
        <v>2.3849320340769351E-7</v>
      </c>
    </row>
    <row r="55" spans="2:11">
      <c r="B55" s="8" t="s">
        <v>1094</v>
      </c>
      <c r="C55" s="17">
        <v>414949750</v>
      </c>
      <c r="D55" s="8" t="s">
        <v>418</v>
      </c>
      <c r="E55" s="8" t="s">
        <v>1095</v>
      </c>
      <c r="F55" s="8" t="s">
        <v>92</v>
      </c>
      <c r="G55" s="9">
        <v>-51000</v>
      </c>
      <c r="H55" s="9">
        <v>-6.69</v>
      </c>
      <c r="I55" s="9">
        <v>3.41</v>
      </c>
      <c r="J55" s="10">
        <v>2.5060300889699475E-5</v>
      </c>
      <c r="K55" s="10">
        <v>8.5606507749498419E-8</v>
      </c>
    </row>
    <row r="56" spans="2:11">
      <c r="B56" s="8" t="s">
        <v>1094</v>
      </c>
      <c r="C56" s="17">
        <v>414949776</v>
      </c>
      <c r="D56" s="8" t="s">
        <v>418</v>
      </c>
      <c r="E56" s="8" t="s">
        <v>1095</v>
      </c>
      <c r="F56" s="8" t="s">
        <v>92</v>
      </c>
      <c r="G56" s="9">
        <v>-16093000</v>
      </c>
      <c r="H56" s="9">
        <v>-6.69</v>
      </c>
      <c r="I56" s="9">
        <v>1076.9000000000001</v>
      </c>
      <c r="J56" s="10">
        <v>7.9142047003276737E-3</v>
      </c>
      <c r="K56" s="10">
        <v>2.7035087447341599E-5</v>
      </c>
    </row>
    <row r="57" spans="2:11">
      <c r="B57" s="8" t="s">
        <v>1094</v>
      </c>
      <c r="C57" s="17">
        <v>414949768</v>
      </c>
      <c r="D57" s="8" t="s">
        <v>418</v>
      </c>
      <c r="E57" s="8" t="s">
        <v>1095</v>
      </c>
      <c r="F57" s="8" t="s">
        <v>92</v>
      </c>
      <c r="G57" s="9">
        <v>-43000</v>
      </c>
      <c r="H57" s="9">
        <v>-6.69</v>
      </c>
      <c r="I57" s="9">
        <v>2.88</v>
      </c>
      <c r="J57" s="10">
        <v>2.1165298112121548E-5</v>
      </c>
      <c r="K57" s="10">
        <v>7.2301097454121827E-8</v>
      </c>
    </row>
    <row r="58" spans="2:11">
      <c r="B58" s="8" t="s">
        <v>1096</v>
      </c>
      <c r="C58" s="17">
        <v>414934257</v>
      </c>
      <c r="D58" s="8" t="s">
        <v>418</v>
      </c>
      <c r="E58" s="8" t="s">
        <v>1097</v>
      </c>
      <c r="F58" s="8" t="s">
        <v>92</v>
      </c>
      <c r="G58" s="9">
        <v>-515000</v>
      </c>
      <c r="H58" s="9">
        <v>-7.23</v>
      </c>
      <c r="I58" s="9">
        <v>37.229999999999997</v>
      </c>
      <c r="J58" s="10">
        <v>2.7360557247023789E-4</v>
      </c>
      <c r="K58" s="10">
        <v>9.3464231188088735E-7</v>
      </c>
    </row>
    <row r="59" spans="2:11">
      <c r="B59" s="8" t="s">
        <v>1096</v>
      </c>
      <c r="C59" s="17">
        <v>414903674</v>
      </c>
      <c r="D59" s="8" t="s">
        <v>418</v>
      </c>
      <c r="E59" s="8" t="s">
        <v>1098</v>
      </c>
      <c r="F59" s="8" t="s">
        <v>92</v>
      </c>
      <c r="G59" s="9">
        <v>-700000</v>
      </c>
      <c r="H59" s="9">
        <v>-7.63</v>
      </c>
      <c r="I59" s="9">
        <v>53.4</v>
      </c>
      <c r="J59" s="10">
        <v>3.9243990249558701E-4</v>
      </c>
      <c r="K59" s="10">
        <v>1.340582848628509E-6</v>
      </c>
    </row>
    <row r="60" spans="2:11">
      <c r="B60" s="8" t="s">
        <v>1096</v>
      </c>
      <c r="C60" s="17">
        <v>414934273</v>
      </c>
      <c r="D60" s="8" t="s">
        <v>418</v>
      </c>
      <c r="E60" s="8" t="s">
        <v>1097</v>
      </c>
      <c r="F60" s="8" t="s">
        <v>92</v>
      </c>
      <c r="G60" s="9">
        <v>-193000</v>
      </c>
      <c r="H60" s="9">
        <v>-7.23</v>
      </c>
      <c r="I60" s="9">
        <v>13.95</v>
      </c>
      <c r="J60" s="10">
        <v>1.0251941273058875E-4</v>
      </c>
      <c r="K60" s="10">
        <v>3.502084407934026E-7</v>
      </c>
    </row>
    <row r="61" spans="2:11">
      <c r="B61" s="8" t="s">
        <v>1096</v>
      </c>
      <c r="C61" s="17">
        <v>414934265</v>
      </c>
      <c r="D61" s="8" t="s">
        <v>418</v>
      </c>
      <c r="E61" s="8" t="s">
        <v>1097</v>
      </c>
      <c r="F61" s="8" t="s">
        <v>92</v>
      </c>
      <c r="G61" s="9">
        <v>-508000</v>
      </c>
      <c r="H61" s="9">
        <v>-7.23</v>
      </c>
      <c r="I61" s="9">
        <v>36.72</v>
      </c>
      <c r="J61" s="10">
        <v>2.6985755092954973E-4</v>
      </c>
      <c r="K61" s="10">
        <v>9.2183899254005328E-7</v>
      </c>
    </row>
    <row r="62" spans="2:11">
      <c r="B62" s="8" t="s">
        <v>1096</v>
      </c>
      <c r="C62" s="17">
        <v>414934240</v>
      </c>
      <c r="D62" s="8" t="s">
        <v>418</v>
      </c>
      <c r="E62" s="8" t="s">
        <v>1097</v>
      </c>
      <c r="F62" s="8" t="s">
        <v>92</v>
      </c>
      <c r="G62" s="9">
        <v>-149000</v>
      </c>
      <c r="H62" s="9">
        <v>-7.23</v>
      </c>
      <c r="I62" s="9">
        <v>10.77</v>
      </c>
      <c r="J62" s="10">
        <v>7.9149396065121208E-5</v>
      </c>
      <c r="K62" s="10">
        <v>2.703759790211431E-7</v>
      </c>
    </row>
    <row r="63" spans="2:11">
      <c r="B63" s="8" t="s">
        <v>1096</v>
      </c>
      <c r="C63" s="17">
        <v>414934299</v>
      </c>
      <c r="D63" s="8" t="s">
        <v>418</v>
      </c>
      <c r="E63" s="8" t="s">
        <v>1097</v>
      </c>
      <c r="F63" s="8" t="s">
        <v>92</v>
      </c>
      <c r="G63" s="9">
        <v>-10169000</v>
      </c>
      <c r="H63" s="9">
        <v>-7.23</v>
      </c>
      <c r="I63" s="9">
        <v>735.03</v>
      </c>
      <c r="J63" s="10">
        <v>5.4017809275530215E-3</v>
      </c>
      <c r="K63" s="10">
        <v>1.8452595715869157E-5</v>
      </c>
    </row>
    <row r="64" spans="2:11">
      <c r="B64" s="8" t="s">
        <v>1096</v>
      </c>
      <c r="C64" s="17">
        <v>414934281</v>
      </c>
      <c r="D64" s="8" t="s">
        <v>418</v>
      </c>
      <c r="E64" s="8" t="s">
        <v>1097</v>
      </c>
      <c r="F64" s="8" t="s">
        <v>92</v>
      </c>
      <c r="G64" s="9">
        <v>-140000</v>
      </c>
      <c r="H64" s="9">
        <v>-7.23</v>
      </c>
      <c r="I64" s="9">
        <v>10.119999999999999</v>
      </c>
      <c r="J64" s="10">
        <v>7.4372505866204881E-5</v>
      </c>
      <c r="K64" s="10">
        <v>2.5405802299851141E-7</v>
      </c>
    </row>
    <row r="65" spans="2:11">
      <c r="B65" s="8" t="s">
        <v>1096</v>
      </c>
      <c r="C65" s="17">
        <v>414934232</v>
      </c>
      <c r="D65" s="8" t="s">
        <v>418</v>
      </c>
      <c r="E65" s="8" t="s">
        <v>1097</v>
      </c>
      <c r="F65" s="8" t="s">
        <v>92</v>
      </c>
      <c r="G65" s="9">
        <v>-151000</v>
      </c>
      <c r="H65" s="9">
        <v>-7.23</v>
      </c>
      <c r="I65" s="9">
        <v>10.91</v>
      </c>
      <c r="J65" s="10">
        <v>8.0178264723349338E-5</v>
      </c>
      <c r="K65" s="10">
        <v>2.7389061570294071E-7</v>
      </c>
    </row>
    <row r="66" spans="2:11">
      <c r="B66" s="8" t="s">
        <v>1099</v>
      </c>
      <c r="C66" s="17">
        <v>414858969</v>
      </c>
      <c r="D66" s="8" t="s">
        <v>418</v>
      </c>
      <c r="E66" s="8" t="s">
        <v>1089</v>
      </c>
      <c r="F66" s="8" t="s">
        <v>92</v>
      </c>
      <c r="G66" s="9">
        <v>-7285000</v>
      </c>
      <c r="H66" s="9">
        <v>-8.43</v>
      </c>
      <c r="I66" s="9">
        <v>614</v>
      </c>
      <c r="J66" s="10">
        <v>4.5123239725148026E-3</v>
      </c>
      <c r="K66" s="10">
        <v>1.5414192304455141E-5</v>
      </c>
    </row>
    <row r="67" spans="2:11">
      <c r="B67" s="8" t="s">
        <v>1100</v>
      </c>
      <c r="C67" s="17">
        <v>414755629</v>
      </c>
      <c r="D67" s="8" t="s">
        <v>418</v>
      </c>
      <c r="E67" s="8" t="s">
        <v>1101</v>
      </c>
      <c r="F67" s="8" t="s">
        <v>92</v>
      </c>
      <c r="G67" s="9">
        <v>-29000</v>
      </c>
      <c r="H67" s="9">
        <v>-11.67</v>
      </c>
      <c r="I67" s="9">
        <v>3.38</v>
      </c>
      <c r="J67" s="10">
        <v>2.4839829034364874E-5</v>
      </c>
      <c r="K67" s="10">
        <v>8.4853371317684651E-8</v>
      </c>
    </row>
    <row r="68" spans="2:11">
      <c r="B68" s="8" t="s">
        <v>1100</v>
      </c>
      <c r="C68" s="17">
        <v>414755587</v>
      </c>
      <c r="D68" s="8" t="s">
        <v>418</v>
      </c>
      <c r="E68" s="8" t="s">
        <v>1101</v>
      </c>
      <c r="F68" s="8" t="s">
        <v>92</v>
      </c>
      <c r="G68" s="9">
        <v>-2206000</v>
      </c>
      <c r="H68" s="9">
        <v>-11.67</v>
      </c>
      <c r="I68" s="9">
        <v>257.41000000000003</v>
      </c>
      <c r="J68" s="10">
        <v>1.8917220093893085E-3</v>
      </c>
      <c r="K68" s="10">
        <v>6.4621616304394107E-6</v>
      </c>
    </row>
    <row r="69" spans="2:11">
      <c r="B69" s="8" t="s">
        <v>1100</v>
      </c>
      <c r="C69" s="17">
        <v>414755579</v>
      </c>
      <c r="D69" s="8" t="s">
        <v>418</v>
      </c>
      <c r="E69" s="8" t="s">
        <v>1101</v>
      </c>
      <c r="F69" s="8" t="s">
        <v>92</v>
      </c>
      <c r="G69" s="9">
        <v>-4820000</v>
      </c>
      <c r="H69" s="9">
        <v>-11.67</v>
      </c>
      <c r="I69" s="9">
        <v>562.42999999999995</v>
      </c>
      <c r="J69" s="10">
        <v>4.1333328531946252E-3</v>
      </c>
      <c r="K69" s="10">
        <v>1.4119550778167271E-5</v>
      </c>
    </row>
    <row r="70" spans="2:11">
      <c r="B70" s="8" t="s">
        <v>1100</v>
      </c>
      <c r="C70" s="17">
        <v>414755561</v>
      </c>
      <c r="D70" s="8" t="s">
        <v>418</v>
      </c>
      <c r="E70" s="8" t="s">
        <v>1101</v>
      </c>
      <c r="F70" s="8" t="s">
        <v>92</v>
      </c>
      <c r="G70" s="9">
        <v>-130000</v>
      </c>
      <c r="H70" s="9">
        <v>-11.67</v>
      </c>
      <c r="I70" s="9">
        <v>15.17</v>
      </c>
      <c r="J70" s="10">
        <v>1.1148526818086247E-4</v>
      </c>
      <c r="K70" s="10">
        <v>3.8083598902049589E-7</v>
      </c>
    </row>
    <row r="71" spans="2:11">
      <c r="B71" s="8" t="s">
        <v>1100</v>
      </c>
      <c r="C71" s="17">
        <v>414755611</v>
      </c>
      <c r="D71" s="8" t="s">
        <v>418</v>
      </c>
      <c r="E71" s="8" t="s">
        <v>1101</v>
      </c>
      <c r="F71" s="8" t="s">
        <v>92</v>
      </c>
      <c r="G71" s="9">
        <v>-83000</v>
      </c>
      <c r="H71" s="9">
        <v>-11.67</v>
      </c>
      <c r="I71" s="9">
        <v>9.69</v>
      </c>
      <c r="J71" s="10">
        <v>7.121240927307563E-5</v>
      </c>
      <c r="K71" s="10">
        <v>2.4326306747584742E-7</v>
      </c>
    </row>
    <row r="72" spans="2:11">
      <c r="B72" s="8" t="s">
        <v>1100</v>
      </c>
      <c r="C72" s="17">
        <v>414755603</v>
      </c>
      <c r="D72" s="8" t="s">
        <v>418</v>
      </c>
      <c r="E72" s="8" t="s">
        <v>1101</v>
      </c>
      <c r="F72" s="8" t="s">
        <v>92</v>
      </c>
      <c r="G72" s="9">
        <v>-1886000</v>
      </c>
      <c r="H72" s="9">
        <v>-11.67</v>
      </c>
      <c r="I72" s="9">
        <v>220.07</v>
      </c>
      <c r="J72" s="10">
        <v>1.6173080401161767E-3</v>
      </c>
      <c r="K72" s="10">
        <v>5.5247578183085386E-6</v>
      </c>
    </row>
    <row r="73" spans="2:11">
      <c r="B73" s="8" t="s">
        <v>1100</v>
      </c>
      <c r="C73" s="17">
        <v>414755595</v>
      </c>
      <c r="D73" s="8" t="s">
        <v>418</v>
      </c>
      <c r="E73" s="8" t="s">
        <v>1101</v>
      </c>
      <c r="F73" s="8" t="s">
        <v>92</v>
      </c>
      <c r="G73" s="9">
        <v>-2040000</v>
      </c>
      <c r="H73" s="9">
        <v>-11.67</v>
      </c>
      <c r="I73" s="9">
        <v>238.04</v>
      </c>
      <c r="J73" s="10">
        <v>1.7493706814616019E-3</v>
      </c>
      <c r="K73" s="10">
        <v>5.9758865409649862E-6</v>
      </c>
    </row>
    <row r="74" spans="2:11">
      <c r="B74" s="8" t="s">
        <v>1102</v>
      </c>
      <c r="C74" s="17">
        <v>414628701</v>
      </c>
      <c r="D74" s="8" t="s">
        <v>418</v>
      </c>
      <c r="E74" s="8" t="s">
        <v>1103</v>
      </c>
      <c r="F74" s="8" t="s">
        <v>92</v>
      </c>
      <c r="G74" s="9">
        <v>-549000</v>
      </c>
      <c r="H74" s="9">
        <v>-14.33</v>
      </c>
      <c r="I74" s="9">
        <v>78.67</v>
      </c>
      <c r="J74" s="10">
        <v>5.7815069530576472E-4</v>
      </c>
      <c r="K74" s="10">
        <v>1.9749747696929737E-6</v>
      </c>
    </row>
    <row r="75" spans="2:11">
      <c r="B75" s="8" t="s">
        <v>1102</v>
      </c>
      <c r="C75" s="17">
        <v>414628693</v>
      </c>
      <c r="D75" s="8" t="s">
        <v>418</v>
      </c>
      <c r="E75" s="8" t="s">
        <v>1103</v>
      </c>
      <c r="F75" s="8" t="s">
        <v>92</v>
      </c>
      <c r="G75" s="9">
        <v>-784000</v>
      </c>
      <c r="H75" s="9">
        <v>-14.33</v>
      </c>
      <c r="I75" s="9">
        <v>112.34</v>
      </c>
      <c r="J75" s="10">
        <v>8.2559360760963015E-4</v>
      </c>
      <c r="K75" s="10">
        <v>2.820244891665294E-6</v>
      </c>
    </row>
    <row r="76" spans="2:11">
      <c r="B76" s="8" t="s">
        <v>1102</v>
      </c>
      <c r="C76" s="17">
        <v>414628727</v>
      </c>
      <c r="D76" s="8" t="s">
        <v>418</v>
      </c>
      <c r="E76" s="8" t="s">
        <v>1103</v>
      </c>
      <c r="F76" s="8" t="s">
        <v>92</v>
      </c>
      <c r="G76" s="9">
        <v>-190000</v>
      </c>
      <c r="H76" s="9">
        <v>-14.33</v>
      </c>
      <c r="I76" s="9">
        <v>27.23</v>
      </c>
      <c r="J76" s="10">
        <v>2.0011495402537144E-4</v>
      </c>
      <c r="K76" s="10">
        <v>6.8359683460963106E-7</v>
      </c>
    </row>
    <row r="77" spans="2:11">
      <c r="B77" s="8" t="s">
        <v>1102</v>
      </c>
      <c r="C77" s="17">
        <v>414628719</v>
      </c>
      <c r="D77" s="8" t="s">
        <v>418</v>
      </c>
      <c r="E77" s="8" t="s">
        <v>1103</v>
      </c>
      <c r="F77" s="8" t="s">
        <v>92</v>
      </c>
      <c r="G77" s="9">
        <v>-336000</v>
      </c>
      <c r="H77" s="9">
        <v>-14.33</v>
      </c>
      <c r="I77" s="9">
        <v>48.15</v>
      </c>
      <c r="J77" s="10">
        <v>3.5385732781203214E-4</v>
      </c>
      <c r="K77" s="10">
        <v>1.2087839730610994E-6</v>
      </c>
    </row>
    <row r="78" spans="2:11">
      <c r="B78" s="8" t="s">
        <v>1102</v>
      </c>
      <c r="C78" s="17">
        <v>414628685</v>
      </c>
      <c r="D78" s="8" t="s">
        <v>418</v>
      </c>
      <c r="E78" s="8" t="s">
        <v>1103</v>
      </c>
      <c r="F78" s="8" t="s">
        <v>92</v>
      </c>
      <c r="G78" s="9">
        <v>-1948000</v>
      </c>
      <c r="H78" s="9">
        <v>-14.33</v>
      </c>
      <c r="I78" s="9">
        <v>279.13</v>
      </c>
      <c r="J78" s="10">
        <v>2.0513436326515581E-3</v>
      </c>
      <c r="K78" s="10">
        <v>7.0074324070725784E-6</v>
      </c>
    </row>
    <row r="79" spans="2:11">
      <c r="B79" s="8" t="s">
        <v>1102</v>
      </c>
      <c r="C79" s="17">
        <v>414628651</v>
      </c>
      <c r="D79" s="8" t="s">
        <v>418</v>
      </c>
      <c r="E79" s="8" t="s">
        <v>1103</v>
      </c>
      <c r="F79" s="8" t="s">
        <v>92</v>
      </c>
      <c r="G79" s="9">
        <v>-3074000</v>
      </c>
      <c r="H79" s="9">
        <v>-14.33</v>
      </c>
      <c r="I79" s="9">
        <v>440.47</v>
      </c>
      <c r="J79" s="10">
        <v>3.2370412706410343E-3</v>
      </c>
      <c r="K79" s="10">
        <v>1.1057800137367029E-5</v>
      </c>
    </row>
    <row r="80" spans="2:11">
      <c r="B80" s="8" t="s">
        <v>1102</v>
      </c>
      <c r="C80" s="17">
        <v>414628644</v>
      </c>
      <c r="D80" s="8" t="s">
        <v>418</v>
      </c>
      <c r="E80" s="8" t="s">
        <v>1103</v>
      </c>
      <c r="F80" s="8" t="s">
        <v>92</v>
      </c>
      <c r="G80" s="9">
        <v>-3173000</v>
      </c>
      <c r="H80" s="9">
        <v>-14.33</v>
      </c>
      <c r="I80" s="9">
        <v>454.66</v>
      </c>
      <c r="J80" s="10">
        <v>3.3413244582143E-3</v>
      </c>
      <c r="K80" s="10">
        <v>1.1414033669614942E-5</v>
      </c>
    </row>
    <row r="81" spans="2:11">
      <c r="B81" s="8" t="s">
        <v>1102</v>
      </c>
      <c r="C81" s="17">
        <v>414628677</v>
      </c>
      <c r="D81" s="8" t="s">
        <v>418</v>
      </c>
      <c r="E81" s="8" t="s">
        <v>1103</v>
      </c>
      <c r="F81" s="8" t="s">
        <v>92</v>
      </c>
      <c r="G81" s="9">
        <v>-2116000</v>
      </c>
      <c r="H81" s="9">
        <v>-14.33</v>
      </c>
      <c r="I81" s="9">
        <v>303.2</v>
      </c>
      <c r="J81" s="10">
        <v>2.2282355512483519E-3</v>
      </c>
      <c r="K81" s="10">
        <v>7.6116988708644927E-6</v>
      </c>
    </row>
    <row r="82" spans="2:11">
      <c r="B82" s="8" t="s">
        <v>1102</v>
      </c>
      <c r="C82" s="17">
        <v>414628669</v>
      </c>
      <c r="D82" s="8" t="s">
        <v>418</v>
      </c>
      <c r="E82" s="8" t="s">
        <v>1103</v>
      </c>
      <c r="F82" s="8" t="s">
        <v>92</v>
      </c>
      <c r="G82" s="9">
        <v>-2948000</v>
      </c>
      <c r="H82" s="9">
        <v>-14.33</v>
      </c>
      <c r="I82" s="9">
        <v>422.42</v>
      </c>
      <c r="J82" s="10">
        <v>3.1043907043480502E-3</v>
      </c>
      <c r="K82" s="10">
        <v>1.0604663050892412E-5</v>
      </c>
    </row>
    <row r="83" spans="2:11">
      <c r="B83" s="8" t="s">
        <v>1102</v>
      </c>
      <c r="C83" s="17">
        <v>414628552</v>
      </c>
      <c r="D83" s="8" t="s">
        <v>418</v>
      </c>
      <c r="E83" s="8" t="s">
        <v>1103</v>
      </c>
      <c r="F83" s="8" t="s">
        <v>92</v>
      </c>
      <c r="G83" s="9">
        <v>-108740000</v>
      </c>
      <c r="H83" s="9">
        <v>-14.33</v>
      </c>
      <c r="I83" s="9">
        <v>15581.37</v>
      </c>
      <c r="J83" s="10">
        <v>0.11450845175182894</v>
      </c>
      <c r="K83" s="10">
        <v>3.9116324681900359E-4</v>
      </c>
    </row>
    <row r="84" spans="2:11">
      <c r="B84" s="8" t="s">
        <v>1102</v>
      </c>
      <c r="C84" s="17">
        <v>414628602</v>
      </c>
      <c r="D84" s="8" t="s">
        <v>418</v>
      </c>
      <c r="E84" s="8" t="s">
        <v>1103</v>
      </c>
      <c r="F84" s="8" t="s">
        <v>92</v>
      </c>
      <c r="G84" s="9">
        <v>-8279000</v>
      </c>
      <c r="H84" s="9">
        <v>-14.33</v>
      </c>
      <c r="I84" s="9">
        <v>1186.3</v>
      </c>
      <c r="J84" s="10">
        <v>8.718192066114511E-3</v>
      </c>
      <c r="K84" s="10">
        <v>2.978152496868914E-5</v>
      </c>
    </row>
    <row r="85" spans="2:11">
      <c r="B85" s="8" t="s">
        <v>1102</v>
      </c>
      <c r="C85" s="17">
        <v>414628636</v>
      </c>
      <c r="D85" s="8" t="s">
        <v>418</v>
      </c>
      <c r="E85" s="8" t="s">
        <v>1103</v>
      </c>
      <c r="F85" s="8" t="s">
        <v>92</v>
      </c>
      <c r="G85" s="9">
        <v>-3955000</v>
      </c>
      <c r="H85" s="9">
        <v>-14.33</v>
      </c>
      <c r="I85" s="9">
        <v>566.71</v>
      </c>
      <c r="J85" s="10">
        <v>4.1647868378890292E-3</v>
      </c>
      <c r="K85" s="10">
        <v>1.422699824243937E-5</v>
      </c>
    </row>
    <row r="86" spans="2:11">
      <c r="B86" s="8" t="s">
        <v>1102</v>
      </c>
      <c r="C86" s="17">
        <v>414628628</v>
      </c>
      <c r="D86" s="8" t="s">
        <v>418</v>
      </c>
      <c r="E86" s="8" t="s">
        <v>1103</v>
      </c>
      <c r="F86" s="8" t="s">
        <v>92</v>
      </c>
      <c r="G86" s="9">
        <v>-6108000</v>
      </c>
      <c r="H86" s="9">
        <v>-14.33</v>
      </c>
      <c r="I86" s="9">
        <v>875.22</v>
      </c>
      <c r="J86" s="10">
        <v>6.4320459075316054E-3</v>
      </c>
      <c r="K86" s="10">
        <v>2.19720022617349E-5</v>
      </c>
    </row>
    <row r="87" spans="2:11">
      <c r="B87" s="8" t="s">
        <v>1102</v>
      </c>
      <c r="C87" s="17">
        <v>414628610</v>
      </c>
      <c r="D87" s="8" t="s">
        <v>418</v>
      </c>
      <c r="E87" s="8" t="s">
        <v>1103</v>
      </c>
      <c r="F87" s="8" t="s">
        <v>92</v>
      </c>
      <c r="G87" s="9">
        <v>-6764000</v>
      </c>
      <c r="H87" s="9">
        <v>-14.33</v>
      </c>
      <c r="I87" s="9">
        <v>969.21</v>
      </c>
      <c r="J87" s="10">
        <v>7.1227842302949056E-3</v>
      </c>
      <c r="K87" s="10">
        <v>2.4331578702607439E-5</v>
      </c>
    </row>
    <row r="88" spans="2:11">
      <c r="B88" s="8" t="s">
        <v>1102</v>
      </c>
      <c r="C88" s="17">
        <v>414628578</v>
      </c>
      <c r="D88" s="8" t="s">
        <v>418</v>
      </c>
      <c r="E88" s="8" t="s">
        <v>1103</v>
      </c>
      <c r="F88" s="8" t="s">
        <v>92</v>
      </c>
      <c r="G88" s="9">
        <v>-33314000</v>
      </c>
      <c r="H88" s="9">
        <v>-14.33</v>
      </c>
      <c r="I88" s="9">
        <v>4773.57</v>
      </c>
      <c r="J88" s="10">
        <v>3.5081261148986131E-2</v>
      </c>
      <c r="K88" s="10">
        <v>1.1983831589377511E-4</v>
      </c>
    </row>
    <row r="89" spans="2:11">
      <c r="B89" s="8" t="s">
        <v>1102</v>
      </c>
      <c r="C89" s="17">
        <v>414628560</v>
      </c>
      <c r="D89" s="8" t="s">
        <v>418</v>
      </c>
      <c r="E89" s="8" t="s">
        <v>1103</v>
      </c>
      <c r="F89" s="8" t="s">
        <v>92</v>
      </c>
      <c r="G89" s="9">
        <v>-44933000</v>
      </c>
      <c r="H89" s="9">
        <v>-14.33</v>
      </c>
      <c r="I89" s="9">
        <v>6438.45</v>
      </c>
      <c r="J89" s="10">
        <v>4.7316567232635061E-2</v>
      </c>
      <c r="K89" s="10">
        <v>1.6163437531371204E-4</v>
      </c>
    </row>
    <row r="90" spans="2:11">
      <c r="B90" s="8" t="s">
        <v>1102</v>
      </c>
      <c r="C90" s="17">
        <v>414628594</v>
      </c>
      <c r="D90" s="8" t="s">
        <v>418</v>
      </c>
      <c r="E90" s="8" t="s">
        <v>1103</v>
      </c>
      <c r="F90" s="8" t="s">
        <v>92</v>
      </c>
      <c r="G90" s="9">
        <v>-8846000</v>
      </c>
      <c r="H90" s="9">
        <v>-14.33</v>
      </c>
      <c r="I90" s="9">
        <v>1267.54</v>
      </c>
      <c r="J90" s="10">
        <v>9.3152298503606061E-3</v>
      </c>
      <c r="K90" s="10">
        <v>3.182101842604083E-5</v>
      </c>
    </row>
    <row r="91" spans="2:11">
      <c r="B91" s="8" t="s">
        <v>1102</v>
      </c>
      <c r="C91" s="17">
        <v>414628586</v>
      </c>
      <c r="D91" s="8" t="s">
        <v>418</v>
      </c>
      <c r="E91" s="8" t="s">
        <v>1103</v>
      </c>
      <c r="F91" s="8" t="s">
        <v>92</v>
      </c>
      <c r="G91" s="9">
        <v>-26968000</v>
      </c>
      <c r="H91" s="9">
        <v>-14.33</v>
      </c>
      <c r="I91" s="9">
        <v>3864.25</v>
      </c>
      <c r="J91" s="10">
        <v>2.8398612232557532E-2</v>
      </c>
      <c r="K91" s="10">
        <v>9.701024855454524E-5</v>
      </c>
    </row>
    <row r="92" spans="2:11">
      <c r="B92" s="8" t="s">
        <v>1104</v>
      </c>
      <c r="C92" s="17">
        <v>414785667</v>
      </c>
      <c r="D92" s="8" t="s">
        <v>418</v>
      </c>
      <c r="E92" s="8" t="s">
        <v>1105</v>
      </c>
      <c r="F92" s="8" t="s">
        <v>92</v>
      </c>
      <c r="G92" s="9">
        <v>-80489000</v>
      </c>
      <c r="H92" s="9">
        <v>-13.05</v>
      </c>
      <c r="I92" s="9">
        <v>10500.88</v>
      </c>
      <c r="J92" s="10">
        <v>7.7171616541532956E-2</v>
      </c>
      <c r="K92" s="10">
        <v>2.6361984313681903E-4</v>
      </c>
    </row>
    <row r="93" spans="2:11">
      <c r="B93" s="8" t="s">
        <v>1104</v>
      </c>
      <c r="C93" s="17">
        <v>414785758</v>
      </c>
      <c r="D93" s="8" t="s">
        <v>418</v>
      </c>
      <c r="E93" s="8" t="s">
        <v>1105</v>
      </c>
      <c r="F93" s="8" t="s">
        <v>92</v>
      </c>
      <c r="G93" s="9">
        <v>-109000000</v>
      </c>
      <c r="H93" s="9">
        <v>-13.05</v>
      </c>
      <c r="I93" s="9">
        <v>14220.52</v>
      </c>
      <c r="J93" s="10">
        <v>0.10450748094075929</v>
      </c>
      <c r="K93" s="10">
        <v>3.5699972304454464E-4</v>
      </c>
    </row>
    <row r="94" spans="2:11">
      <c r="B94" s="8" t="s">
        <v>1104</v>
      </c>
      <c r="C94" s="17">
        <v>414785642</v>
      </c>
      <c r="D94" s="8" t="s">
        <v>418</v>
      </c>
      <c r="E94" s="8" t="s">
        <v>1105</v>
      </c>
      <c r="F94" s="8" t="s">
        <v>92</v>
      </c>
      <c r="G94" s="9">
        <v>-94227000</v>
      </c>
      <c r="H94" s="9">
        <v>-13.05</v>
      </c>
      <c r="I94" s="9">
        <v>12293.18</v>
      </c>
      <c r="J94" s="10">
        <v>9.0343340085406384E-2</v>
      </c>
      <c r="K94" s="10">
        <v>3.0861472402814633E-4</v>
      </c>
    </row>
    <row r="95" spans="2:11">
      <c r="B95" s="8" t="s">
        <v>1106</v>
      </c>
      <c r="C95" s="17">
        <v>414975722</v>
      </c>
      <c r="D95" s="8" t="s">
        <v>418</v>
      </c>
      <c r="E95" s="8" t="s">
        <v>1093</v>
      </c>
      <c r="F95" s="8" t="s">
        <v>92</v>
      </c>
      <c r="G95" s="9">
        <v>-411000</v>
      </c>
      <c r="H95" s="9">
        <v>-1.88</v>
      </c>
      <c r="I95" s="9">
        <v>7.73</v>
      </c>
      <c r="J95" s="10">
        <v>5.6808248057881801E-5</v>
      </c>
      <c r="K95" s="10">
        <v>1.9405815393068119E-7</v>
      </c>
    </row>
    <row r="96" spans="2:11">
      <c r="B96" s="8" t="s">
        <v>1106</v>
      </c>
      <c r="C96" s="17">
        <v>414975839</v>
      </c>
      <c r="D96" s="8" t="s">
        <v>418</v>
      </c>
      <c r="E96" s="8" t="s">
        <v>1093</v>
      </c>
      <c r="F96" s="8" t="s">
        <v>92</v>
      </c>
      <c r="G96" s="9">
        <v>-6907000</v>
      </c>
      <c r="H96" s="9">
        <v>-1.88</v>
      </c>
      <c r="I96" s="9">
        <v>129.86000000000001</v>
      </c>
      <c r="J96" s="10">
        <v>9.5434917112503629E-4</v>
      </c>
      <c r="K96" s="10">
        <v>3.2600765678445352E-6</v>
      </c>
    </row>
    <row r="97" spans="2:11">
      <c r="B97" s="8" t="s">
        <v>1106</v>
      </c>
      <c r="C97" s="17">
        <v>414975888</v>
      </c>
      <c r="D97" s="8" t="s">
        <v>418</v>
      </c>
      <c r="E97" s="8" t="s">
        <v>1093</v>
      </c>
      <c r="F97" s="8" t="s">
        <v>92</v>
      </c>
      <c r="G97" s="9">
        <v>-689000</v>
      </c>
      <c r="H97" s="9">
        <v>-1.88</v>
      </c>
      <c r="I97" s="9">
        <v>12.95</v>
      </c>
      <c r="J97" s="10">
        <v>9.5170350886102101E-5</v>
      </c>
      <c r="K97" s="10">
        <v>3.2510389306627695E-7</v>
      </c>
    </row>
    <row r="98" spans="2:11">
      <c r="B98" s="8" t="s">
        <v>1107</v>
      </c>
      <c r="C98" s="17">
        <v>414934067</v>
      </c>
      <c r="D98" s="8" t="s">
        <v>418</v>
      </c>
      <c r="E98" s="8" t="s">
        <v>1097</v>
      </c>
      <c r="F98" s="8" t="s">
        <v>92</v>
      </c>
      <c r="G98" s="9">
        <v>-1076000</v>
      </c>
      <c r="H98" s="9">
        <v>-7.22</v>
      </c>
      <c r="I98" s="9">
        <v>77.7</v>
      </c>
      <c r="J98" s="10">
        <v>5.7102210531661266E-4</v>
      </c>
      <c r="K98" s="10">
        <v>1.9506233583976619E-6</v>
      </c>
    </row>
    <row r="99" spans="2:11">
      <c r="B99" s="8" t="s">
        <v>1107</v>
      </c>
      <c r="C99" s="17">
        <v>414949008</v>
      </c>
      <c r="D99" s="8" t="s">
        <v>418</v>
      </c>
      <c r="E99" s="8" t="s">
        <v>1095</v>
      </c>
      <c r="F99" s="8" t="s">
        <v>92</v>
      </c>
      <c r="G99" s="9">
        <v>-5542000</v>
      </c>
      <c r="H99" s="9">
        <v>-6.68</v>
      </c>
      <c r="I99" s="9">
        <v>370.47</v>
      </c>
      <c r="J99" s="10">
        <v>2.722606941526969E-3</v>
      </c>
      <c r="K99" s="10">
        <v>9.3004817964682345E-6</v>
      </c>
    </row>
    <row r="100" spans="2:11">
      <c r="B100" s="8" t="s">
        <v>1107</v>
      </c>
      <c r="C100" s="17">
        <v>414934034</v>
      </c>
      <c r="D100" s="8" t="s">
        <v>418</v>
      </c>
      <c r="E100" s="8" t="s">
        <v>1097</v>
      </c>
      <c r="F100" s="8" t="s">
        <v>92</v>
      </c>
      <c r="G100" s="9">
        <v>-1889000</v>
      </c>
      <c r="H100" s="9">
        <v>-7.22</v>
      </c>
      <c r="I100" s="9">
        <v>136.41</v>
      </c>
      <c r="J100" s="10">
        <v>1.0024855262064237E-3</v>
      </c>
      <c r="K100" s="10">
        <v>3.4245113554572078E-6</v>
      </c>
    </row>
    <row r="101" spans="2:11">
      <c r="B101" s="8" t="s">
        <v>1107</v>
      </c>
      <c r="C101" s="17">
        <v>414949214</v>
      </c>
      <c r="D101" s="8" t="s">
        <v>418</v>
      </c>
      <c r="E101" s="8" t="s">
        <v>1095</v>
      </c>
      <c r="F101" s="8" t="s">
        <v>92</v>
      </c>
      <c r="G101" s="9">
        <v>-1629000</v>
      </c>
      <c r="H101" s="9">
        <v>-6.68</v>
      </c>
      <c r="I101" s="9">
        <v>108.89</v>
      </c>
      <c r="J101" s="10">
        <v>8.0023934424615123E-4</v>
      </c>
      <c r="K101" s="10">
        <v>2.7336342020067104E-6</v>
      </c>
    </row>
    <row r="102" spans="2:11">
      <c r="B102" s="8" t="s">
        <v>1107</v>
      </c>
      <c r="C102" s="17">
        <v>414949222</v>
      </c>
      <c r="D102" s="8" t="s">
        <v>418</v>
      </c>
      <c r="E102" s="8" t="s">
        <v>1095</v>
      </c>
      <c r="F102" s="8" t="s">
        <v>92</v>
      </c>
      <c r="G102" s="9">
        <v>-76000</v>
      </c>
      <c r="H102" s="9">
        <v>-6.68</v>
      </c>
      <c r="I102" s="9">
        <v>5.08</v>
      </c>
      <c r="J102" s="10">
        <v>3.7333234169992177E-5</v>
      </c>
      <c r="K102" s="10">
        <v>1.2753110245379822E-7</v>
      </c>
    </row>
    <row r="103" spans="2:11">
      <c r="B103" s="8" t="s">
        <v>1107</v>
      </c>
      <c r="C103" s="17">
        <v>414934109</v>
      </c>
      <c r="D103" s="8" t="s">
        <v>418</v>
      </c>
      <c r="E103" s="8" t="s">
        <v>1097</v>
      </c>
      <c r="F103" s="8" t="s">
        <v>92</v>
      </c>
      <c r="G103" s="9">
        <v>-103000</v>
      </c>
      <c r="H103" s="9">
        <v>-7.22</v>
      </c>
      <c r="I103" s="9">
        <v>7.44</v>
      </c>
      <c r="J103" s="10">
        <v>5.4677020122980673E-5</v>
      </c>
      <c r="K103" s="10">
        <v>1.8677783508981473E-7</v>
      </c>
    </row>
    <row r="104" spans="2:11">
      <c r="B104" s="8" t="s">
        <v>1107</v>
      </c>
      <c r="C104" s="17">
        <v>414934091</v>
      </c>
      <c r="D104" s="8" t="s">
        <v>418</v>
      </c>
      <c r="E104" s="8" t="s">
        <v>1097</v>
      </c>
      <c r="F104" s="8" t="s">
        <v>92</v>
      </c>
      <c r="G104" s="9">
        <v>-10001000</v>
      </c>
      <c r="H104" s="9">
        <v>-7.22</v>
      </c>
      <c r="I104" s="9">
        <v>722.2</v>
      </c>
      <c r="J104" s="10">
        <v>5.3074924640882579E-3</v>
      </c>
      <c r="K104" s="10">
        <v>1.8130504368530137E-5</v>
      </c>
    </row>
    <row r="105" spans="2:11">
      <c r="B105" s="8" t="s">
        <v>1107</v>
      </c>
      <c r="C105" s="17">
        <v>414948984</v>
      </c>
      <c r="D105" s="8" t="s">
        <v>418</v>
      </c>
      <c r="E105" s="8" t="s">
        <v>1095</v>
      </c>
      <c r="F105" s="8" t="s">
        <v>92</v>
      </c>
      <c r="G105" s="9">
        <v>-1284000</v>
      </c>
      <c r="H105" s="9">
        <v>-6.68</v>
      </c>
      <c r="I105" s="9">
        <v>85.83</v>
      </c>
      <c r="J105" s="10">
        <v>6.3076997811228907E-4</v>
      </c>
      <c r="K105" s="10">
        <v>2.1547233314191931E-6</v>
      </c>
    </row>
    <row r="106" spans="2:11">
      <c r="B106" s="8" t="s">
        <v>1107</v>
      </c>
      <c r="C106" s="17">
        <v>414953224</v>
      </c>
      <c r="D106" s="8" t="s">
        <v>418</v>
      </c>
      <c r="E106" s="8" t="s">
        <v>1095</v>
      </c>
      <c r="F106" s="8" t="s">
        <v>92</v>
      </c>
      <c r="G106" s="9">
        <v>-700000</v>
      </c>
      <c r="H106" s="9">
        <v>-6.52</v>
      </c>
      <c r="I106" s="9">
        <v>45.65</v>
      </c>
      <c r="J106" s="10">
        <v>3.354846732008155E-4</v>
      </c>
      <c r="K106" s="10">
        <v>1.1460226037432852E-6</v>
      </c>
    </row>
    <row r="107" spans="2:11">
      <c r="B107" s="8" t="s">
        <v>1108</v>
      </c>
      <c r="C107" s="17">
        <v>414903625</v>
      </c>
      <c r="D107" s="8" t="s">
        <v>418</v>
      </c>
      <c r="E107" s="8" t="s">
        <v>1098</v>
      </c>
      <c r="F107" s="8" t="s">
        <v>92</v>
      </c>
      <c r="G107" s="9">
        <v>-700000</v>
      </c>
      <c r="H107" s="9">
        <v>-7.72</v>
      </c>
      <c r="I107" s="9">
        <v>54.05</v>
      </c>
      <c r="J107" s="10">
        <v>3.9721679269450334E-4</v>
      </c>
      <c r="K107" s="10">
        <v>1.3569008046511405E-6</v>
      </c>
    </row>
    <row r="108" spans="2:11">
      <c r="B108" s="8" t="s">
        <v>1109</v>
      </c>
      <c r="C108" s="17">
        <v>414877753</v>
      </c>
      <c r="D108" s="8" t="s">
        <v>418</v>
      </c>
      <c r="E108" s="8" t="s">
        <v>1110</v>
      </c>
      <c r="F108" s="8" t="s">
        <v>92</v>
      </c>
      <c r="G108" s="9">
        <v>-96147000</v>
      </c>
      <c r="H108" s="9">
        <v>-8.23</v>
      </c>
      <c r="I108" s="9">
        <v>7914.33</v>
      </c>
      <c r="J108" s="10">
        <v>5.8162900627676019E-2</v>
      </c>
      <c r="K108" s="10">
        <v>1.9868567521322223E-4</v>
      </c>
    </row>
    <row r="109" spans="2:11">
      <c r="B109" s="8" t="s">
        <v>1109</v>
      </c>
      <c r="C109" s="17">
        <v>414877761</v>
      </c>
      <c r="D109" s="8" t="s">
        <v>418</v>
      </c>
      <c r="E109" s="8" t="s">
        <v>1110</v>
      </c>
      <c r="F109" s="8" t="s">
        <v>92</v>
      </c>
      <c r="G109" s="9">
        <v>-74677000</v>
      </c>
      <c r="H109" s="9">
        <v>-8.23</v>
      </c>
      <c r="I109" s="9">
        <v>6147.03</v>
      </c>
      <c r="J109" s="10">
        <v>4.5174903629914762E-2</v>
      </c>
      <c r="K109" s="10">
        <v>1.5431840801507308E-4</v>
      </c>
    </row>
    <row r="110" spans="2:11">
      <c r="B110" s="8" t="s">
        <v>1109</v>
      </c>
      <c r="C110" s="17">
        <v>414877746</v>
      </c>
      <c r="D110" s="8" t="s">
        <v>418</v>
      </c>
      <c r="E110" s="8" t="s">
        <v>1110</v>
      </c>
      <c r="F110" s="8" t="s">
        <v>92</v>
      </c>
      <c r="G110" s="9">
        <v>-8176000</v>
      </c>
      <c r="H110" s="9">
        <v>-8.23</v>
      </c>
      <c r="I110" s="9">
        <v>673.01</v>
      </c>
      <c r="J110" s="10">
        <v>4.9459921119579591E-3</v>
      </c>
      <c r="K110" s="10">
        <v>1.6895611665832825E-5</v>
      </c>
    </row>
    <row r="111" spans="2:11">
      <c r="B111" s="8" t="s">
        <v>1109</v>
      </c>
      <c r="C111" s="17">
        <v>414877720</v>
      </c>
      <c r="D111" s="8" t="s">
        <v>418</v>
      </c>
      <c r="E111" s="8" t="s">
        <v>1110</v>
      </c>
      <c r="F111" s="8" t="s">
        <v>92</v>
      </c>
      <c r="G111" s="9">
        <v>-28589000</v>
      </c>
      <c r="H111" s="9">
        <v>-8.23</v>
      </c>
      <c r="I111" s="9">
        <v>2353.3000000000002</v>
      </c>
      <c r="J111" s="10">
        <v>1.7294547238630432E-2</v>
      </c>
      <c r="K111" s="10">
        <v>5.9078532166244766E-5</v>
      </c>
    </row>
    <row r="112" spans="2:11">
      <c r="B112" s="8" t="s">
        <v>1109</v>
      </c>
      <c r="C112" s="17">
        <v>414877738</v>
      </c>
      <c r="D112" s="8" t="s">
        <v>418</v>
      </c>
      <c r="E112" s="8" t="s">
        <v>1110</v>
      </c>
      <c r="F112" s="8" t="s">
        <v>92</v>
      </c>
      <c r="G112" s="9">
        <v>-6193000</v>
      </c>
      <c r="H112" s="9">
        <v>-8.23</v>
      </c>
      <c r="I112" s="9">
        <v>509.78</v>
      </c>
      <c r="J112" s="10">
        <v>3.7464047470824038E-3</v>
      </c>
      <c r="K112" s="10">
        <v>1.2797796340334107E-5</v>
      </c>
    </row>
    <row r="113" spans="2:11">
      <c r="B113" s="8" t="s">
        <v>1109</v>
      </c>
      <c r="C113" s="17">
        <v>414877779</v>
      </c>
      <c r="D113" s="8" t="s">
        <v>418</v>
      </c>
      <c r="E113" s="8" t="s">
        <v>1110</v>
      </c>
      <c r="F113" s="8" t="s">
        <v>92</v>
      </c>
      <c r="G113" s="9">
        <v>-6817000</v>
      </c>
      <c r="H113" s="9">
        <v>-8.23</v>
      </c>
      <c r="I113" s="9">
        <v>561.14</v>
      </c>
      <c r="J113" s="10">
        <v>4.123852563415238E-3</v>
      </c>
      <c r="K113" s="10">
        <v>1.4087165911599279E-5</v>
      </c>
    </row>
    <row r="114" spans="2:11">
      <c r="B114" s="8" t="s">
        <v>1111</v>
      </c>
      <c r="C114" s="17">
        <v>415015635</v>
      </c>
      <c r="D114" s="8" t="s">
        <v>418</v>
      </c>
      <c r="E114" s="8" t="s">
        <v>1091</v>
      </c>
      <c r="F114" s="8" t="s">
        <v>92</v>
      </c>
      <c r="G114" s="9">
        <v>90000</v>
      </c>
      <c r="H114" s="9">
        <v>-0.46</v>
      </c>
      <c r="I114" s="9">
        <v>-0.42</v>
      </c>
      <c r="J114" s="10">
        <v>-3.0866059746843925E-6</v>
      </c>
      <c r="K114" s="10">
        <v>-1.0543910045392766E-8</v>
      </c>
    </row>
    <row r="115" spans="2:11">
      <c r="B115" s="8" t="s">
        <v>1111</v>
      </c>
      <c r="C115" s="17">
        <v>415015643</v>
      </c>
      <c r="D115" s="8" t="s">
        <v>418</v>
      </c>
      <c r="E115" s="8" t="s">
        <v>1091</v>
      </c>
      <c r="F115" s="8" t="s">
        <v>92</v>
      </c>
      <c r="G115" s="9">
        <v>1250000</v>
      </c>
      <c r="H115" s="9">
        <v>-0.46</v>
      </c>
      <c r="I115" s="9">
        <v>-5.8</v>
      </c>
      <c r="J115" s="10">
        <v>-4.2624558698022562E-5</v>
      </c>
      <c r="K115" s="10">
        <v>-1.4560637681732869E-7</v>
      </c>
    </row>
    <row r="116" spans="2:11">
      <c r="B116" s="8" t="s">
        <v>1111</v>
      </c>
      <c r="C116" s="17">
        <v>415015627</v>
      </c>
      <c r="D116" s="8" t="s">
        <v>418</v>
      </c>
      <c r="E116" s="8" t="s">
        <v>1091</v>
      </c>
      <c r="F116" s="8" t="s">
        <v>92</v>
      </c>
      <c r="G116" s="9">
        <v>35000</v>
      </c>
      <c r="H116" s="9">
        <v>-0.46</v>
      </c>
      <c r="I116" s="9">
        <v>-0.16</v>
      </c>
      <c r="J116" s="10">
        <v>-1.1758498951178639E-6</v>
      </c>
      <c r="K116" s="10">
        <v>-4.016727636340102E-9</v>
      </c>
    </row>
    <row r="117" spans="2:11">
      <c r="B117" s="8" t="s">
        <v>1111</v>
      </c>
      <c r="C117" s="17">
        <v>415015619</v>
      </c>
      <c r="D117" s="8" t="s">
        <v>418</v>
      </c>
      <c r="E117" s="8" t="s">
        <v>1091</v>
      </c>
      <c r="F117" s="8" t="s">
        <v>92</v>
      </c>
      <c r="G117" s="9">
        <v>130000</v>
      </c>
      <c r="H117" s="9">
        <v>-0.46</v>
      </c>
      <c r="I117" s="9">
        <v>-0.6</v>
      </c>
      <c r="J117" s="10">
        <v>-4.4094371066919889E-6</v>
      </c>
      <c r="K117" s="10">
        <v>-1.5062728636275381E-8</v>
      </c>
    </row>
    <row r="118" spans="2:11">
      <c r="B118" s="8" t="s">
        <v>1111</v>
      </c>
      <c r="C118" s="17">
        <v>415015650</v>
      </c>
      <c r="D118" s="8" t="s">
        <v>418</v>
      </c>
      <c r="E118" s="8" t="s">
        <v>1091</v>
      </c>
      <c r="F118" s="8" t="s">
        <v>92</v>
      </c>
      <c r="G118" s="9">
        <v>55000</v>
      </c>
      <c r="H118" s="9">
        <v>-0.46</v>
      </c>
      <c r="I118" s="9">
        <v>-0.26</v>
      </c>
      <c r="J118" s="10">
        <v>-1.9107560795665287E-6</v>
      </c>
      <c r="K118" s="10">
        <v>-6.5271824090526652E-9</v>
      </c>
    </row>
    <row r="119" spans="2:11">
      <c r="B119" s="8" t="s">
        <v>1111</v>
      </c>
      <c r="C119" s="17">
        <v>415015676</v>
      </c>
      <c r="D119" s="8" t="s">
        <v>418</v>
      </c>
      <c r="E119" s="8" t="s">
        <v>1091</v>
      </c>
      <c r="F119" s="8" t="s">
        <v>92</v>
      </c>
      <c r="G119" s="9">
        <v>90000</v>
      </c>
      <c r="H119" s="9">
        <v>-0.46</v>
      </c>
      <c r="I119" s="9">
        <v>-0.42</v>
      </c>
      <c r="J119" s="10">
        <v>-3.0866059746843925E-6</v>
      </c>
      <c r="K119" s="10">
        <v>-1.0543910045392766E-8</v>
      </c>
    </row>
    <row r="120" spans="2:11">
      <c r="B120" s="8" t="s">
        <v>1111</v>
      </c>
      <c r="C120" s="17">
        <v>415015601</v>
      </c>
      <c r="D120" s="8" t="s">
        <v>418</v>
      </c>
      <c r="E120" s="8" t="s">
        <v>1091</v>
      </c>
      <c r="F120" s="8" t="s">
        <v>92</v>
      </c>
      <c r="G120" s="9">
        <v>1500000</v>
      </c>
      <c r="H120" s="9">
        <v>-0.46</v>
      </c>
      <c r="I120" s="9">
        <v>-6.96</v>
      </c>
      <c r="J120" s="10">
        <v>-5.1149470437627074E-5</v>
      </c>
      <c r="K120" s="10">
        <v>-1.7472765218079443E-7</v>
      </c>
    </row>
    <row r="121" spans="2:11">
      <c r="B121" s="8" t="s">
        <v>1111</v>
      </c>
      <c r="C121" s="17">
        <v>415015668</v>
      </c>
      <c r="D121" s="8" t="s">
        <v>418</v>
      </c>
      <c r="E121" s="8" t="s">
        <v>1091</v>
      </c>
      <c r="F121" s="8" t="s">
        <v>92</v>
      </c>
      <c r="G121" s="9">
        <v>2750000</v>
      </c>
      <c r="H121" s="9">
        <v>-0.46</v>
      </c>
      <c r="I121" s="9">
        <v>-12.75</v>
      </c>
      <c r="J121" s="10">
        <v>-9.3700538517204774E-5</v>
      </c>
      <c r="K121" s="10">
        <v>-3.2008298352085185E-7</v>
      </c>
    </row>
    <row r="122" spans="2:11">
      <c r="B122" s="8" t="s">
        <v>1112</v>
      </c>
      <c r="C122" s="17">
        <v>414395905</v>
      </c>
      <c r="D122" s="8" t="s">
        <v>418</v>
      </c>
      <c r="E122" s="8" t="s">
        <v>1113</v>
      </c>
      <c r="F122" s="8" t="s">
        <v>92</v>
      </c>
      <c r="G122" s="9">
        <v>41000</v>
      </c>
      <c r="H122" s="9">
        <v>-0.84</v>
      </c>
      <c r="I122" s="9">
        <v>-0.35</v>
      </c>
      <c r="J122" s="10">
        <v>-2.5721716455703268E-6</v>
      </c>
      <c r="K122" s="10">
        <v>-8.7865917044939714E-9</v>
      </c>
    </row>
    <row r="123" spans="2:11">
      <c r="B123" s="8" t="s">
        <v>1112</v>
      </c>
      <c r="C123" s="17">
        <v>414397570</v>
      </c>
      <c r="D123" s="8" t="s">
        <v>418</v>
      </c>
      <c r="E123" s="8" t="s">
        <v>1113</v>
      </c>
      <c r="F123" s="8" t="s">
        <v>92</v>
      </c>
      <c r="G123" s="9">
        <v>-7475000</v>
      </c>
      <c r="H123" s="9">
        <v>-0.84</v>
      </c>
      <c r="I123" s="9">
        <v>63.08</v>
      </c>
      <c r="J123" s="10">
        <v>4.6357882115021778E-4</v>
      </c>
      <c r="K123" s="10">
        <v>1.583594870627085E-6</v>
      </c>
    </row>
    <row r="124" spans="2:11">
      <c r="B124" s="8" t="s">
        <v>1112</v>
      </c>
      <c r="C124" s="17">
        <v>414397588</v>
      </c>
      <c r="D124" s="8" t="s">
        <v>418</v>
      </c>
      <c r="E124" s="8" t="s">
        <v>1113</v>
      </c>
      <c r="F124" s="8" t="s">
        <v>92</v>
      </c>
      <c r="G124" s="9">
        <v>-7050000</v>
      </c>
      <c r="H124" s="9">
        <v>-0.84</v>
      </c>
      <c r="I124" s="9">
        <v>59.49</v>
      </c>
      <c r="J124" s="10">
        <v>4.3719568912851074E-4</v>
      </c>
      <c r="K124" s="10">
        <v>1.4934695442867042E-6</v>
      </c>
    </row>
    <row r="125" spans="2:11">
      <c r="B125" s="8" t="s">
        <v>1112</v>
      </c>
      <c r="C125" s="17">
        <v>414397554</v>
      </c>
      <c r="D125" s="8" t="s">
        <v>418</v>
      </c>
      <c r="E125" s="8" t="s">
        <v>1113</v>
      </c>
      <c r="F125" s="8" t="s">
        <v>92</v>
      </c>
      <c r="G125" s="9">
        <v>-16611000</v>
      </c>
      <c r="H125" s="9">
        <v>-0.84</v>
      </c>
      <c r="I125" s="9">
        <v>140.16999999999999</v>
      </c>
      <c r="J125" s="10">
        <v>1.0301179987416934E-3</v>
      </c>
      <c r="K125" s="10">
        <v>3.5189044549112001E-6</v>
      </c>
    </row>
    <row r="126" spans="2:11">
      <c r="B126" s="8" t="s">
        <v>1112</v>
      </c>
      <c r="C126" s="17">
        <v>414397562</v>
      </c>
      <c r="D126" s="8" t="s">
        <v>418</v>
      </c>
      <c r="E126" s="8" t="s">
        <v>1113</v>
      </c>
      <c r="F126" s="8" t="s">
        <v>92</v>
      </c>
      <c r="G126" s="9">
        <v>-10363000</v>
      </c>
      <c r="H126" s="9">
        <v>-0.84</v>
      </c>
      <c r="I126" s="9">
        <v>87.44</v>
      </c>
      <c r="J126" s="10">
        <v>6.426019676819126E-4</v>
      </c>
      <c r="K126" s="10">
        <v>2.1951416532598656E-6</v>
      </c>
    </row>
    <row r="127" spans="2:11">
      <c r="B127" s="8" t="s">
        <v>1112</v>
      </c>
      <c r="C127" s="17">
        <v>414397612</v>
      </c>
      <c r="D127" s="8" t="s">
        <v>418</v>
      </c>
      <c r="E127" s="8" t="s">
        <v>1113</v>
      </c>
      <c r="F127" s="8" t="s">
        <v>92</v>
      </c>
      <c r="G127" s="9">
        <v>-2423000</v>
      </c>
      <c r="H127" s="9">
        <v>-0.84</v>
      </c>
      <c r="I127" s="9">
        <v>20.45</v>
      </c>
      <c r="J127" s="10">
        <v>1.5028831471975196E-4</v>
      </c>
      <c r="K127" s="10">
        <v>5.1338800101971927E-7</v>
      </c>
    </row>
    <row r="128" spans="2:11">
      <c r="B128" s="8" t="s">
        <v>1112</v>
      </c>
      <c r="C128" s="17">
        <v>414397620</v>
      </c>
      <c r="D128" s="8" t="s">
        <v>418</v>
      </c>
      <c r="E128" s="8" t="s">
        <v>1113</v>
      </c>
      <c r="F128" s="8" t="s">
        <v>92</v>
      </c>
      <c r="G128" s="9">
        <v>-1666000</v>
      </c>
      <c r="H128" s="9">
        <v>-0.84</v>
      </c>
      <c r="I128" s="9">
        <v>14.06</v>
      </c>
      <c r="J128" s="10">
        <v>1.0332780953348229E-4</v>
      </c>
      <c r="K128" s="10">
        <v>3.5296994104338647E-7</v>
      </c>
    </row>
    <row r="129" spans="2:11">
      <c r="B129" s="8" t="s">
        <v>1112</v>
      </c>
      <c r="C129" s="17">
        <v>414397596</v>
      </c>
      <c r="D129" s="8" t="s">
        <v>418</v>
      </c>
      <c r="E129" s="8" t="s">
        <v>1113</v>
      </c>
      <c r="F129" s="8" t="s">
        <v>92</v>
      </c>
      <c r="G129" s="9">
        <v>-5466000</v>
      </c>
      <c r="H129" s="9">
        <v>-0.84</v>
      </c>
      <c r="I129" s="9">
        <v>46.12</v>
      </c>
      <c r="J129" s="10">
        <v>3.3893873226772421E-4</v>
      </c>
      <c r="K129" s="10">
        <v>1.1578217411750342E-6</v>
      </c>
    </row>
    <row r="130" spans="2:11">
      <c r="B130" s="8" t="s">
        <v>1112</v>
      </c>
      <c r="C130" s="17">
        <v>414397604</v>
      </c>
      <c r="D130" s="8" t="s">
        <v>418</v>
      </c>
      <c r="E130" s="8" t="s">
        <v>1113</v>
      </c>
      <c r="F130" s="8" t="s">
        <v>92</v>
      </c>
      <c r="G130" s="9">
        <v>-2497000</v>
      </c>
      <c r="H130" s="9">
        <v>-0.84</v>
      </c>
      <c r="I130" s="9">
        <v>21.07</v>
      </c>
      <c r="J130" s="10">
        <v>1.5484473306333371E-4</v>
      </c>
      <c r="K130" s="10">
        <v>5.2895282061053711E-7</v>
      </c>
    </row>
    <row r="131" spans="2:11">
      <c r="B131" s="8" t="s">
        <v>1112</v>
      </c>
      <c r="C131" s="17">
        <v>414397653</v>
      </c>
      <c r="D131" s="8" t="s">
        <v>418</v>
      </c>
      <c r="E131" s="8" t="s">
        <v>1113</v>
      </c>
      <c r="F131" s="8" t="s">
        <v>92</v>
      </c>
      <c r="G131" s="9">
        <v>-594000</v>
      </c>
      <c r="H131" s="9">
        <v>-0.84</v>
      </c>
      <c r="I131" s="9">
        <v>5.01</v>
      </c>
      <c r="J131" s="10">
        <v>3.6818799840878112E-5</v>
      </c>
      <c r="K131" s="10">
        <v>1.2577378411289944E-7</v>
      </c>
    </row>
    <row r="132" spans="2:11">
      <c r="B132" s="8" t="s">
        <v>1112</v>
      </c>
      <c r="C132" s="17">
        <v>414397679</v>
      </c>
      <c r="D132" s="8" t="s">
        <v>418</v>
      </c>
      <c r="E132" s="8" t="s">
        <v>1113</v>
      </c>
      <c r="F132" s="8" t="s">
        <v>92</v>
      </c>
      <c r="G132" s="9">
        <v>-363000</v>
      </c>
      <c r="H132" s="9">
        <v>-0.84</v>
      </c>
      <c r="I132" s="9">
        <v>3.06</v>
      </c>
      <c r="J132" s="10">
        <v>2.2488129244129144E-5</v>
      </c>
      <c r="K132" s="10">
        <v>7.6819916045004444E-8</v>
      </c>
    </row>
    <row r="133" spans="2:11">
      <c r="B133" s="8" t="s">
        <v>1112</v>
      </c>
      <c r="C133" s="17">
        <v>414397638</v>
      </c>
      <c r="D133" s="8" t="s">
        <v>418</v>
      </c>
      <c r="E133" s="8" t="s">
        <v>1113</v>
      </c>
      <c r="F133" s="8" t="s">
        <v>92</v>
      </c>
      <c r="G133" s="9">
        <v>-861000</v>
      </c>
      <c r="H133" s="9">
        <v>-0.84</v>
      </c>
      <c r="I133" s="9">
        <v>7.27</v>
      </c>
      <c r="J133" s="10">
        <v>5.3427679609417931E-5</v>
      </c>
      <c r="K133" s="10">
        <v>1.8251006197620335E-7</v>
      </c>
    </row>
    <row r="134" spans="2:11">
      <c r="B134" s="8" t="s">
        <v>1112</v>
      </c>
      <c r="C134" s="17">
        <v>414397646</v>
      </c>
      <c r="D134" s="8" t="s">
        <v>418</v>
      </c>
      <c r="E134" s="8" t="s">
        <v>1113</v>
      </c>
      <c r="F134" s="8" t="s">
        <v>92</v>
      </c>
      <c r="G134" s="9">
        <v>-719000</v>
      </c>
      <c r="H134" s="9">
        <v>-0.84</v>
      </c>
      <c r="I134" s="9">
        <v>6.07</v>
      </c>
      <c r="J134" s="10">
        <v>4.460880539603396E-5</v>
      </c>
      <c r="K134" s="10">
        <v>1.5238460470365263E-7</v>
      </c>
    </row>
    <row r="135" spans="2:11">
      <c r="B135" s="8" t="s">
        <v>1112</v>
      </c>
      <c r="C135" s="17">
        <v>414397711</v>
      </c>
      <c r="D135" s="8" t="s">
        <v>418</v>
      </c>
      <c r="E135" s="8" t="s">
        <v>1113</v>
      </c>
      <c r="F135" s="8" t="s">
        <v>92</v>
      </c>
      <c r="G135" s="9">
        <v>-85000</v>
      </c>
      <c r="H135" s="9">
        <v>-0.84</v>
      </c>
      <c r="I135" s="9">
        <v>0.72</v>
      </c>
      <c r="J135" s="10">
        <v>5.291324528030387E-6</v>
      </c>
      <c r="K135" s="10">
        <v>1.8075274363530457E-8</v>
      </c>
    </row>
    <row r="136" spans="2:11">
      <c r="B136" s="8" t="s">
        <v>1112</v>
      </c>
      <c r="C136" s="17">
        <v>414397729</v>
      </c>
      <c r="D136" s="8" t="s">
        <v>418</v>
      </c>
      <c r="E136" s="8" t="s">
        <v>1113</v>
      </c>
      <c r="F136" s="8" t="s">
        <v>92</v>
      </c>
      <c r="G136" s="9">
        <v>-28000</v>
      </c>
      <c r="H136" s="9">
        <v>-0.84</v>
      </c>
      <c r="I136" s="9">
        <v>0.24</v>
      </c>
      <c r="J136" s="10">
        <v>1.7637748426767956E-6</v>
      </c>
      <c r="K136" s="10">
        <v>6.0250914545101522E-9</v>
      </c>
    </row>
    <row r="137" spans="2:11">
      <c r="B137" s="8" t="s">
        <v>1112</v>
      </c>
      <c r="C137" s="17">
        <v>414397687</v>
      </c>
      <c r="D137" s="8" t="s">
        <v>418</v>
      </c>
      <c r="E137" s="8" t="s">
        <v>1113</v>
      </c>
      <c r="F137" s="8" t="s">
        <v>92</v>
      </c>
      <c r="G137" s="9">
        <v>-326000</v>
      </c>
      <c r="H137" s="9">
        <v>-0.84</v>
      </c>
      <c r="I137" s="9">
        <v>2.75</v>
      </c>
      <c r="J137" s="10">
        <v>2.0209920072338283E-5</v>
      </c>
      <c r="K137" s="10">
        <v>6.9037506249595497E-8</v>
      </c>
    </row>
    <row r="138" spans="2:11">
      <c r="B138" s="8" t="s">
        <v>1112</v>
      </c>
      <c r="C138" s="17">
        <v>414397703</v>
      </c>
      <c r="D138" s="8" t="s">
        <v>418</v>
      </c>
      <c r="E138" s="8" t="s">
        <v>1113</v>
      </c>
      <c r="F138" s="8" t="s">
        <v>92</v>
      </c>
      <c r="G138" s="9">
        <v>-106000</v>
      </c>
      <c r="H138" s="9">
        <v>-0.84</v>
      </c>
      <c r="I138" s="9">
        <v>0.89</v>
      </c>
      <c r="J138" s="10">
        <v>6.5406650415931175E-6</v>
      </c>
      <c r="K138" s="10">
        <v>2.2343047477141817E-8</v>
      </c>
    </row>
    <row r="139" spans="2:11">
      <c r="B139" s="8" t="s">
        <v>1114</v>
      </c>
      <c r="C139" s="17">
        <v>414818971</v>
      </c>
      <c r="D139" s="8" t="s">
        <v>418</v>
      </c>
      <c r="E139" s="8" t="s">
        <v>1115</v>
      </c>
      <c r="F139" s="8" t="s">
        <v>92</v>
      </c>
      <c r="G139" s="9">
        <v>250000</v>
      </c>
      <c r="H139" s="9">
        <v>-7.5</v>
      </c>
      <c r="I139" s="9">
        <v>-18.739999999999998</v>
      </c>
      <c r="J139" s="10">
        <v>-1.3772141896567979E-4</v>
      </c>
      <c r="K139" s="10">
        <v>-4.7045922440633439E-7</v>
      </c>
    </row>
    <row r="140" spans="2:11">
      <c r="B140" s="8" t="s">
        <v>1114</v>
      </c>
      <c r="C140" s="17">
        <v>414819037</v>
      </c>
      <c r="D140" s="8" t="s">
        <v>418</v>
      </c>
      <c r="E140" s="8" t="s">
        <v>1115</v>
      </c>
      <c r="F140" s="8" t="s">
        <v>92</v>
      </c>
      <c r="G140" s="9">
        <v>725000</v>
      </c>
      <c r="H140" s="9">
        <v>-7.5</v>
      </c>
      <c r="I140" s="9">
        <v>-54.34</v>
      </c>
      <c r="J140" s="10">
        <v>-3.9934802062940454E-4</v>
      </c>
      <c r="K140" s="10">
        <v>-1.3641811234920072E-6</v>
      </c>
    </row>
    <row r="141" spans="2:11">
      <c r="B141" s="8" t="s">
        <v>1114</v>
      </c>
      <c r="C141" s="17">
        <v>414819318</v>
      </c>
      <c r="D141" s="8" t="s">
        <v>418</v>
      </c>
      <c r="E141" s="8" t="s">
        <v>1115</v>
      </c>
      <c r="F141" s="8" t="s">
        <v>92</v>
      </c>
      <c r="G141" s="9">
        <v>-120000</v>
      </c>
      <c r="H141" s="9">
        <v>-7.5</v>
      </c>
      <c r="I141" s="9">
        <v>8.99</v>
      </c>
      <c r="J141" s="10">
        <v>6.6068065981934968E-5</v>
      </c>
      <c r="K141" s="10">
        <v>2.2568988406685947E-7</v>
      </c>
    </row>
    <row r="142" spans="2:11">
      <c r="B142" s="8" t="s">
        <v>1114</v>
      </c>
      <c r="C142" s="17">
        <v>414819342</v>
      </c>
      <c r="D142" s="8" t="s">
        <v>418</v>
      </c>
      <c r="E142" s="8" t="s">
        <v>1115</v>
      </c>
      <c r="F142" s="8" t="s">
        <v>92</v>
      </c>
      <c r="G142" s="9">
        <v>-50000</v>
      </c>
      <c r="H142" s="9">
        <v>-7.5</v>
      </c>
      <c r="I142" s="9">
        <v>3.75</v>
      </c>
      <c r="J142" s="10">
        <v>2.7558981916824935E-5</v>
      </c>
      <c r="K142" s="10">
        <v>9.4142053976721133E-8</v>
      </c>
    </row>
    <row r="143" spans="2:11">
      <c r="B143" s="8" t="s">
        <v>1114</v>
      </c>
      <c r="C143" s="17">
        <v>414819326</v>
      </c>
      <c r="D143" s="8" t="s">
        <v>418</v>
      </c>
      <c r="E143" s="8" t="s">
        <v>1115</v>
      </c>
      <c r="F143" s="8" t="s">
        <v>92</v>
      </c>
      <c r="G143" s="9">
        <v>-50000</v>
      </c>
      <c r="H143" s="9">
        <v>-7.5</v>
      </c>
      <c r="I143" s="9">
        <v>3.75</v>
      </c>
      <c r="J143" s="10">
        <v>2.7558981916824935E-5</v>
      </c>
      <c r="K143" s="10">
        <v>9.4142053976721133E-8</v>
      </c>
    </row>
    <row r="144" spans="2:11">
      <c r="B144" s="8" t="s">
        <v>1116</v>
      </c>
      <c r="C144" s="17">
        <v>414976894</v>
      </c>
      <c r="D144" s="8" t="s">
        <v>418</v>
      </c>
      <c r="E144" s="8" t="s">
        <v>1093</v>
      </c>
      <c r="F144" s="8" t="s">
        <v>92</v>
      </c>
      <c r="G144" s="9">
        <v>-8031000</v>
      </c>
      <c r="H144" s="9">
        <v>-1.88</v>
      </c>
      <c r="I144" s="9">
        <v>151.12</v>
      </c>
      <c r="J144" s="10">
        <v>1.1105902259388224E-3</v>
      </c>
      <c r="K144" s="10">
        <v>3.7937992525232261E-6</v>
      </c>
    </row>
    <row r="145" spans="2:11">
      <c r="B145" s="8" t="s">
        <v>1116</v>
      </c>
      <c r="C145" s="17">
        <v>414976878</v>
      </c>
      <c r="D145" s="8" t="s">
        <v>418</v>
      </c>
      <c r="E145" s="8" t="s">
        <v>1093</v>
      </c>
      <c r="F145" s="8" t="s">
        <v>92</v>
      </c>
      <c r="G145" s="9">
        <v>-75000</v>
      </c>
      <c r="H145" s="9">
        <v>-1.88</v>
      </c>
      <c r="I145" s="9">
        <v>1.41</v>
      </c>
      <c r="J145" s="10">
        <v>1.0362177200726174E-5</v>
      </c>
      <c r="K145" s="10">
        <v>3.5397412295247146E-8</v>
      </c>
    </row>
    <row r="146" spans="2:11">
      <c r="B146" s="8" t="s">
        <v>1116</v>
      </c>
      <c r="C146" s="17">
        <v>414976886</v>
      </c>
      <c r="D146" s="8" t="s">
        <v>418</v>
      </c>
      <c r="E146" s="8" t="s">
        <v>1093</v>
      </c>
      <c r="F146" s="8" t="s">
        <v>92</v>
      </c>
      <c r="G146" s="9">
        <v>-96000</v>
      </c>
      <c r="H146" s="9">
        <v>-1.88</v>
      </c>
      <c r="I146" s="9">
        <v>1.81</v>
      </c>
      <c r="J146" s="10">
        <v>1.3301801938520835E-5</v>
      </c>
      <c r="K146" s="10">
        <v>4.5439231386097402E-8</v>
      </c>
    </row>
    <row r="147" spans="2:11">
      <c r="B147" s="8" t="s">
        <v>1116</v>
      </c>
      <c r="C147" s="17">
        <v>414976928</v>
      </c>
      <c r="D147" s="8" t="s">
        <v>418</v>
      </c>
      <c r="E147" s="8" t="s">
        <v>1093</v>
      </c>
      <c r="F147" s="8" t="s">
        <v>92</v>
      </c>
      <c r="G147" s="9">
        <v>-3000</v>
      </c>
      <c r="H147" s="9">
        <v>-1.88</v>
      </c>
      <c r="I147" s="9">
        <v>0.06</v>
      </c>
      <c r="J147" s="10">
        <v>4.409437106691989E-7</v>
      </c>
      <c r="K147" s="10">
        <v>1.5062728636275381E-9</v>
      </c>
    </row>
    <row r="148" spans="2:11">
      <c r="B148" s="8" t="s">
        <v>1116</v>
      </c>
      <c r="C148" s="17">
        <v>414976910</v>
      </c>
      <c r="D148" s="8" t="s">
        <v>418</v>
      </c>
      <c r="E148" s="8" t="s">
        <v>1093</v>
      </c>
      <c r="F148" s="8" t="s">
        <v>92</v>
      </c>
      <c r="G148" s="9">
        <v>-108000</v>
      </c>
      <c r="H148" s="9">
        <v>-1.88</v>
      </c>
      <c r="I148" s="9">
        <v>2.0299999999999998</v>
      </c>
      <c r="J148" s="10">
        <v>1.4918595544307896E-5</v>
      </c>
      <c r="K148" s="10">
        <v>5.0962231886065034E-8</v>
      </c>
    </row>
    <row r="149" spans="2:11">
      <c r="B149" s="8" t="s">
        <v>1116</v>
      </c>
      <c r="C149" s="17">
        <v>414976902</v>
      </c>
      <c r="D149" s="8" t="s">
        <v>418</v>
      </c>
      <c r="E149" s="8" t="s">
        <v>1093</v>
      </c>
      <c r="F149" s="8" t="s">
        <v>92</v>
      </c>
      <c r="G149" s="9">
        <v>-83000</v>
      </c>
      <c r="H149" s="9">
        <v>-1.88</v>
      </c>
      <c r="I149" s="9">
        <v>1.56</v>
      </c>
      <c r="J149" s="10">
        <v>1.1464536477399172E-5</v>
      </c>
      <c r="K149" s="10">
        <v>3.9163094454315996E-8</v>
      </c>
    </row>
    <row r="150" spans="2:11">
      <c r="B150" s="8" t="s">
        <v>1116</v>
      </c>
      <c r="C150" s="17">
        <v>414976852</v>
      </c>
      <c r="D150" s="8" t="s">
        <v>418</v>
      </c>
      <c r="E150" s="8" t="s">
        <v>1093</v>
      </c>
      <c r="F150" s="8" t="s">
        <v>92</v>
      </c>
      <c r="G150" s="9">
        <v>-387000</v>
      </c>
      <c r="H150" s="9">
        <v>-1.88</v>
      </c>
      <c r="I150" s="9">
        <v>7.28</v>
      </c>
      <c r="J150" s="10">
        <v>5.3501170227862806E-5</v>
      </c>
      <c r="K150" s="10">
        <v>1.8276110745347462E-7</v>
      </c>
    </row>
    <row r="151" spans="2:11">
      <c r="B151" s="8" t="s">
        <v>1117</v>
      </c>
      <c r="C151" s="17">
        <v>414949792</v>
      </c>
      <c r="D151" s="8" t="s">
        <v>418</v>
      </c>
      <c r="E151" s="8" t="s">
        <v>1095</v>
      </c>
      <c r="F151" s="8" t="s">
        <v>92</v>
      </c>
      <c r="G151" s="9">
        <v>-212000</v>
      </c>
      <c r="H151" s="9">
        <v>-6.68</v>
      </c>
      <c r="I151" s="9">
        <v>14.15</v>
      </c>
      <c r="J151" s="10">
        <v>1.0398922509948609E-4</v>
      </c>
      <c r="K151" s="10">
        <v>3.5522935033882775E-7</v>
      </c>
    </row>
    <row r="152" spans="2:11">
      <c r="B152" s="8" t="s">
        <v>1117</v>
      </c>
      <c r="C152" s="17">
        <v>414949800</v>
      </c>
      <c r="D152" s="8" t="s">
        <v>418</v>
      </c>
      <c r="E152" s="8" t="s">
        <v>1095</v>
      </c>
      <c r="F152" s="8" t="s">
        <v>92</v>
      </c>
      <c r="G152" s="9">
        <v>-390000</v>
      </c>
      <c r="H152" s="9">
        <v>-6.68</v>
      </c>
      <c r="I152" s="9">
        <v>26.04</v>
      </c>
      <c r="J152" s="10">
        <v>1.9136957043043232E-4</v>
      </c>
      <c r="K152" s="10">
        <v>6.5372242281435156E-7</v>
      </c>
    </row>
    <row r="153" spans="2:11">
      <c r="B153" s="8" t="s">
        <v>1117</v>
      </c>
      <c r="C153" s="17">
        <v>414949834</v>
      </c>
      <c r="D153" s="8" t="s">
        <v>418</v>
      </c>
      <c r="E153" s="8" t="s">
        <v>1095</v>
      </c>
      <c r="F153" s="8" t="s">
        <v>92</v>
      </c>
      <c r="G153" s="9">
        <v>-133000</v>
      </c>
      <c r="H153" s="9">
        <v>-6.68</v>
      </c>
      <c r="I153" s="9">
        <v>8.8800000000000008</v>
      </c>
      <c r="J153" s="10">
        <v>6.525966917904145E-5</v>
      </c>
      <c r="K153" s="10">
        <v>2.2292838381687567E-7</v>
      </c>
    </row>
    <row r="154" spans="2:11">
      <c r="B154" s="8" t="s">
        <v>1117</v>
      </c>
      <c r="C154" s="17">
        <v>414934489</v>
      </c>
      <c r="D154" s="8" t="s">
        <v>418</v>
      </c>
      <c r="E154" s="8" t="s">
        <v>1097</v>
      </c>
      <c r="F154" s="8" t="s">
        <v>92</v>
      </c>
      <c r="G154" s="9">
        <v>-535000</v>
      </c>
      <c r="H154" s="9">
        <v>-7.17</v>
      </c>
      <c r="I154" s="9">
        <v>38.380000000000003</v>
      </c>
      <c r="J154" s="10">
        <v>2.8205699359139762E-4</v>
      </c>
      <c r="K154" s="10">
        <v>9.6351254176708197E-7</v>
      </c>
    </row>
    <row r="155" spans="2:11">
      <c r="B155" s="8" t="s">
        <v>1117</v>
      </c>
      <c r="C155" s="17">
        <v>414934497</v>
      </c>
      <c r="D155" s="8" t="s">
        <v>418</v>
      </c>
      <c r="E155" s="8" t="s">
        <v>1097</v>
      </c>
      <c r="F155" s="8" t="s">
        <v>92</v>
      </c>
      <c r="G155" s="9">
        <v>-262000</v>
      </c>
      <c r="H155" s="9">
        <v>-7.17</v>
      </c>
      <c r="I155" s="9">
        <v>18.79</v>
      </c>
      <c r="J155" s="10">
        <v>1.3808887205790413E-4</v>
      </c>
      <c r="K155" s="10">
        <v>4.7171445179269068E-7</v>
      </c>
    </row>
    <row r="156" spans="2:11">
      <c r="B156" s="8" t="s">
        <v>1117</v>
      </c>
      <c r="C156" s="17">
        <v>414934505</v>
      </c>
      <c r="D156" s="8" t="s">
        <v>418</v>
      </c>
      <c r="E156" s="8" t="s">
        <v>1097</v>
      </c>
      <c r="F156" s="8" t="s">
        <v>92</v>
      </c>
      <c r="G156" s="9">
        <v>-5745000</v>
      </c>
      <c r="H156" s="9">
        <v>-7.17</v>
      </c>
      <c r="I156" s="9">
        <v>412.09</v>
      </c>
      <c r="J156" s="10">
        <v>3.028474895494503E-3</v>
      </c>
      <c r="K156" s="10">
        <v>1.0345333072871203E-5</v>
      </c>
    </row>
    <row r="157" spans="2:11">
      <c r="B157" s="8" t="s">
        <v>1117</v>
      </c>
      <c r="C157" s="17">
        <v>414949842</v>
      </c>
      <c r="D157" s="8" t="s">
        <v>418</v>
      </c>
      <c r="E157" s="8" t="s">
        <v>1095</v>
      </c>
      <c r="F157" s="8" t="s">
        <v>92</v>
      </c>
      <c r="G157" s="9">
        <v>-6731000</v>
      </c>
      <c r="H157" s="9">
        <v>-6.68</v>
      </c>
      <c r="I157" s="9">
        <v>449.4</v>
      </c>
      <c r="J157" s="10">
        <v>3.3026683929122998E-3</v>
      </c>
      <c r="K157" s="10">
        <v>1.1281983748570259E-5</v>
      </c>
    </row>
    <row r="158" spans="2:11">
      <c r="B158" s="8" t="s">
        <v>1117</v>
      </c>
      <c r="C158" s="17">
        <v>414949826</v>
      </c>
      <c r="D158" s="8" t="s">
        <v>418</v>
      </c>
      <c r="E158" s="8" t="s">
        <v>1095</v>
      </c>
      <c r="F158" s="8" t="s">
        <v>92</v>
      </c>
      <c r="G158" s="9">
        <v>-22000</v>
      </c>
      <c r="H158" s="9">
        <v>-6.68</v>
      </c>
      <c r="I158" s="9">
        <v>1.47</v>
      </c>
      <c r="J158" s="10">
        <v>1.0803120911395374E-5</v>
      </c>
      <c r="K158" s="10">
        <v>3.6903685158874681E-8</v>
      </c>
    </row>
    <row r="159" spans="2:11">
      <c r="B159" s="8" t="s">
        <v>1117</v>
      </c>
      <c r="C159" s="17">
        <v>414949859</v>
      </c>
      <c r="D159" s="8" t="s">
        <v>418</v>
      </c>
      <c r="E159" s="8" t="s">
        <v>1095</v>
      </c>
      <c r="F159" s="8" t="s">
        <v>92</v>
      </c>
      <c r="G159" s="9">
        <v>-129000</v>
      </c>
      <c r="H159" s="9">
        <v>-6.68</v>
      </c>
      <c r="I159" s="9">
        <v>8.61</v>
      </c>
      <c r="J159" s="10">
        <v>6.3275422481030039E-5</v>
      </c>
      <c r="K159" s="10">
        <v>2.1615015593055171E-7</v>
      </c>
    </row>
    <row r="160" spans="2:11">
      <c r="B160" s="8" t="s">
        <v>1118</v>
      </c>
      <c r="C160" s="17">
        <v>414859108</v>
      </c>
      <c r="D160" s="8" t="s">
        <v>418</v>
      </c>
      <c r="E160" s="8" t="s">
        <v>1089</v>
      </c>
      <c r="F160" s="8" t="s">
        <v>92</v>
      </c>
      <c r="G160" s="9">
        <v>-937000</v>
      </c>
      <c r="H160" s="9">
        <v>-8.3699999999999992</v>
      </c>
      <c r="I160" s="9">
        <v>78.459999999999994</v>
      </c>
      <c r="J160" s="10">
        <v>5.7660739231842246E-4</v>
      </c>
      <c r="K160" s="10">
        <v>1.9697028146702773E-6</v>
      </c>
    </row>
    <row r="161" spans="2:11">
      <c r="B161" s="8" t="s">
        <v>1118</v>
      </c>
      <c r="C161" s="17">
        <v>414859082</v>
      </c>
      <c r="D161" s="8" t="s">
        <v>418</v>
      </c>
      <c r="E161" s="8" t="s">
        <v>1089</v>
      </c>
      <c r="F161" s="8" t="s">
        <v>92</v>
      </c>
      <c r="G161" s="9">
        <v>-4206000</v>
      </c>
      <c r="H161" s="9">
        <v>-8.3699999999999992</v>
      </c>
      <c r="I161" s="9">
        <v>352.19</v>
      </c>
      <c r="J161" s="10">
        <v>2.5882660910097528E-3</v>
      </c>
      <c r="K161" s="10">
        <v>8.8415706640163779E-6</v>
      </c>
    </row>
    <row r="162" spans="2:11">
      <c r="B162" s="8" t="s">
        <v>1118</v>
      </c>
      <c r="C162" s="17">
        <v>414877050</v>
      </c>
      <c r="D162" s="8" t="s">
        <v>418</v>
      </c>
      <c r="E162" s="8" t="s">
        <v>1110</v>
      </c>
      <c r="F162" s="8" t="s">
        <v>92</v>
      </c>
      <c r="G162" s="9">
        <v>-19611000</v>
      </c>
      <c r="H162" s="9">
        <v>-8.27</v>
      </c>
      <c r="I162" s="9">
        <v>1622.49</v>
      </c>
      <c r="J162" s="10">
        <v>1.1923779352061143E-2</v>
      </c>
      <c r="K162" s="10">
        <v>4.073187764178407E-5</v>
      </c>
    </row>
    <row r="163" spans="2:11">
      <c r="B163" s="8" t="s">
        <v>1118</v>
      </c>
      <c r="C163" s="17">
        <v>414819250</v>
      </c>
      <c r="D163" s="8" t="s">
        <v>418</v>
      </c>
      <c r="E163" s="8" t="s">
        <v>1115</v>
      </c>
      <c r="F163" s="8" t="s">
        <v>92</v>
      </c>
      <c r="G163" s="9">
        <v>500000</v>
      </c>
      <c r="H163" s="9">
        <v>-8.9700000000000006</v>
      </c>
      <c r="I163" s="9">
        <v>-44.87</v>
      </c>
      <c r="J163" s="10">
        <v>-3.2975240496211592E-4</v>
      </c>
      <c r="K163" s="10">
        <v>-1.1264410565161272E-6</v>
      </c>
    </row>
    <row r="164" spans="2:11">
      <c r="B164" s="8" t="s">
        <v>1119</v>
      </c>
      <c r="C164" s="17">
        <v>414755637</v>
      </c>
      <c r="D164" s="8" t="s">
        <v>418</v>
      </c>
      <c r="E164" s="8" t="s">
        <v>1101</v>
      </c>
      <c r="F164" s="8" t="s">
        <v>92</v>
      </c>
      <c r="G164" s="9">
        <v>-668000</v>
      </c>
      <c r="H164" s="9">
        <v>-11.67</v>
      </c>
      <c r="I164" s="9">
        <v>77.98</v>
      </c>
      <c r="J164" s="10">
        <v>5.7307984263306889E-4</v>
      </c>
      <c r="K164" s="10">
        <v>1.957652631761257E-6</v>
      </c>
    </row>
    <row r="165" spans="2:11">
      <c r="B165" s="8" t="s">
        <v>1119</v>
      </c>
      <c r="C165" s="17">
        <v>414755645</v>
      </c>
      <c r="D165" s="8" t="s">
        <v>418</v>
      </c>
      <c r="E165" s="8" t="s">
        <v>1101</v>
      </c>
      <c r="F165" s="8" t="s">
        <v>92</v>
      </c>
      <c r="G165" s="9">
        <v>-49000</v>
      </c>
      <c r="H165" s="9">
        <v>-11.67</v>
      </c>
      <c r="I165" s="9">
        <v>5.72</v>
      </c>
      <c r="J165" s="10">
        <v>4.2036633750463629E-5</v>
      </c>
      <c r="K165" s="10">
        <v>1.4359801299915864E-7</v>
      </c>
    </row>
    <row r="166" spans="2:11">
      <c r="B166" s="8" t="s">
        <v>1119</v>
      </c>
      <c r="C166" s="17">
        <v>414755660</v>
      </c>
      <c r="D166" s="8" t="s">
        <v>418</v>
      </c>
      <c r="E166" s="8" t="s">
        <v>1101</v>
      </c>
      <c r="F166" s="8" t="s">
        <v>92</v>
      </c>
      <c r="G166" s="9">
        <v>-134000</v>
      </c>
      <c r="H166" s="9">
        <v>-11.67</v>
      </c>
      <c r="I166" s="9">
        <v>15.64</v>
      </c>
      <c r="J166" s="10">
        <v>1.1493932724777119E-4</v>
      </c>
      <c r="K166" s="10">
        <v>3.9263512645224497E-7</v>
      </c>
    </row>
    <row r="167" spans="2:11">
      <c r="B167" s="8" t="s">
        <v>1120</v>
      </c>
      <c r="C167" s="17">
        <v>414397125</v>
      </c>
      <c r="D167" s="8" t="s">
        <v>418</v>
      </c>
      <c r="E167" s="8" t="s">
        <v>1113</v>
      </c>
      <c r="F167" s="8" t="s">
        <v>92</v>
      </c>
      <c r="G167" s="9">
        <v>-5220500</v>
      </c>
      <c r="H167" s="9">
        <v>-13.47</v>
      </c>
      <c r="I167" s="9">
        <v>703.45</v>
      </c>
      <c r="J167" s="10">
        <v>5.1696975545041336E-3</v>
      </c>
      <c r="K167" s="10">
        <v>1.7659794098646531E-5</v>
      </c>
    </row>
    <row r="168" spans="2:11">
      <c r="B168" s="8" t="s">
        <v>1120</v>
      </c>
      <c r="C168" s="17">
        <v>414397158</v>
      </c>
      <c r="D168" s="8" t="s">
        <v>418</v>
      </c>
      <c r="E168" s="8" t="s">
        <v>1113</v>
      </c>
      <c r="F168" s="8" t="s">
        <v>92</v>
      </c>
      <c r="G168" s="9">
        <v>-1870500</v>
      </c>
      <c r="H168" s="9">
        <v>-13.47</v>
      </c>
      <c r="I168" s="9">
        <v>252.04</v>
      </c>
      <c r="J168" s="10">
        <v>1.852257547284415E-3</v>
      </c>
      <c r="K168" s="10">
        <v>6.3273502091447451E-6</v>
      </c>
    </row>
    <row r="169" spans="2:11">
      <c r="B169" s="8" t="s">
        <v>1120</v>
      </c>
      <c r="C169" s="17">
        <v>414397141</v>
      </c>
      <c r="D169" s="8" t="s">
        <v>418</v>
      </c>
      <c r="E169" s="8" t="s">
        <v>1113</v>
      </c>
      <c r="F169" s="8" t="s">
        <v>92</v>
      </c>
      <c r="G169" s="9">
        <v>-2114500</v>
      </c>
      <c r="H169" s="9">
        <v>-13.47</v>
      </c>
      <c r="I169" s="9">
        <v>284.92</v>
      </c>
      <c r="J169" s="10">
        <v>2.0938947007311361E-3</v>
      </c>
      <c r="K169" s="10">
        <v>7.1527877384126369E-6</v>
      </c>
    </row>
    <row r="170" spans="2:11">
      <c r="B170" s="8" t="s">
        <v>1120</v>
      </c>
      <c r="C170" s="17">
        <v>414397133</v>
      </c>
      <c r="D170" s="8" t="s">
        <v>418</v>
      </c>
      <c r="E170" s="8" t="s">
        <v>1113</v>
      </c>
      <c r="F170" s="8" t="s">
        <v>92</v>
      </c>
      <c r="G170" s="9">
        <v>-2169000</v>
      </c>
      <c r="H170" s="9">
        <v>-13.47</v>
      </c>
      <c r="I170" s="9">
        <v>292.27</v>
      </c>
      <c r="J170" s="10">
        <v>2.1479103052881128E-3</v>
      </c>
      <c r="K170" s="10">
        <v>7.3373061642070089E-6</v>
      </c>
    </row>
    <row r="171" spans="2:11">
      <c r="B171" s="8" t="s">
        <v>1120</v>
      </c>
      <c r="C171" s="17">
        <v>414397117</v>
      </c>
      <c r="D171" s="8" t="s">
        <v>418</v>
      </c>
      <c r="E171" s="8" t="s">
        <v>1113</v>
      </c>
      <c r="F171" s="8" t="s">
        <v>92</v>
      </c>
      <c r="G171" s="9">
        <v>-6341000</v>
      </c>
      <c r="H171" s="9">
        <v>-13.47</v>
      </c>
      <c r="I171" s="9">
        <v>854.43</v>
      </c>
      <c r="J171" s="10">
        <v>6.2792589117847269E-3</v>
      </c>
      <c r="K171" s="10">
        <v>2.1450078714487954E-5</v>
      </c>
    </row>
    <row r="172" spans="2:11">
      <c r="B172" s="8" t="s">
        <v>1120</v>
      </c>
      <c r="C172" s="17">
        <v>414397091</v>
      </c>
      <c r="D172" s="8" t="s">
        <v>418</v>
      </c>
      <c r="E172" s="8" t="s">
        <v>1113</v>
      </c>
      <c r="F172" s="8" t="s">
        <v>92</v>
      </c>
      <c r="G172" s="9">
        <v>-8124250</v>
      </c>
      <c r="H172" s="9">
        <v>-13.47</v>
      </c>
      <c r="I172" s="9">
        <v>1094.72</v>
      </c>
      <c r="J172" s="10">
        <v>8.0451649823964251E-3</v>
      </c>
      <c r="K172" s="10">
        <v>2.7482450487838976E-5</v>
      </c>
    </row>
    <row r="173" spans="2:11">
      <c r="B173" s="8" t="s">
        <v>1120</v>
      </c>
      <c r="C173" s="17">
        <v>414397083</v>
      </c>
      <c r="D173" s="8" t="s">
        <v>418</v>
      </c>
      <c r="E173" s="8" t="s">
        <v>1113</v>
      </c>
      <c r="F173" s="8" t="s">
        <v>92</v>
      </c>
      <c r="G173" s="9">
        <v>-15577000</v>
      </c>
      <c r="H173" s="9">
        <v>-13.47</v>
      </c>
      <c r="I173" s="9">
        <v>2098.96</v>
      </c>
      <c r="J173" s="10">
        <v>1.5425386849103696E-2</v>
      </c>
      <c r="K173" s="10">
        <v>5.2693441497327628E-5</v>
      </c>
    </row>
    <row r="174" spans="2:11">
      <c r="B174" s="8" t="s">
        <v>1120</v>
      </c>
      <c r="C174" s="17">
        <v>414395236</v>
      </c>
      <c r="D174" s="8" t="s">
        <v>418</v>
      </c>
      <c r="E174" s="8" t="s">
        <v>1113</v>
      </c>
      <c r="F174" s="8" t="s">
        <v>92</v>
      </c>
      <c r="G174" s="9">
        <v>6000</v>
      </c>
      <c r="H174" s="9">
        <v>-13.48</v>
      </c>
      <c r="I174" s="9">
        <v>-0.81</v>
      </c>
      <c r="J174" s="10">
        <v>-5.952740094034186E-6</v>
      </c>
      <c r="K174" s="10">
        <v>-2.0334683658971765E-8</v>
      </c>
    </row>
    <row r="175" spans="2:11">
      <c r="B175" s="8" t="s">
        <v>1120</v>
      </c>
      <c r="C175" s="17">
        <v>414397109</v>
      </c>
      <c r="D175" s="8" t="s">
        <v>418</v>
      </c>
      <c r="E175" s="8" t="s">
        <v>1113</v>
      </c>
      <c r="F175" s="8" t="s">
        <v>92</v>
      </c>
      <c r="G175" s="9">
        <v>-6565750</v>
      </c>
      <c r="H175" s="9">
        <v>-13.47</v>
      </c>
      <c r="I175" s="9">
        <v>884.72</v>
      </c>
      <c r="J175" s="10">
        <v>6.5018619950542285E-3</v>
      </c>
      <c r="K175" s="10">
        <v>2.2210495465142593E-5</v>
      </c>
    </row>
    <row r="176" spans="2:11">
      <c r="B176" s="8" t="s">
        <v>1120</v>
      </c>
      <c r="C176" s="17">
        <v>414397067</v>
      </c>
      <c r="D176" s="8" t="s">
        <v>418</v>
      </c>
      <c r="E176" s="8" t="s">
        <v>1113</v>
      </c>
      <c r="F176" s="8" t="s">
        <v>92</v>
      </c>
      <c r="G176" s="9">
        <v>-137108000</v>
      </c>
      <c r="H176" s="9">
        <v>-13.47</v>
      </c>
      <c r="I176" s="9">
        <v>18474.919999999998</v>
      </c>
      <c r="J176" s="10">
        <v>0.13577332965194328</v>
      </c>
      <c r="K176" s="10">
        <v>4.6380451089482791E-4</v>
      </c>
    </row>
    <row r="177" spans="2:11">
      <c r="B177" s="8" t="s">
        <v>1120</v>
      </c>
      <c r="C177" s="17">
        <v>414397190</v>
      </c>
      <c r="D177" s="8" t="s">
        <v>418</v>
      </c>
      <c r="E177" s="8" t="s">
        <v>1113</v>
      </c>
      <c r="F177" s="8" t="s">
        <v>92</v>
      </c>
      <c r="G177" s="9">
        <v>-1134500</v>
      </c>
      <c r="H177" s="9">
        <v>-13.47</v>
      </c>
      <c r="I177" s="9">
        <v>152.87</v>
      </c>
      <c r="J177" s="10">
        <v>1.123451084166674E-3</v>
      </c>
      <c r="K177" s="10">
        <v>3.8377322110456963E-6</v>
      </c>
    </row>
    <row r="178" spans="2:11">
      <c r="B178" s="8" t="s">
        <v>1120</v>
      </c>
      <c r="C178" s="17">
        <v>414397182</v>
      </c>
      <c r="D178" s="8" t="s">
        <v>418</v>
      </c>
      <c r="E178" s="8" t="s">
        <v>1113</v>
      </c>
      <c r="F178" s="8" t="s">
        <v>92</v>
      </c>
      <c r="G178" s="9">
        <v>-1202000</v>
      </c>
      <c r="H178" s="9">
        <v>-13.47</v>
      </c>
      <c r="I178" s="9">
        <v>161.97</v>
      </c>
      <c r="J178" s="10">
        <v>1.1903275469515025E-3</v>
      </c>
      <c r="K178" s="10">
        <v>4.0661835953625394E-6</v>
      </c>
    </row>
    <row r="179" spans="2:11">
      <c r="B179" s="8" t="s">
        <v>1120</v>
      </c>
      <c r="C179" s="17">
        <v>414397208</v>
      </c>
      <c r="D179" s="8" t="s">
        <v>418</v>
      </c>
      <c r="E179" s="8" t="s">
        <v>1113</v>
      </c>
      <c r="F179" s="8" t="s">
        <v>92</v>
      </c>
      <c r="G179" s="9">
        <v>-988000</v>
      </c>
      <c r="H179" s="9">
        <v>-13.47</v>
      </c>
      <c r="I179" s="9">
        <v>133.13</v>
      </c>
      <c r="J179" s="10">
        <v>9.783806033565076E-4</v>
      </c>
      <c r="K179" s="10">
        <v>3.3421684389122359E-6</v>
      </c>
    </row>
    <row r="180" spans="2:11">
      <c r="B180" s="8" t="s">
        <v>1120</v>
      </c>
      <c r="C180" s="17">
        <v>414397224</v>
      </c>
      <c r="D180" s="8" t="s">
        <v>418</v>
      </c>
      <c r="E180" s="8" t="s">
        <v>1113</v>
      </c>
      <c r="F180" s="8" t="s">
        <v>92</v>
      </c>
      <c r="G180" s="9">
        <v>-288500</v>
      </c>
      <c r="H180" s="9">
        <v>-13.47</v>
      </c>
      <c r="I180" s="9">
        <v>38.869999999999997</v>
      </c>
      <c r="J180" s="10">
        <v>2.85658033895196E-4</v>
      </c>
      <c r="K180" s="10">
        <v>9.7581377015337333E-7</v>
      </c>
    </row>
    <row r="181" spans="2:11">
      <c r="B181" s="8" t="s">
        <v>1120</v>
      </c>
      <c r="C181" s="17">
        <v>414397216</v>
      </c>
      <c r="D181" s="8" t="s">
        <v>418</v>
      </c>
      <c r="E181" s="8" t="s">
        <v>1113</v>
      </c>
      <c r="F181" s="8" t="s">
        <v>92</v>
      </c>
      <c r="G181" s="9">
        <v>-377500</v>
      </c>
      <c r="H181" s="9">
        <v>-13.47</v>
      </c>
      <c r="I181" s="9">
        <v>50.87</v>
      </c>
      <c r="J181" s="10">
        <v>3.7384677602903579E-4</v>
      </c>
      <c r="K181" s="10">
        <v>1.2770683428788809E-6</v>
      </c>
    </row>
    <row r="182" spans="2:11">
      <c r="B182" s="8" t="s">
        <v>1121</v>
      </c>
      <c r="C182" s="17">
        <v>414426361</v>
      </c>
      <c r="D182" s="8" t="s">
        <v>418</v>
      </c>
      <c r="E182" s="8" t="s">
        <v>1122</v>
      </c>
      <c r="F182" s="8" t="s">
        <v>92</v>
      </c>
      <c r="G182" s="9">
        <v>80000</v>
      </c>
      <c r="H182" s="9">
        <v>-14.78</v>
      </c>
      <c r="I182" s="9">
        <v>-11.82</v>
      </c>
      <c r="J182" s="10">
        <v>-8.6865911001832188E-5</v>
      </c>
      <c r="K182" s="10">
        <v>-2.9673575413462503E-7</v>
      </c>
    </row>
    <row r="183" spans="2:11">
      <c r="B183" s="8" t="s">
        <v>1121</v>
      </c>
      <c r="C183" s="17">
        <v>414426379</v>
      </c>
      <c r="D183" s="8" t="s">
        <v>418</v>
      </c>
      <c r="E183" s="8" t="s">
        <v>1122</v>
      </c>
      <c r="F183" s="8" t="s">
        <v>92</v>
      </c>
      <c r="G183" s="9">
        <v>3000</v>
      </c>
      <c r="H183" s="9">
        <v>-14.78</v>
      </c>
      <c r="I183" s="9">
        <v>-0.44</v>
      </c>
      <c r="J183" s="10">
        <v>-3.2335872115741254E-6</v>
      </c>
      <c r="K183" s="10">
        <v>-1.104600099993528E-8</v>
      </c>
    </row>
    <row r="184" spans="2:11">
      <c r="B184" s="8" t="s">
        <v>1121</v>
      </c>
      <c r="C184" s="17">
        <v>414426791</v>
      </c>
      <c r="D184" s="8" t="s">
        <v>418</v>
      </c>
      <c r="E184" s="8" t="s">
        <v>1122</v>
      </c>
      <c r="F184" s="8" t="s">
        <v>92</v>
      </c>
      <c r="G184" s="9">
        <v>103000</v>
      </c>
      <c r="H184" s="9">
        <v>-15.09</v>
      </c>
      <c r="I184" s="9">
        <v>-15.54</v>
      </c>
      <c r="J184" s="10">
        <v>-1.1420442106332252E-4</v>
      </c>
      <c r="K184" s="10">
        <v>-3.9012467167953235E-7</v>
      </c>
    </row>
    <row r="185" spans="2:11">
      <c r="B185" s="8" t="s">
        <v>1121</v>
      </c>
      <c r="C185" s="17">
        <v>414426767</v>
      </c>
      <c r="D185" s="8" t="s">
        <v>418</v>
      </c>
      <c r="E185" s="8" t="s">
        <v>1122</v>
      </c>
      <c r="F185" s="8" t="s">
        <v>92</v>
      </c>
      <c r="G185" s="9">
        <v>175000</v>
      </c>
      <c r="H185" s="9">
        <v>-15.09</v>
      </c>
      <c r="I185" s="9">
        <v>-26.4</v>
      </c>
      <c r="J185" s="10">
        <v>-1.9401523269444752E-4</v>
      </c>
      <c r="K185" s="10">
        <v>-6.6276005999611677E-7</v>
      </c>
    </row>
    <row r="186" spans="2:11">
      <c r="B186" s="8" t="s">
        <v>1121</v>
      </c>
      <c r="C186" s="17">
        <v>414426775</v>
      </c>
      <c r="D186" s="8" t="s">
        <v>418</v>
      </c>
      <c r="E186" s="8" t="s">
        <v>1122</v>
      </c>
      <c r="F186" s="8" t="s">
        <v>92</v>
      </c>
      <c r="G186" s="9">
        <v>92000</v>
      </c>
      <c r="H186" s="9">
        <v>-15.09</v>
      </c>
      <c r="I186" s="9">
        <v>-13.88</v>
      </c>
      <c r="J186" s="10">
        <v>-1.0200497840147469E-4</v>
      </c>
      <c r="K186" s="10">
        <v>-3.4845112245250387E-7</v>
      </c>
    </row>
    <row r="187" spans="2:11">
      <c r="B187" s="8" t="s">
        <v>1121</v>
      </c>
      <c r="C187" s="17">
        <v>414426783</v>
      </c>
      <c r="D187" s="8" t="s">
        <v>418</v>
      </c>
      <c r="E187" s="8" t="s">
        <v>1122</v>
      </c>
      <c r="F187" s="8" t="s">
        <v>92</v>
      </c>
      <c r="G187" s="9">
        <v>261000</v>
      </c>
      <c r="H187" s="9">
        <v>-15.09</v>
      </c>
      <c r="I187" s="9">
        <v>-39.369999999999997</v>
      </c>
      <c r="J187" s="10">
        <v>-2.8933256481743935E-4</v>
      </c>
      <c r="K187" s="10">
        <v>-9.8836604401693621E-7</v>
      </c>
    </row>
    <row r="188" spans="2:11">
      <c r="B188" s="8" t="s">
        <v>1123</v>
      </c>
      <c r="C188" s="17">
        <v>414975664</v>
      </c>
      <c r="D188" s="8" t="s">
        <v>418</v>
      </c>
      <c r="E188" s="8" t="s">
        <v>1093</v>
      </c>
      <c r="F188" s="8" t="s">
        <v>92</v>
      </c>
      <c r="G188" s="9">
        <v>-579000</v>
      </c>
      <c r="H188" s="9">
        <v>-1.88</v>
      </c>
      <c r="I188" s="9">
        <v>10.87</v>
      </c>
      <c r="J188" s="10">
        <v>7.9884302249569864E-5</v>
      </c>
      <c r="K188" s="10">
        <v>2.7288643379385562E-7</v>
      </c>
    </row>
    <row r="189" spans="2:11">
      <c r="B189" s="8" t="s">
        <v>1123</v>
      </c>
      <c r="C189" s="17">
        <v>414975656</v>
      </c>
      <c r="D189" s="8" t="s">
        <v>418</v>
      </c>
      <c r="E189" s="8" t="s">
        <v>1093</v>
      </c>
      <c r="F189" s="8" t="s">
        <v>92</v>
      </c>
      <c r="G189" s="9">
        <v>-639000</v>
      </c>
      <c r="H189" s="9">
        <v>-1.88</v>
      </c>
      <c r="I189" s="9">
        <v>12</v>
      </c>
      <c r="J189" s="10">
        <v>8.8188742133839791E-5</v>
      </c>
      <c r="K189" s="10">
        <v>3.0125457272550764E-7</v>
      </c>
    </row>
    <row r="190" spans="2:11">
      <c r="B190" s="8" t="s">
        <v>1123</v>
      </c>
      <c r="C190" s="17">
        <v>414975672</v>
      </c>
      <c r="D190" s="8" t="s">
        <v>418</v>
      </c>
      <c r="E190" s="8" t="s">
        <v>1093</v>
      </c>
      <c r="F190" s="8" t="s">
        <v>92</v>
      </c>
      <c r="G190" s="9">
        <v>-6816000</v>
      </c>
      <c r="H190" s="9">
        <v>-1.88</v>
      </c>
      <c r="I190" s="9">
        <v>127.96</v>
      </c>
      <c r="J190" s="10">
        <v>9.4038595362051151E-4</v>
      </c>
      <c r="K190" s="10">
        <v>3.2123779271629963E-6</v>
      </c>
    </row>
    <row r="191" spans="2:11">
      <c r="B191" s="8" t="s">
        <v>1124</v>
      </c>
      <c r="C191" s="17">
        <v>414948760</v>
      </c>
      <c r="D191" s="8" t="s">
        <v>418</v>
      </c>
      <c r="E191" s="8" t="s">
        <v>1095</v>
      </c>
      <c r="F191" s="8" t="s">
        <v>92</v>
      </c>
      <c r="G191" s="9">
        <v>-59000</v>
      </c>
      <c r="H191" s="9">
        <v>-6.71</v>
      </c>
      <c r="I191" s="9">
        <v>3.96</v>
      </c>
      <c r="J191" s="10">
        <v>2.9102284904167129E-5</v>
      </c>
      <c r="K191" s="10">
        <v>9.9414008999417518E-8</v>
      </c>
    </row>
    <row r="192" spans="2:11">
      <c r="B192" s="8" t="s">
        <v>1125</v>
      </c>
      <c r="C192" s="17">
        <v>414903617</v>
      </c>
      <c r="D192" s="8" t="s">
        <v>418</v>
      </c>
      <c r="E192" s="8" t="s">
        <v>1098</v>
      </c>
      <c r="F192" s="8" t="s">
        <v>92</v>
      </c>
      <c r="G192" s="9">
        <v>-475000</v>
      </c>
      <c r="H192" s="9">
        <v>-7.54</v>
      </c>
      <c r="I192" s="9">
        <v>35.799999999999997</v>
      </c>
      <c r="J192" s="10">
        <v>2.6309641403262203E-4</v>
      </c>
      <c r="K192" s="10">
        <v>8.9874280863109771E-7</v>
      </c>
    </row>
    <row r="193" spans="2:11">
      <c r="B193" s="8" t="s">
        <v>1125</v>
      </c>
      <c r="C193" s="17">
        <v>414933911</v>
      </c>
      <c r="D193" s="8" t="s">
        <v>418</v>
      </c>
      <c r="E193" s="8" t="s">
        <v>1097</v>
      </c>
      <c r="F193" s="8" t="s">
        <v>92</v>
      </c>
      <c r="G193" s="9">
        <v>-567000</v>
      </c>
      <c r="H193" s="9">
        <v>-7.24</v>
      </c>
      <c r="I193" s="9">
        <v>41.04</v>
      </c>
      <c r="J193" s="10">
        <v>3.0160549809773204E-4</v>
      </c>
      <c r="K193" s="10">
        <v>1.0302906387212361E-6</v>
      </c>
    </row>
    <row r="194" spans="2:11">
      <c r="B194" s="8" t="s">
        <v>1126</v>
      </c>
      <c r="C194" s="17">
        <v>414858894</v>
      </c>
      <c r="D194" s="8" t="s">
        <v>418</v>
      </c>
      <c r="E194" s="8" t="s">
        <v>1089</v>
      </c>
      <c r="F194" s="8" t="s">
        <v>92</v>
      </c>
      <c r="G194" s="9">
        <v>-722000</v>
      </c>
      <c r="H194" s="9">
        <v>-8.44</v>
      </c>
      <c r="I194" s="9">
        <v>60.92</v>
      </c>
      <c r="J194" s="10">
        <v>4.4770484756612665E-4</v>
      </c>
      <c r="K194" s="10">
        <v>1.5293690475364937E-6</v>
      </c>
    </row>
    <row r="195" spans="2:11">
      <c r="B195" s="8" t="s">
        <v>1126</v>
      </c>
      <c r="C195" s="17">
        <v>414819243</v>
      </c>
      <c r="D195" s="8" t="s">
        <v>418</v>
      </c>
      <c r="E195" s="8" t="s">
        <v>1115</v>
      </c>
      <c r="F195" s="8" t="s">
        <v>92</v>
      </c>
      <c r="G195" s="9">
        <v>1800000</v>
      </c>
      <c r="H195" s="9">
        <v>-8.94</v>
      </c>
      <c r="I195" s="9">
        <v>-160.88</v>
      </c>
      <c r="J195" s="10">
        <v>-1.1823170695410121E-3</v>
      </c>
      <c r="K195" s="10">
        <v>-4.0388196383399724E-6</v>
      </c>
    </row>
    <row r="196" spans="2:11">
      <c r="B196" s="8" t="s">
        <v>1127</v>
      </c>
      <c r="C196" s="17">
        <v>414545822</v>
      </c>
      <c r="D196" s="8" t="s">
        <v>418</v>
      </c>
      <c r="E196" s="8" t="s">
        <v>1128</v>
      </c>
      <c r="F196" s="8" t="s">
        <v>92</v>
      </c>
      <c r="G196" s="9">
        <v>-997000</v>
      </c>
      <c r="H196" s="9">
        <v>-11.28</v>
      </c>
      <c r="I196" s="9">
        <v>112.47</v>
      </c>
      <c r="J196" s="10">
        <v>8.2654898564941341E-4</v>
      </c>
      <c r="K196" s="10">
        <v>2.82350848286982E-6</v>
      </c>
    </row>
    <row r="197" spans="2:11">
      <c r="B197" s="8" t="s">
        <v>1127</v>
      </c>
      <c r="C197" s="17">
        <v>414545806</v>
      </c>
      <c r="D197" s="8" t="s">
        <v>418</v>
      </c>
      <c r="E197" s="8" t="s">
        <v>1128</v>
      </c>
      <c r="F197" s="8" t="s">
        <v>92</v>
      </c>
      <c r="G197" s="9">
        <v>-663000</v>
      </c>
      <c r="H197" s="9">
        <v>-11.28</v>
      </c>
      <c r="I197" s="9">
        <v>74.790000000000006</v>
      </c>
      <c r="J197" s="10">
        <v>5.4963633534915648E-4</v>
      </c>
      <c r="K197" s="10">
        <v>1.8775691245117265E-6</v>
      </c>
    </row>
    <row r="198" spans="2:11">
      <c r="B198" s="8" t="s">
        <v>1129</v>
      </c>
      <c r="C198" s="17">
        <v>414506527</v>
      </c>
      <c r="D198" s="8" t="s">
        <v>418</v>
      </c>
      <c r="E198" s="8" t="s">
        <v>1130</v>
      </c>
      <c r="F198" s="8" t="s">
        <v>92</v>
      </c>
      <c r="G198" s="9">
        <v>-37085000</v>
      </c>
      <c r="H198" s="9">
        <v>-13.04</v>
      </c>
      <c r="I198" s="9">
        <v>4835.01</v>
      </c>
      <c r="J198" s="10">
        <v>3.5532787508711396E-2</v>
      </c>
      <c r="K198" s="10">
        <v>1.2138073930612972E-4</v>
      </c>
    </row>
    <row r="199" spans="2:11">
      <c r="B199" s="8" t="s">
        <v>1129</v>
      </c>
      <c r="C199" s="17">
        <v>414506519</v>
      </c>
      <c r="D199" s="8" t="s">
        <v>418</v>
      </c>
      <c r="E199" s="8" t="s">
        <v>1130</v>
      </c>
      <c r="F199" s="8" t="s">
        <v>92</v>
      </c>
      <c r="G199" s="9">
        <v>-76690000</v>
      </c>
      <c r="H199" s="9">
        <v>-13.04</v>
      </c>
      <c r="I199" s="9">
        <v>9998.58</v>
      </c>
      <c r="J199" s="10">
        <v>7.348018277704732E-2</v>
      </c>
      <c r="K199" s="10">
        <v>2.5100982881348384E-4</v>
      </c>
    </row>
    <row r="200" spans="2:11">
      <c r="B200" s="8" t="s">
        <v>1129</v>
      </c>
      <c r="C200" s="17">
        <v>414506543</v>
      </c>
      <c r="D200" s="8" t="s">
        <v>418</v>
      </c>
      <c r="E200" s="8" t="s">
        <v>1130</v>
      </c>
      <c r="F200" s="8" t="s">
        <v>92</v>
      </c>
      <c r="G200" s="9">
        <v>-7353000</v>
      </c>
      <c r="H200" s="9">
        <v>-13.04</v>
      </c>
      <c r="I200" s="9">
        <v>958.66</v>
      </c>
      <c r="J200" s="10">
        <v>7.0452516278355706E-3</v>
      </c>
      <c r="K200" s="10">
        <v>2.406672572408626E-5</v>
      </c>
    </row>
    <row r="201" spans="2:11">
      <c r="B201" s="8" t="s">
        <v>1129</v>
      </c>
      <c r="C201" s="17">
        <v>414506550</v>
      </c>
      <c r="D201" s="8" t="s">
        <v>418</v>
      </c>
      <c r="E201" s="8" t="s">
        <v>1130</v>
      </c>
      <c r="F201" s="8" t="s">
        <v>92</v>
      </c>
      <c r="G201" s="9">
        <v>-4570500</v>
      </c>
      <c r="H201" s="9">
        <v>-13.04</v>
      </c>
      <c r="I201" s="9">
        <v>595.89</v>
      </c>
      <c r="J201" s="10">
        <v>4.3792324625111494E-3</v>
      </c>
      <c r="K201" s="10">
        <v>1.4959548945116895E-5</v>
      </c>
    </row>
    <row r="202" spans="2:11">
      <c r="B202" s="8" t="s">
        <v>1129</v>
      </c>
      <c r="C202" s="17">
        <v>414506501</v>
      </c>
      <c r="D202" s="8" t="s">
        <v>418</v>
      </c>
      <c r="E202" s="8" t="s">
        <v>1130</v>
      </c>
      <c r="F202" s="8" t="s">
        <v>92</v>
      </c>
      <c r="G202" s="9">
        <v>-88164000</v>
      </c>
      <c r="H202" s="9">
        <v>-13.04</v>
      </c>
      <c r="I202" s="9">
        <v>11494.52</v>
      </c>
      <c r="J202" s="10">
        <v>8.4473938352688682E-2</v>
      </c>
      <c r="K202" s="10">
        <v>2.8856472594040018E-4</v>
      </c>
    </row>
    <row r="203" spans="2:11">
      <c r="B203" s="8" t="s">
        <v>1129</v>
      </c>
      <c r="C203" s="17">
        <v>414506535</v>
      </c>
      <c r="D203" s="8" t="s">
        <v>418</v>
      </c>
      <c r="E203" s="8" t="s">
        <v>1130</v>
      </c>
      <c r="F203" s="8" t="s">
        <v>92</v>
      </c>
      <c r="G203" s="9">
        <v>-11785500</v>
      </c>
      <c r="H203" s="9">
        <v>-13.04</v>
      </c>
      <c r="I203" s="9">
        <v>1536.55</v>
      </c>
      <c r="J203" s="10">
        <v>1.129220097714596E-2</v>
      </c>
      <c r="K203" s="10">
        <v>3.8574392810114894E-5</v>
      </c>
    </row>
    <row r="204" spans="2:11">
      <c r="B204" s="8" t="s">
        <v>1159</v>
      </c>
      <c r="C204" s="17">
        <v>9911934</v>
      </c>
      <c r="D204" t="s">
        <v>418</v>
      </c>
      <c r="E204" s="91">
        <v>42460</v>
      </c>
      <c r="F204" s="45" t="s">
        <v>92</v>
      </c>
      <c r="G204" s="9">
        <v>-465000</v>
      </c>
      <c r="H204" s="9">
        <v>8.9929999999999996E-2</v>
      </c>
      <c r="I204" s="9">
        <v>-0.42</v>
      </c>
      <c r="J204" s="10">
        <v>-3.0866059746843925E-6</v>
      </c>
      <c r="K204" s="10">
        <v>-1.0543910045392766E-8</v>
      </c>
    </row>
    <row r="205" spans="2:11">
      <c r="B205" s="8" t="s">
        <v>1160</v>
      </c>
      <c r="C205" s="17">
        <v>9911942</v>
      </c>
      <c r="D205" t="s">
        <v>418</v>
      </c>
      <c r="E205" s="91">
        <v>42460</v>
      </c>
      <c r="F205" s="45" t="s">
        <v>92</v>
      </c>
      <c r="G205" s="9">
        <v>-725650</v>
      </c>
      <c r="H205" s="9">
        <v>-0.08</v>
      </c>
      <c r="I205" s="9">
        <v>0.57999999999999996</v>
      </c>
      <c r="J205" s="10">
        <v>4.2624558698022564E-6</v>
      </c>
      <c r="K205" s="10">
        <v>1.4560637681732868E-8</v>
      </c>
    </row>
    <row r="206" spans="2:11">
      <c r="B206" s="8" t="s">
        <v>1161</v>
      </c>
      <c r="C206" s="17">
        <v>9910571</v>
      </c>
      <c r="D206" t="s">
        <v>418</v>
      </c>
      <c r="E206" s="91">
        <v>42396</v>
      </c>
      <c r="F206" s="45" t="s">
        <v>92</v>
      </c>
      <c r="G206" s="9">
        <v>5830124.5</v>
      </c>
      <c r="H206" s="9">
        <v>0</v>
      </c>
      <c r="I206" s="9">
        <v>0</v>
      </c>
      <c r="J206" s="10">
        <v>0</v>
      </c>
      <c r="K206" s="10">
        <v>0</v>
      </c>
    </row>
    <row r="207" spans="2:11">
      <c r="B207" s="8" t="s">
        <v>1162</v>
      </c>
      <c r="C207" s="17">
        <v>9910480</v>
      </c>
      <c r="D207" t="s">
        <v>418</v>
      </c>
      <c r="E207" s="91">
        <v>42389</v>
      </c>
      <c r="F207" s="45" t="s">
        <v>92</v>
      </c>
      <c r="G207" s="9">
        <v>-5836434.5</v>
      </c>
      <c r="H207" s="9">
        <v>0</v>
      </c>
      <c r="I207" s="9">
        <v>0</v>
      </c>
      <c r="J207" s="10">
        <v>0</v>
      </c>
      <c r="K207" s="10">
        <v>0</v>
      </c>
    </row>
    <row r="208" spans="2:11">
      <c r="B208" s="8" t="s">
        <v>1163</v>
      </c>
      <c r="C208" s="17">
        <v>9910456</v>
      </c>
      <c r="D208" t="s">
        <v>418</v>
      </c>
      <c r="E208" s="91">
        <v>42389</v>
      </c>
      <c r="F208" s="45" t="s">
        <v>92</v>
      </c>
      <c r="G208" s="9">
        <v>-8517657.5999999996</v>
      </c>
      <c r="H208" s="9">
        <v>0</v>
      </c>
      <c r="I208" s="9">
        <v>0</v>
      </c>
      <c r="J208" s="10">
        <v>0</v>
      </c>
      <c r="K208" s="10">
        <v>0</v>
      </c>
    </row>
    <row r="209" spans="2:11">
      <c r="B209" s="8" t="s">
        <v>1163</v>
      </c>
      <c r="C209" s="17">
        <v>9910563</v>
      </c>
      <c r="D209" t="s">
        <v>418</v>
      </c>
      <c r="E209" s="91">
        <v>42467</v>
      </c>
      <c r="F209" s="45" t="s">
        <v>92</v>
      </c>
      <c r="G209" s="9">
        <v>8521113.5999999996</v>
      </c>
      <c r="H209" s="9">
        <v>0</v>
      </c>
      <c r="I209" s="9">
        <v>0</v>
      </c>
      <c r="J209" s="10">
        <v>0</v>
      </c>
      <c r="K209" s="10">
        <v>0</v>
      </c>
    </row>
    <row r="210" spans="2:11">
      <c r="B210" s="8" t="s">
        <v>1163</v>
      </c>
      <c r="C210" s="17">
        <v>9910787</v>
      </c>
      <c r="D210" t="s">
        <v>418</v>
      </c>
      <c r="E210" s="91">
        <v>42403</v>
      </c>
      <c r="F210" s="45" t="s">
        <v>92</v>
      </c>
      <c r="G210" s="9">
        <v>8503833.5999999996</v>
      </c>
      <c r="H210" s="9">
        <v>0</v>
      </c>
      <c r="I210" s="9">
        <v>0</v>
      </c>
      <c r="J210" s="10">
        <v>0</v>
      </c>
      <c r="K210" s="10">
        <v>0</v>
      </c>
    </row>
    <row r="211" spans="2:11">
      <c r="B211" s="8" t="s">
        <v>1163</v>
      </c>
      <c r="C211" s="17">
        <v>9910811</v>
      </c>
      <c r="D211" t="s">
        <v>418</v>
      </c>
      <c r="E211" s="91">
        <v>42403</v>
      </c>
      <c r="F211" s="45" t="s">
        <v>92</v>
      </c>
      <c r="G211" s="9">
        <v>5822994.2000000002</v>
      </c>
      <c r="H211" s="9">
        <v>0</v>
      </c>
      <c r="I211" s="9">
        <v>0</v>
      </c>
      <c r="J211" s="10">
        <v>0</v>
      </c>
      <c r="K211" s="10">
        <v>0</v>
      </c>
    </row>
    <row r="212" spans="2:11">
      <c r="B212" s="8" t="s">
        <v>1164</v>
      </c>
      <c r="C212" s="17">
        <v>9910415</v>
      </c>
      <c r="D212" t="s">
        <v>418</v>
      </c>
      <c r="E212" s="91">
        <v>42388</v>
      </c>
      <c r="F212" s="45" t="s">
        <v>92</v>
      </c>
      <c r="G212" s="9">
        <v>8370662.4000000004</v>
      </c>
      <c r="H212" s="9">
        <v>0</v>
      </c>
      <c r="I212" s="9">
        <v>0</v>
      </c>
      <c r="J212" s="10">
        <v>0</v>
      </c>
      <c r="K212" s="10">
        <v>0</v>
      </c>
    </row>
    <row r="213" spans="2:11">
      <c r="B213" s="8" t="s">
        <v>1164</v>
      </c>
      <c r="C213" s="17">
        <v>9910423</v>
      </c>
      <c r="D213" t="s">
        <v>418</v>
      </c>
      <c r="E213" s="91">
        <v>42388</v>
      </c>
      <c r="F213" s="45" t="s">
        <v>92</v>
      </c>
      <c r="G213" s="9">
        <v>5730899.75</v>
      </c>
      <c r="H213" s="9">
        <v>0</v>
      </c>
      <c r="I213" s="9">
        <v>0</v>
      </c>
      <c r="J213" s="10">
        <v>0</v>
      </c>
      <c r="K213" s="10">
        <v>0</v>
      </c>
    </row>
    <row r="214" spans="2:11">
      <c r="B214" s="8" t="s">
        <v>1165</v>
      </c>
      <c r="C214" s="17">
        <v>9910266</v>
      </c>
      <c r="D214" t="s">
        <v>418</v>
      </c>
      <c r="E214" s="91">
        <v>42383</v>
      </c>
      <c r="F214" s="45" t="s">
        <v>92</v>
      </c>
      <c r="G214" s="9">
        <v>817063.8</v>
      </c>
      <c r="H214" s="9">
        <v>0</v>
      </c>
      <c r="I214" s="9">
        <v>0</v>
      </c>
      <c r="J214" s="10">
        <v>0</v>
      </c>
      <c r="K214" s="10">
        <v>0</v>
      </c>
    </row>
    <row r="215" spans="2:11">
      <c r="B215" s="8" t="s">
        <v>1166</v>
      </c>
      <c r="C215" s="17">
        <v>9910217</v>
      </c>
      <c r="D215" t="s">
        <v>418</v>
      </c>
      <c r="E215" s="91">
        <v>42383</v>
      </c>
      <c r="F215" s="45" t="s">
        <v>92</v>
      </c>
      <c r="G215" s="9">
        <v>474368.4</v>
      </c>
      <c r="H215" s="9">
        <v>0</v>
      </c>
      <c r="I215" s="9">
        <v>0</v>
      </c>
      <c r="J215" s="10">
        <v>0</v>
      </c>
      <c r="K215" s="10">
        <v>0</v>
      </c>
    </row>
    <row r="216" spans="2:11">
      <c r="B216" s="8" t="s">
        <v>1167</v>
      </c>
      <c r="C216" s="17">
        <v>9910084</v>
      </c>
      <c r="D216" t="s">
        <v>418</v>
      </c>
      <c r="E216" s="91">
        <v>42376</v>
      </c>
      <c r="F216" s="45" t="s">
        <v>92</v>
      </c>
      <c r="G216" s="9">
        <v>-8448339</v>
      </c>
      <c r="H216" s="9">
        <v>0</v>
      </c>
      <c r="I216" s="9">
        <v>0</v>
      </c>
      <c r="J216" s="10">
        <v>0</v>
      </c>
      <c r="K216" s="10">
        <v>0</v>
      </c>
    </row>
    <row r="217" spans="2:11">
      <c r="B217" s="8" t="s">
        <v>1167</v>
      </c>
      <c r="C217" s="17">
        <v>9910167</v>
      </c>
      <c r="D217" t="s">
        <v>418</v>
      </c>
      <c r="E217" s="91">
        <v>42376</v>
      </c>
      <c r="F217" s="45" t="s">
        <v>92</v>
      </c>
      <c r="G217" s="9">
        <v>-6022834.7000000002</v>
      </c>
      <c r="H217" s="9">
        <v>0</v>
      </c>
      <c r="I217" s="9">
        <v>0</v>
      </c>
      <c r="J217" s="10">
        <v>0</v>
      </c>
      <c r="K217" s="10">
        <v>0</v>
      </c>
    </row>
    <row r="218" spans="2:11">
      <c r="B218" s="8" t="s">
        <v>1168</v>
      </c>
      <c r="C218" s="17">
        <v>9910050</v>
      </c>
      <c r="D218" t="s">
        <v>418</v>
      </c>
      <c r="E218" s="91">
        <v>42375</v>
      </c>
      <c r="F218" s="45" t="s">
        <v>92</v>
      </c>
      <c r="G218" s="9">
        <v>-5943357.7000000002</v>
      </c>
      <c r="H218" s="9">
        <v>0</v>
      </c>
      <c r="I218" s="9">
        <v>0</v>
      </c>
      <c r="J218" s="10">
        <v>0</v>
      </c>
      <c r="K218" s="10">
        <v>0</v>
      </c>
    </row>
    <row r="219" spans="2:11">
      <c r="B219" s="8" t="s">
        <v>1168</v>
      </c>
      <c r="C219" s="17">
        <v>9990060</v>
      </c>
      <c r="D219" t="s">
        <v>418</v>
      </c>
      <c r="E219" s="91">
        <v>42375</v>
      </c>
      <c r="F219" s="45" t="s">
        <v>92</v>
      </c>
      <c r="G219" s="9">
        <v>-8325810</v>
      </c>
      <c r="H219" s="9">
        <v>0</v>
      </c>
      <c r="I219" s="9">
        <v>0</v>
      </c>
      <c r="J219" s="10">
        <v>0</v>
      </c>
      <c r="K219" s="10">
        <v>0</v>
      </c>
    </row>
    <row r="220" spans="2:11">
      <c r="B220" s="8" t="s">
        <v>1169</v>
      </c>
      <c r="C220" s="17">
        <v>9990052</v>
      </c>
      <c r="D220" t="s">
        <v>418</v>
      </c>
      <c r="E220" s="91">
        <v>42375</v>
      </c>
      <c r="F220" s="45" t="s">
        <v>92</v>
      </c>
      <c r="G220" s="9">
        <v>474000</v>
      </c>
      <c r="H220" s="9">
        <v>9.2522300000000008</v>
      </c>
      <c r="I220" s="9">
        <v>42.86</v>
      </c>
      <c r="J220" s="10">
        <v>3.1498079065469777E-4</v>
      </c>
      <c r="K220" s="10">
        <v>1.0759809155846046E-6</v>
      </c>
    </row>
    <row r="221" spans="2:11">
      <c r="B221" s="8" t="s">
        <v>1170</v>
      </c>
      <c r="C221" s="17">
        <v>9910043</v>
      </c>
      <c r="D221" t="s">
        <v>418</v>
      </c>
      <c r="E221" s="91">
        <v>42375</v>
      </c>
      <c r="F221" s="45" t="s">
        <v>92</v>
      </c>
      <c r="G221" s="9">
        <v>338200</v>
      </c>
      <c r="H221" s="9">
        <v>-7.4356499999999999</v>
      </c>
      <c r="I221" s="9">
        <v>-25.15</v>
      </c>
      <c r="J221" s="10">
        <v>-1.848289053888392E-4</v>
      </c>
      <c r="K221" s="10">
        <v>-6.3137937533720968E-7</v>
      </c>
    </row>
    <row r="222" spans="2:11">
      <c r="B222" s="8" t="s">
        <v>1171</v>
      </c>
      <c r="C222" s="17">
        <v>9910159</v>
      </c>
      <c r="D222" t="s">
        <v>418</v>
      </c>
      <c r="E222" s="91">
        <v>42376</v>
      </c>
      <c r="F222" s="45" t="s">
        <v>92</v>
      </c>
      <c r="G222" s="9">
        <v>338200</v>
      </c>
      <c r="H222" s="9">
        <v>-12.570740000000001</v>
      </c>
      <c r="I222" s="9">
        <v>-42.51</v>
      </c>
      <c r="J222" s="10">
        <v>-3.1240861900912745E-4</v>
      </c>
      <c r="K222" s="10">
        <v>-1.0671943238801106E-6</v>
      </c>
    </row>
    <row r="223" spans="2:11">
      <c r="B223" s="8" t="s">
        <v>1172</v>
      </c>
      <c r="C223" s="17">
        <v>9910076</v>
      </c>
      <c r="D223" t="s">
        <v>418</v>
      </c>
      <c r="E223" s="91">
        <v>42376</v>
      </c>
      <c r="F223" s="45" t="s">
        <v>92</v>
      </c>
      <c r="G223" s="9">
        <v>474000</v>
      </c>
      <c r="H223" s="9">
        <v>-14.93055</v>
      </c>
      <c r="I223" s="9">
        <v>-70.77</v>
      </c>
      <c r="J223" s="10">
        <v>-5.2009310673432007E-4</v>
      </c>
      <c r="K223" s="10">
        <v>-1.7766488426486811E-6</v>
      </c>
    </row>
    <row r="224" spans="2:11">
      <c r="B224" s="8" t="s">
        <v>1173</v>
      </c>
      <c r="C224" s="17">
        <v>9910274</v>
      </c>
      <c r="D224" t="s">
        <v>418</v>
      </c>
      <c r="E224" s="91">
        <v>42383</v>
      </c>
      <c r="F224" s="45" t="s">
        <v>92</v>
      </c>
      <c r="G224" s="9">
        <v>-45400</v>
      </c>
      <c r="H224" s="9">
        <v>-16.689730000000001</v>
      </c>
      <c r="I224" s="9">
        <v>7.58</v>
      </c>
      <c r="J224" s="10">
        <v>5.5705888781208796E-5</v>
      </c>
      <c r="K224" s="10">
        <v>1.9029247177161232E-7</v>
      </c>
    </row>
    <row r="225" spans="2:11">
      <c r="B225" s="8" t="s">
        <v>1174</v>
      </c>
      <c r="C225" s="17">
        <v>9910431</v>
      </c>
      <c r="D225" t="s">
        <v>418</v>
      </c>
      <c r="E225" s="91">
        <v>42388</v>
      </c>
      <c r="F225" s="45" t="s">
        <v>92</v>
      </c>
      <c r="G225" s="9">
        <v>-315500</v>
      </c>
      <c r="H225" s="9">
        <v>-20.349869999999999</v>
      </c>
      <c r="I225" s="9">
        <v>64.2</v>
      </c>
      <c r="J225" s="10">
        <v>4.7180977041604287E-4</v>
      </c>
      <c r="K225" s="10">
        <v>1.6117119640814659E-6</v>
      </c>
    </row>
    <row r="226" spans="2:11">
      <c r="B226" s="8" t="s">
        <v>1399</v>
      </c>
      <c r="C226" s="17">
        <v>9910407</v>
      </c>
      <c r="D226" t="s">
        <v>418</v>
      </c>
      <c r="E226" s="91">
        <v>42388</v>
      </c>
      <c r="F226" s="45" t="s">
        <v>92</v>
      </c>
      <c r="G226" s="9">
        <v>-460800</v>
      </c>
      <c r="H226" s="9">
        <v>-22.443059999999999</v>
      </c>
      <c r="I226" s="9">
        <v>103.42</v>
      </c>
      <c r="J226" s="10">
        <v>7.6003997595680919E-4</v>
      </c>
      <c r="K226" s="10">
        <v>2.5963123259393334E-6</v>
      </c>
    </row>
    <row r="227" spans="2:11">
      <c r="B227" s="8" t="s">
        <v>1400</v>
      </c>
      <c r="C227" s="17">
        <v>9910795</v>
      </c>
      <c r="D227" t="s">
        <v>418</v>
      </c>
      <c r="E227" s="91">
        <v>42403</v>
      </c>
      <c r="F227" s="45" t="s">
        <v>92</v>
      </c>
      <c r="G227" s="9">
        <v>-460800</v>
      </c>
      <c r="H227" s="9">
        <v>-28.791350000000001</v>
      </c>
      <c r="I227" s="9">
        <v>132.66999999999999</v>
      </c>
      <c r="J227" s="10">
        <v>9.7500003490804364E-4</v>
      </c>
      <c r="K227" s="10">
        <v>3.3306203469577578E-6</v>
      </c>
    </row>
    <row r="228" spans="2:11">
      <c r="B228" s="8" t="s">
        <v>1175</v>
      </c>
      <c r="C228" s="17">
        <v>9910803</v>
      </c>
      <c r="D228" t="s">
        <v>418</v>
      </c>
      <c r="E228" s="91">
        <v>42403</v>
      </c>
      <c r="F228" s="45" t="s">
        <v>92</v>
      </c>
      <c r="G228" s="9">
        <v>-315500</v>
      </c>
      <c r="H228" s="9">
        <v>-26.72832</v>
      </c>
      <c r="I228" s="9">
        <v>84.33</v>
      </c>
      <c r="J228" s="10">
        <v>6.1974638534555908E-4</v>
      </c>
      <c r="K228" s="10">
        <v>2.1170665098285049E-6</v>
      </c>
    </row>
    <row r="229" spans="2:11">
      <c r="B229" s="8" t="s">
        <v>1176</v>
      </c>
      <c r="C229" s="17">
        <v>9910589</v>
      </c>
      <c r="D229" t="s">
        <v>418</v>
      </c>
      <c r="E229" s="91">
        <v>42396</v>
      </c>
      <c r="F229" s="45" t="s">
        <v>92</v>
      </c>
      <c r="G229" s="9">
        <v>-315500</v>
      </c>
      <c r="H229" s="9">
        <v>-27.222169999999998</v>
      </c>
      <c r="I229" s="9">
        <v>85.89</v>
      </c>
      <c r="J229" s="10">
        <v>6.3121092182295824E-4</v>
      </c>
      <c r="K229" s="10">
        <v>2.1562296042828209E-6</v>
      </c>
    </row>
    <row r="230" spans="2:11">
      <c r="B230" s="8" t="s">
        <v>1401</v>
      </c>
      <c r="C230" s="17">
        <v>9910449</v>
      </c>
      <c r="D230" t="s">
        <v>418</v>
      </c>
      <c r="E230" s="91">
        <v>42389</v>
      </c>
      <c r="F230" s="45" t="s">
        <v>92</v>
      </c>
      <c r="G230" s="9">
        <v>460800</v>
      </c>
      <c r="H230" s="9">
        <v>-29.450340000000001</v>
      </c>
      <c r="I230" s="9">
        <v>-135.71</v>
      </c>
      <c r="J230" s="10">
        <v>-9.9734118291528308E-4</v>
      </c>
      <c r="K230" s="10">
        <v>-3.4069381720482202E-6</v>
      </c>
    </row>
    <row r="231" spans="2:11">
      <c r="B231" s="8" t="s">
        <v>1402</v>
      </c>
      <c r="C231" s="17">
        <v>9910555</v>
      </c>
      <c r="D231" t="s">
        <v>418</v>
      </c>
      <c r="E231" s="91">
        <v>42396</v>
      </c>
      <c r="F231" s="45" t="s">
        <v>92</v>
      </c>
      <c r="G231" s="9">
        <v>-460800</v>
      </c>
      <c r="H231" s="9">
        <v>-29.615089999999999</v>
      </c>
      <c r="I231" s="9">
        <v>136.47</v>
      </c>
      <c r="J231" s="10">
        <v>1.002926469917093E-3</v>
      </c>
      <c r="K231" s="10">
        <v>3.4260176283208356E-6</v>
      </c>
    </row>
    <row r="232" spans="2:11">
      <c r="B232" s="8" t="s">
        <v>1177</v>
      </c>
      <c r="C232" s="17">
        <v>9910472</v>
      </c>
      <c r="D232" t="s">
        <v>418</v>
      </c>
      <c r="E232" s="91">
        <v>42389</v>
      </c>
      <c r="F232" s="45" t="s">
        <v>92</v>
      </c>
      <c r="G232" s="9">
        <v>315500</v>
      </c>
      <c r="H232" s="9">
        <v>-27.659189999999999</v>
      </c>
      <c r="I232" s="9">
        <v>-87.27</v>
      </c>
      <c r="J232" s="10">
        <v>-6.4135262716834979E-4</v>
      </c>
      <c r="K232" s="10">
        <v>-2.190873880146254E-6</v>
      </c>
    </row>
    <row r="233" spans="2:11">
      <c r="B233" s="8" t="s">
        <v>1178</v>
      </c>
      <c r="C233" s="17">
        <v>9910209</v>
      </c>
      <c r="D233" s="8" t="s">
        <v>418</v>
      </c>
      <c r="E233" s="91">
        <v>42383</v>
      </c>
      <c r="F233" s="8" t="s">
        <v>92</v>
      </c>
      <c r="G233" s="9">
        <v>-26400</v>
      </c>
      <c r="H233" s="9">
        <v>-18.114999999999998</v>
      </c>
      <c r="I233" s="9">
        <v>4.78</v>
      </c>
      <c r="J233" s="10">
        <v>3.5128515616646181E-5</v>
      </c>
      <c r="K233" s="10">
        <v>1.1999973813566055E-7</v>
      </c>
    </row>
    <row r="234" spans="2:11">
      <c r="B234" s="8" t="s">
        <v>1403</v>
      </c>
      <c r="C234" s="17">
        <v>9911371</v>
      </c>
      <c r="D234" s="8" t="s">
        <v>418</v>
      </c>
      <c r="E234" s="91">
        <v>42437</v>
      </c>
      <c r="F234" s="8" t="s">
        <v>92</v>
      </c>
      <c r="G234" s="9">
        <v>-19000</v>
      </c>
      <c r="H234" s="9">
        <v>-14.176740000000001</v>
      </c>
      <c r="I234" s="9">
        <v>2.69</v>
      </c>
      <c r="J234" s="10">
        <v>1.9768976361669087E-5</v>
      </c>
      <c r="K234" s="10">
        <v>6.7531233385967962E-8</v>
      </c>
    </row>
    <row r="235" spans="2:11">
      <c r="B235" s="8" t="s">
        <v>1404</v>
      </c>
      <c r="C235" s="17">
        <v>9911876</v>
      </c>
      <c r="D235" s="8" t="s">
        <v>418</v>
      </c>
      <c r="E235" s="91">
        <v>42459</v>
      </c>
      <c r="F235" s="8" t="s">
        <v>92</v>
      </c>
      <c r="G235" s="9">
        <v>-2395000</v>
      </c>
      <c r="H235" s="9">
        <v>-1.7951600000000001</v>
      </c>
      <c r="I235" s="9">
        <v>42.99</v>
      </c>
      <c r="J235" s="10">
        <v>3.1593616869448102E-4</v>
      </c>
      <c r="K235" s="10">
        <v>1.0792445067891311E-6</v>
      </c>
    </row>
    <row r="236" spans="2:11">
      <c r="B236" s="8" t="s">
        <v>1405</v>
      </c>
      <c r="C236" s="17">
        <v>9911793</v>
      </c>
      <c r="D236" s="8" t="s">
        <v>418</v>
      </c>
      <c r="E236" s="91">
        <v>42458</v>
      </c>
      <c r="F236" s="8" t="s">
        <v>92</v>
      </c>
      <c r="G236" s="9">
        <v>-50000</v>
      </c>
      <c r="H236" s="9">
        <v>-6.3042800000000003</v>
      </c>
      <c r="I236" s="9">
        <v>3.15</v>
      </c>
      <c r="J236" s="10">
        <v>2.3149544810132942E-5</v>
      </c>
      <c r="K236" s="10">
        <v>7.9079325340445746E-8</v>
      </c>
    </row>
    <row r="237" spans="2:11">
      <c r="B237" s="8" t="s">
        <v>1406</v>
      </c>
      <c r="C237" s="17">
        <v>9911751</v>
      </c>
      <c r="D237" s="8" t="s">
        <v>418</v>
      </c>
      <c r="E237" s="91">
        <v>42457</v>
      </c>
      <c r="F237" s="8" t="s">
        <v>92</v>
      </c>
      <c r="G237" s="9">
        <v>-4390000</v>
      </c>
      <c r="H237" s="9">
        <v>-6.7641900000000001</v>
      </c>
      <c r="I237" s="9">
        <v>296.95</v>
      </c>
      <c r="J237" s="10">
        <v>2.1823039147203104E-3</v>
      </c>
      <c r="K237" s="10">
        <v>7.4547954475699569E-6</v>
      </c>
    </row>
    <row r="238" spans="2:11">
      <c r="B238" s="8" t="s">
        <v>1407</v>
      </c>
      <c r="C238" s="17">
        <v>9911736</v>
      </c>
      <c r="D238" s="8" t="s">
        <v>418</v>
      </c>
      <c r="E238" s="91">
        <v>42452</v>
      </c>
      <c r="F238" s="8" t="s">
        <v>92</v>
      </c>
      <c r="G238" s="9">
        <v>-2250000</v>
      </c>
      <c r="H238" s="9">
        <v>-7.2241</v>
      </c>
      <c r="I238" s="9">
        <v>162.54</v>
      </c>
      <c r="J238" s="10">
        <v>1.1945165122028598E-3</v>
      </c>
      <c r="K238" s="10">
        <v>4.0804931875670006E-6</v>
      </c>
    </row>
    <row r="239" spans="2:11">
      <c r="B239" s="8" t="s">
        <v>1408</v>
      </c>
      <c r="C239" s="17">
        <v>9911686</v>
      </c>
      <c r="D239" s="8" t="s">
        <v>418</v>
      </c>
      <c r="E239" s="91">
        <v>42445</v>
      </c>
      <c r="F239" s="8" t="s">
        <v>92</v>
      </c>
      <c r="G239" s="9">
        <v>-33066000</v>
      </c>
      <c r="H239" s="9">
        <v>-13.002969999999999</v>
      </c>
      <c r="I239" s="9">
        <v>4299.5600000000004</v>
      </c>
      <c r="J239" s="10">
        <v>3.1597732344081017E-2</v>
      </c>
      <c r="K239" s="10">
        <v>1.079385092256403E-4</v>
      </c>
    </row>
    <row r="240" spans="2:11">
      <c r="B240" s="8" t="s">
        <v>1179</v>
      </c>
      <c r="C240" s="17">
        <v>9911694</v>
      </c>
      <c r="D240" s="8" t="s">
        <v>418</v>
      </c>
      <c r="E240" s="91">
        <v>42451</v>
      </c>
      <c r="F240" s="8" t="s">
        <v>92</v>
      </c>
      <c r="G240" s="9">
        <v>-24319000</v>
      </c>
      <c r="H240" s="9">
        <v>-8.2314900000000009</v>
      </c>
      <c r="I240" s="9">
        <v>2001.82</v>
      </c>
      <c r="J240" s="10">
        <v>1.4711498981530263E-2</v>
      </c>
      <c r="K240" s="10">
        <v>5.0254785731114636E-5</v>
      </c>
    </row>
    <row r="241" spans="2:11">
      <c r="B241" s="8" t="s">
        <v>1409</v>
      </c>
      <c r="C241" s="17">
        <v>9911710</v>
      </c>
      <c r="D241" s="8" t="s">
        <v>418</v>
      </c>
      <c r="E241" s="91">
        <v>42451</v>
      </c>
      <c r="F241" s="8" t="s">
        <v>92</v>
      </c>
      <c r="G241" s="9">
        <v>-21000</v>
      </c>
      <c r="H241" s="9">
        <v>-8.3638999999999992</v>
      </c>
      <c r="I241" s="9">
        <v>1.76</v>
      </c>
      <c r="J241" s="10">
        <v>1.2934348846296502E-5</v>
      </c>
      <c r="K241" s="10">
        <v>4.4184003999741121E-8</v>
      </c>
    </row>
    <row r="242" spans="2:11">
      <c r="B242" s="8" t="s">
        <v>1180</v>
      </c>
      <c r="C242" s="17">
        <v>9911975</v>
      </c>
      <c r="D242" s="8" t="s">
        <v>418</v>
      </c>
      <c r="E242" s="91">
        <v>42460</v>
      </c>
      <c r="F242" s="8" t="s">
        <v>92</v>
      </c>
      <c r="G242" s="9">
        <v>1271500</v>
      </c>
      <c r="H242" s="9">
        <v>-0.46372000000000002</v>
      </c>
      <c r="I242" s="9">
        <v>-5.9</v>
      </c>
      <c r="J242" s="10">
        <v>-4.3359464882471232E-5</v>
      </c>
      <c r="K242" s="10">
        <v>-1.4811683159004127E-7</v>
      </c>
    </row>
    <row r="243" spans="2:11">
      <c r="B243" s="8" t="s">
        <v>1181</v>
      </c>
      <c r="C243" s="17">
        <v>9911272</v>
      </c>
      <c r="D243" t="s">
        <v>418</v>
      </c>
      <c r="E243" s="91">
        <v>42423</v>
      </c>
      <c r="F243" s="45" t="s">
        <v>92</v>
      </c>
      <c r="G243" s="9">
        <v>-549000</v>
      </c>
      <c r="H243" s="9">
        <v>-0.84379999999999999</v>
      </c>
      <c r="I243" s="9">
        <v>4.63</v>
      </c>
      <c r="J243" s="10">
        <v>3.4026156339973183E-5</v>
      </c>
      <c r="K243" s="10">
        <v>1.1623405597659169E-7</v>
      </c>
    </row>
    <row r="244" spans="2:11">
      <c r="B244" s="8" t="s">
        <v>1410</v>
      </c>
      <c r="C244" s="17">
        <v>9912007</v>
      </c>
      <c r="D244" t="s">
        <v>418</v>
      </c>
      <c r="E244" s="91">
        <v>42460</v>
      </c>
      <c r="F244" s="45" t="s">
        <v>92</v>
      </c>
      <c r="G244" s="9">
        <v>100000</v>
      </c>
      <c r="H244" s="9">
        <v>-1.0484500000000001</v>
      </c>
      <c r="I244" s="9">
        <v>-1.05</v>
      </c>
      <c r="J244" s="10">
        <v>-7.7165149367109814E-6</v>
      </c>
      <c r="K244" s="10">
        <v>-2.6359775113481918E-8</v>
      </c>
    </row>
    <row r="245" spans="2:11">
      <c r="B245" s="8" t="s">
        <v>1182</v>
      </c>
      <c r="C245" s="17">
        <v>9911199</v>
      </c>
      <c r="D245" t="s">
        <v>418</v>
      </c>
      <c r="E245" s="91">
        <v>42423</v>
      </c>
      <c r="F245" s="45" t="s">
        <v>92</v>
      </c>
      <c r="G245" s="9">
        <v>-8153450</v>
      </c>
      <c r="H245" s="9">
        <v>-1.0684499999999999</v>
      </c>
      <c r="I245" s="9">
        <v>87.12</v>
      </c>
      <c r="J245" s="10">
        <v>6.4025026789167692E-4</v>
      </c>
      <c r="K245" s="10">
        <v>2.1871081979871853E-6</v>
      </c>
    </row>
    <row r="246" spans="2:11">
      <c r="B246" s="8" t="s">
        <v>1183</v>
      </c>
      <c r="C246" s="17">
        <v>9911678</v>
      </c>
      <c r="D246" t="s">
        <v>418</v>
      </c>
      <c r="E246" s="91">
        <v>42446</v>
      </c>
      <c r="F246" s="45" t="s">
        <v>92</v>
      </c>
      <c r="G246" s="9">
        <v>-30000</v>
      </c>
      <c r="H246" s="9">
        <v>-7.4953399999999997</v>
      </c>
      <c r="I246" s="9">
        <v>2.25</v>
      </c>
      <c r="J246" s="10">
        <v>1.6535389150094961E-5</v>
      </c>
      <c r="K246" s="10">
        <v>5.6485232386032679E-8</v>
      </c>
    </row>
    <row r="247" spans="2:11">
      <c r="B247" s="8" t="s">
        <v>1184</v>
      </c>
      <c r="C247" s="17">
        <v>9911488</v>
      </c>
      <c r="D247" t="s">
        <v>418</v>
      </c>
      <c r="E247" s="91">
        <v>42439</v>
      </c>
      <c r="F247" s="45" t="s">
        <v>92</v>
      </c>
      <c r="G247" s="9">
        <v>-722400</v>
      </c>
      <c r="H247" s="9">
        <v>19.77291</v>
      </c>
      <c r="I247" s="9">
        <v>-142.6</v>
      </c>
      <c r="J247" s="10">
        <v>-1.047976219023796E-3</v>
      </c>
      <c r="K247" s="10">
        <v>-3.5799085058881154E-6</v>
      </c>
    </row>
    <row r="248" spans="2:11">
      <c r="B248" s="8" t="s">
        <v>1185</v>
      </c>
      <c r="C248" s="17">
        <v>9911439</v>
      </c>
      <c r="D248" t="s">
        <v>418</v>
      </c>
      <c r="E248" s="91">
        <v>42438</v>
      </c>
      <c r="F248" s="45" t="s">
        <v>92</v>
      </c>
      <c r="G248" s="9">
        <v>-1243200</v>
      </c>
      <c r="H248" s="9">
        <v>15.416040000000001</v>
      </c>
      <c r="I248" s="9">
        <v>-191.65</v>
      </c>
      <c r="J248" s="10">
        <v>-1.4084477024958663E-3</v>
      </c>
      <c r="K248" s="10">
        <v>-4.811286571903628E-6</v>
      </c>
    </row>
    <row r="249" spans="2:11">
      <c r="B249" s="8" t="s">
        <v>1186</v>
      </c>
      <c r="C249" s="17">
        <v>9911504</v>
      </c>
      <c r="D249" t="s">
        <v>418</v>
      </c>
      <c r="E249" s="91">
        <v>42439</v>
      </c>
      <c r="F249" s="45" t="s">
        <v>92</v>
      </c>
      <c r="G249" s="9">
        <v>-7000</v>
      </c>
      <c r="H249" s="9">
        <v>15.40953</v>
      </c>
      <c r="I249" s="9">
        <v>-1.08</v>
      </c>
      <c r="J249" s="10">
        <v>-7.9369867920455813E-6</v>
      </c>
      <c r="K249" s="10">
        <v>-2.7112911545295688E-8</v>
      </c>
    </row>
    <row r="250" spans="2:11">
      <c r="B250" s="8" t="s">
        <v>1187</v>
      </c>
      <c r="C250" s="17">
        <v>9911405</v>
      </c>
      <c r="D250" t="s">
        <v>418</v>
      </c>
      <c r="E250" s="91">
        <v>42438</v>
      </c>
      <c r="F250" s="45" t="s">
        <v>92</v>
      </c>
      <c r="G250" s="9">
        <v>-1107000</v>
      </c>
      <c r="H250" s="9">
        <v>15.309699999999999</v>
      </c>
      <c r="I250" s="9">
        <v>-169.48</v>
      </c>
      <c r="J250" s="10">
        <v>-1.2455190014035971E-3</v>
      </c>
      <c r="K250" s="10">
        <v>-4.2547187487932522E-6</v>
      </c>
    </row>
    <row r="251" spans="2:11">
      <c r="B251" s="8" t="s">
        <v>1188</v>
      </c>
      <c r="C251" s="17">
        <v>9911512</v>
      </c>
      <c r="D251" t="s">
        <v>418</v>
      </c>
      <c r="E251" s="91">
        <v>42439</v>
      </c>
      <c r="F251" s="45" t="s">
        <v>92</v>
      </c>
      <c r="G251" s="9">
        <v>-14100</v>
      </c>
      <c r="H251" s="9">
        <v>15.152749999999999</v>
      </c>
      <c r="I251" s="9">
        <v>-2.14</v>
      </c>
      <c r="J251" s="10">
        <v>-1.5726992347201429E-5</v>
      </c>
      <c r="K251" s="10">
        <v>-5.3723732136048863E-8</v>
      </c>
    </row>
    <row r="252" spans="2:11">
      <c r="B252" s="8" t="s">
        <v>1189</v>
      </c>
      <c r="C252" s="17">
        <v>9911413</v>
      </c>
      <c r="D252" t="s">
        <v>418</v>
      </c>
      <c r="E252" s="91">
        <v>42438</v>
      </c>
      <c r="F252" s="45" t="s">
        <v>92</v>
      </c>
      <c r="G252" s="9">
        <v>-13000</v>
      </c>
      <c r="H252" s="9">
        <v>14.80096</v>
      </c>
      <c r="I252" s="9">
        <v>-1.92</v>
      </c>
      <c r="J252" s="10">
        <v>-1.4110198741414365E-5</v>
      </c>
      <c r="K252" s="10">
        <v>-4.8200731636081218E-8</v>
      </c>
    </row>
    <row r="253" spans="2:11">
      <c r="B253" s="8" t="s">
        <v>1190</v>
      </c>
      <c r="C253" s="17">
        <v>9911173</v>
      </c>
      <c r="D253" t="s">
        <v>418</v>
      </c>
      <c r="E253" s="91">
        <v>42423</v>
      </c>
      <c r="F253" s="45" t="s">
        <v>92</v>
      </c>
      <c r="G253" s="9">
        <v>-7540100</v>
      </c>
      <c r="H253" s="9">
        <v>13.629110000000001</v>
      </c>
      <c r="I253" s="9">
        <v>-1027.6500000000001</v>
      </c>
      <c r="J253" s="10">
        <v>-7.5522634044867054E-3</v>
      </c>
      <c r="K253" s="10">
        <v>-2.5798688471780663E-5</v>
      </c>
    </row>
    <row r="254" spans="2:11">
      <c r="B254" s="8" t="s">
        <v>1191</v>
      </c>
      <c r="C254" s="17">
        <v>9911256</v>
      </c>
      <c r="D254" t="s">
        <v>418</v>
      </c>
      <c r="E254" s="91">
        <v>42423</v>
      </c>
      <c r="F254" s="45" t="s">
        <v>92</v>
      </c>
      <c r="G254" s="9">
        <v>-9688800</v>
      </c>
      <c r="H254" s="9">
        <v>13.54097</v>
      </c>
      <c r="I254" s="9">
        <v>-1311.96</v>
      </c>
      <c r="J254" s="10">
        <v>-9.6416751774927034E-3</v>
      </c>
      <c r="K254" s="10">
        <v>-3.2936162436079749E-5</v>
      </c>
    </row>
    <row r="255" spans="2:11">
      <c r="B255" s="8" t="s">
        <v>1411</v>
      </c>
      <c r="C255" s="17">
        <v>9911900</v>
      </c>
      <c r="D255" t="s">
        <v>418</v>
      </c>
      <c r="E255" s="91">
        <v>42459</v>
      </c>
      <c r="F255" s="45" t="s">
        <v>92</v>
      </c>
      <c r="G255" s="9">
        <v>1289300</v>
      </c>
      <c r="H255" s="9">
        <v>2.3996599999999999</v>
      </c>
      <c r="I255" s="9">
        <v>30.94</v>
      </c>
      <c r="J255" s="10">
        <v>2.2737997346841693E-4</v>
      </c>
      <c r="K255" s="10">
        <v>7.7673470667726723E-7</v>
      </c>
    </row>
    <row r="256" spans="2:11">
      <c r="B256" s="8" t="s">
        <v>1192</v>
      </c>
      <c r="C256" s="17">
        <v>9911835</v>
      </c>
      <c r="D256" s="8" t="s">
        <v>418</v>
      </c>
      <c r="E256" s="91">
        <v>42459</v>
      </c>
      <c r="F256" s="8" t="s">
        <v>92</v>
      </c>
      <c r="G256" s="9">
        <v>1286000</v>
      </c>
      <c r="H256" s="9">
        <v>2.3641000000000001</v>
      </c>
      <c r="I256" s="9">
        <v>30.4</v>
      </c>
      <c r="J256" s="10">
        <v>2.234114800723941E-4</v>
      </c>
      <c r="K256" s="10">
        <v>7.6317825090461926E-7</v>
      </c>
    </row>
    <row r="257" spans="2:11">
      <c r="B257" s="8" t="s">
        <v>1193</v>
      </c>
      <c r="C257" s="17">
        <v>9911827</v>
      </c>
      <c r="D257" s="8" t="s">
        <v>418</v>
      </c>
      <c r="E257" s="91">
        <v>42459</v>
      </c>
      <c r="F257" s="8" t="s">
        <v>92</v>
      </c>
      <c r="G257" s="9">
        <v>395000</v>
      </c>
      <c r="H257" s="9">
        <v>0.74589000000000005</v>
      </c>
      <c r="I257" s="9">
        <v>2.95</v>
      </c>
      <c r="J257" s="10">
        <v>2.1679732441235616E-5</v>
      </c>
      <c r="K257" s="10">
        <v>7.4058415795020635E-8</v>
      </c>
    </row>
    <row r="258" spans="2:11">
      <c r="B258" s="8" t="s">
        <v>1412</v>
      </c>
      <c r="C258" s="17">
        <v>9911645</v>
      </c>
      <c r="D258" s="8" t="s">
        <v>418</v>
      </c>
      <c r="E258" s="91">
        <v>42444</v>
      </c>
      <c r="F258" s="8" t="s">
        <v>92</v>
      </c>
      <c r="G258" s="9">
        <v>-1570000</v>
      </c>
      <c r="H258" s="9">
        <v>9.5320300000000007</v>
      </c>
      <c r="I258" s="9">
        <v>-149.65</v>
      </c>
      <c r="J258" s="10">
        <v>-1.0997871050274272E-3</v>
      </c>
      <c r="K258" s="10">
        <v>-3.7568955673643513E-6</v>
      </c>
    </row>
    <row r="259" spans="2:11">
      <c r="B259" s="8" t="s">
        <v>1194</v>
      </c>
      <c r="C259" s="17">
        <v>9911611</v>
      </c>
      <c r="D259" s="8" t="s">
        <v>418</v>
      </c>
      <c r="E259" s="91">
        <v>42444</v>
      </c>
      <c r="F259" s="8" t="s">
        <v>92</v>
      </c>
      <c r="G259" s="9">
        <v>-774000</v>
      </c>
      <c r="H259" s="9">
        <v>9.1509900000000002</v>
      </c>
      <c r="I259" s="9">
        <v>-70.83</v>
      </c>
      <c r="J259" s="10">
        <v>-5.2053405044498935E-4</v>
      </c>
      <c r="K259" s="10">
        <v>-1.7781551155123087E-6</v>
      </c>
    </row>
    <row r="260" spans="2:11">
      <c r="B260" s="8" t="s">
        <v>1195</v>
      </c>
      <c r="C260" s="17">
        <v>9911462</v>
      </c>
      <c r="D260" s="8" t="s">
        <v>418</v>
      </c>
      <c r="E260" s="91">
        <v>42439</v>
      </c>
      <c r="F260" s="8" t="s">
        <v>92</v>
      </c>
      <c r="G260" s="9">
        <v>-80178000</v>
      </c>
      <c r="H260" s="9">
        <v>0</v>
      </c>
      <c r="I260" s="9">
        <v>0</v>
      </c>
      <c r="J260" s="10">
        <v>0</v>
      </c>
      <c r="K260" s="10">
        <v>0</v>
      </c>
    </row>
    <row r="261" spans="2:11">
      <c r="B261" s="8" t="s">
        <v>1196</v>
      </c>
      <c r="C261" s="17">
        <v>9911587</v>
      </c>
      <c r="D261" s="8" t="s">
        <v>418</v>
      </c>
      <c r="E261" s="91">
        <v>42443</v>
      </c>
      <c r="F261" s="8" t="s">
        <v>92</v>
      </c>
      <c r="G261" s="9">
        <v>89352000</v>
      </c>
      <c r="H261" s="9">
        <v>0</v>
      </c>
      <c r="I261" s="9">
        <v>0</v>
      </c>
      <c r="J261" s="10">
        <v>0</v>
      </c>
      <c r="K261" s="10">
        <v>0</v>
      </c>
    </row>
    <row r="262" spans="2:11">
      <c r="B262" s="8" t="s">
        <v>1197</v>
      </c>
      <c r="C262" s="17">
        <v>9911553</v>
      </c>
      <c r="D262" s="8" t="s">
        <v>418</v>
      </c>
      <c r="E262" s="91">
        <v>42443</v>
      </c>
      <c r="F262" s="8" t="s">
        <v>92</v>
      </c>
      <c r="G262" s="9">
        <v>151652500</v>
      </c>
      <c r="H262" s="9">
        <v>3.6089999999999997E-2</v>
      </c>
      <c r="I262" s="9">
        <v>54.73</v>
      </c>
      <c r="J262" s="10">
        <v>4.0221415474875425E-4</v>
      </c>
      <c r="K262" s="10">
        <v>1.373971897105586E-6</v>
      </c>
    </row>
    <row r="263" spans="2:11">
      <c r="B263" s="8" t="s">
        <v>1198</v>
      </c>
      <c r="C263" s="17">
        <v>9911850</v>
      </c>
      <c r="D263" s="8" t="s">
        <v>418</v>
      </c>
      <c r="E263" s="91">
        <v>42459</v>
      </c>
      <c r="F263" s="8" t="s">
        <v>92</v>
      </c>
      <c r="G263" s="9">
        <v>73660000</v>
      </c>
      <c r="H263" s="9">
        <v>0</v>
      </c>
      <c r="I263" s="9">
        <v>0</v>
      </c>
      <c r="J263" s="10">
        <v>0</v>
      </c>
      <c r="K263" s="10">
        <v>0</v>
      </c>
    </row>
    <row r="264" spans="2:11">
      <c r="B264" s="8" t="s">
        <v>1198</v>
      </c>
      <c r="C264" s="17">
        <v>9911967</v>
      </c>
      <c r="D264" s="8" t="s">
        <v>418</v>
      </c>
      <c r="E264" s="91">
        <v>42460</v>
      </c>
      <c r="F264" s="8" t="s">
        <v>92</v>
      </c>
      <c r="G264" s="9">
        <v>52350000</v>
      </c>
      <c r="H264" s="9">
        <v>0</v>
      </c>
      <c r="I264" s="9">
        <v>0</v>
      </c>
      <c r="J264" s="10">
        <v>0</v>
      </c>
      <c r="K264" s="10">
        <v>0</v>
      </c>
    </row>
    <row r="265" spans="2:11">
      <c r="B265" s="8" t="s">
        <v>1199</v>
      </c>
      <c r="C265" s="17">
        <v>9911884</v>
      </c>
      <c r="D265" s="8" t="s">
        <v>418</v>
      </c>
      <c r="E265" s="91">
        <v>42459</v>
      </c>
      <c r="F265" s="8" t="s">
        <v>92</v>
      </c>
      <c r="G265" s="9">
        <v>113183000</v>
      </c>
      <c r="H265" s="9">
        <v>1.5E-3</v>
      </c>
      <c r="I265" s="9">
        <v>1.7</v>
      </c>
      <c r="J265" s="10">
        <v>1.2493405135627303E-5</v>
      </c>
      <c r="K265" s="10">
        <v>4.2677731136113579E-8</v>
      </c>
    </row>
    <row r="266" spans="2:11">
      <c r="B266" s="8" t="s">
        <v>1413</v>
      </c>
      <c r="C266" s="17">
        <v>9911991</v>
      </c>
      <c r="D266" s="8" t="s">
        <v>418</v>
      </c>
      <c r="E266" s="91">
        <v>42460</v>
      </c>
      <c r="F266" s="8" t="s">
        <v>92</v>
      </c>
      <c r="G266" s="9">
        <v>53130000</v>
      </c>
      <c r="H266" s="9">
        <v>-4.79E-3</v>
      </c>
      <c r="I266" s="9">
        <v>-2.5499999999999998</v>
      </c>
      <c r="J266" s="10">
        <v>-1.8740107703440954E-5</v>
      </c>
      <c r="K266" s="10">
        <v>-6.4016596704170372E-8</v>
      </c>
    </row>
    <row r="267" spans="2:11">
      <c r="B267" s="8" t="s">
        <v>1200</v>
      </c>
      <c r="C267" s="17">
        <v>9911223</v>
      </c>
      <c r="D267" s="8" t="s">
        <v>418</v>
      </c>
      <c r="E267" s="91">
        <v>42423</v>
      </c>
      <c r="F267" s="8" t="s">
        <v>92</v>
      </c>
      <c r="G267" s="9">
        <v>-225357999</v>
      </c>
      <c r="H267" s="9">
        <v>0</v>
      </c>
      <c r="I267" s="9">
        <v>0</v>
      </c>
      <c r="J267" s="10">
        <v>0</v>
      </c>
      <c r="K267" s="10">
        <v>0</v>
      </c>
    </row>
    <row r="268" spans="2:11">
      <c r="B268" s="8" t="s">
        <v>1201</v>
      </c>
      <c r="C268" s="17">
        <v>9911207</v>
      </c>
      <c r="D268" s="8" t="s">
        <v>418</v>
      </c>
      <c r="E268" s="91">
        <v>42423</v>
      </c>
      <c r="F268" s="8" t="s">
        <v>92</v>
      </c>
      <c r="G268" s="9">
        <v>-629019505</v>
      </c>
      <c r="H268" s="9">
        <v>-1.6830000000000001E-2</v>
      </c>
      <c r="I268" s="9">
        <v>105.86</v>
      </c>
      <c r="J268" s="10">
        <v>7.779716868573566E-4</v>
      </c>
      <c r="K268" s="10">
        <v>2.6575674223935196E-6</v>
      </c>
    </row>
    <row r="269" spans="2:11">
      <c r="B269" s="8" t="s">
        <v>1202</v>
      </c>
      <c r="C269" s="17">
        <v>9911322</v>
      </c>
      <c r="D269" s="8" t="s">
        <v>418</v>
      </c>
      <c r="E269" s="91">
        <v>42429</v>
      </c>
      <c r="F269" s="8" t="s">
        <v>92</v>
      </c>
      <c r="G269" s="9">
        <v>-4091000</v>
      </c>
      <c r="H269" s="9">
        <v>1.5480000000000001E-2</v>
      </c>
      <c r="I269" s="9">
        <v>-0.63</v>
      </c>
      <c r="J269" s="10">
        <v>-4.6299089620265888E-6</v>
      </c>
      <c r="K269" s="10">
        <v>-1.5815865068089151E-8</v>
      </c>
    </row>
    <row r="270" spans="2:11">
      <c r="B270" s="8" t="s">
        <v>1203</v>
      </c>
      <c r="C270" s="17">
        <v>9911538</v>
      </c>
      <c r="D270" s="8" t="s">
        <v>418</v>
      </c>
      <c r="E270" s="91">
        <v>42439</v>
      </c>
      <c r="F270" s="8" t="s">
        <v>92</v>
      </c>
      <c r="G270" s="9">
        <v>-102945000</v>
      </c>
      <c r="H270" s="9">
        <v>5.9200000000000003E-2</v>
      </c>
      <c r="I270" s="9">
        <v>-60.94</v>
      </c>
      <c r="J270" s="10">
        <v>-4.4785182880301638E-4</v>
      </c>
      <c r="K270" s="10">
        <v>-1.5298711384910361E-6</v>
      </c>
    </row>
    <row r="271" spans="2:11">
      <c r="B271" s="8" t="s">
        <v>1414</v>
      </c>
      <c r="C271" s="17">
        <v>9911918</v>
      </c>
      <c r="D271" s="8" t="s">
        <v>418</v>
      </c>
      <c r="E271" s="91">
        <v>42459</v>
      </c>
      <c r="F271" s="8" t="s">
        <v>92</v>
      </c>
      <c r="G271" s="9">
        <v>-1461163.69</v>
      </c>
      <c r="H271" s="9">
        <v>0</v>
      </c>
      <c r="I271" s="9">
        <v>0</v>
      </c>
      <c r="J271" s="10">
        <v>0</v>
      </c>
      <c r="K271" s="10">
        <v>0</v>
      </c>
    </row>
    <row r="272" spans="2:11">
      <c r="B272" s="8" t="s">
        <v>1204</v>
      </c>
      <c r="C272" s="17">
        <v>9911819</v>
      </c>
      <c r="D272" s="8" t="s">
        <v>418</v>
      </c>
      <c r="E272" s="91">
        <v>42459</v>
      </c>
      <c r="F272" s="8" t="s">
        <v>92</v>
      </c>
      <c r="G272" s="9">
        <v>-449470.5</v>
      </c>
      <c r="H272" s="9">
        <v>0</v>
      </c>
      <c r="I272" s="9">
        <v>0</v>
      </c>
      <c r="J272" s="10">
        <v>0</v>
      </c>
      <c r="K272" s="10">
        <v>0</v>
      </c>
    </row>
    <row r="273" spans="2:11">
      <c r="B273" s="8" t="s">
        <v>1205</v>
      </c>
      <c r="C273" s="17">
        <v>9911843</v>
      </c>
      <c r="D273" s="8" t="s">
        <v>418</v>
      </c>
      <c r="E273" s="91">
        <v>42459</v>
      </c>
      <c r="F273" s="8" t="s">
        <v>92</v>
      </c>
      <c r="G273" s="9">
        <v>-1457809.6</v>
      </c>
      <c r="H273" s="9">
        <v>0</v>
      </c>
      <c r="I273" s="9">
        <v>0</v>
      </c>
      <c r="J273" s="10">
        <v>0</v>
      </c>
      <c r="K273" s="10">
        <v>0</v>
      </c>
    </row>
    <row r="274" spans="2:11">
      <c r="B274" s="8" t="s">
        <v>1206</v>
      </c>
      <c r="C274" s="17">
        <v>9911264</v>
      </c>
      <c r="D274" s="8" t="s">
        <v>418</v>
      </c>
      <c r="E274" s="91">
        <v>42423</v>
      </c>
      <c r="F274" s="8" t="s">
        <v>92</v>
      </c>
      <c r="G274" s="9">
        <v>10695466.619999999</v>
      </c>
      <c r="H274" s="9">
        <v>0</v>
      </c>
      <c r="I274" s="9">
        <v>0</v>
      </c>
      <c r="J274" s="10">
        <v>0</v>
      </c>
      <c r="K274" s="10">
        <v>0</v>
      </c>
    </row>
    <row r="275" spans="2:11">
      <c r="B275" s="8" t="s">
        <v>1207</v>
      </c>
      <c r="C275" s="17">
        <v>9911181</v>
      </c>
      <c r="D275" s="8" t="s">
        <v>418</v>
      </c>
      <c r="E275" s="91">
        <v>42423</v>
      </c>
      <c r="F275" s="8" t="s">
        <v>92</v>
      </c>
      <c r="G275" s="9">
        <v>8266054.2999999998</v>
      </c>
      <c r="H275" s="9">
        <v>0</v>
      </c>
      <c r="I275" s="9">
        <v>0</v>
      </c>
      <c r="J275" s="10">
        <v>0</v>
      </c>
      <c r="K275" s="10">
        <v>0</v>
      </c>
    </row>
    <row r="276" spans="2:11">
      <c r="B276" s="8" t="s">
        <v>1208</v>
      </c>
      <c r="C276" s="17">
        <v>9911421</v>
      </c>
      <c r="D276" s="8" t="s">
        <v>418</v>
      </c>
      <c r="E276" s="91">
        <v>42438</v>
      </c>
      <c r="F276" s="8" t="s">
        <v>92</v>
      </c>
      <c r="G276" s="9">
        <v>14307.15</v>
      </c>
      <c r="H276" s="9">
        <v>0</v>
      </c>
      <c r="I276" s="9">
        <v>0</v>
      </c>
      <c r="J276" s="10">
        <v>0</v>
      </c>
      <c r="K276" s="10">
        <v>0</v>
      </c>
    </row>
    <row r="277" spans="2:11">
      <c r="B277" s="8" t="s">
        <v>1209</v>
      </c>
      <c r="C277" s="17">
        <v>9911520</v>
      </c>
      <c r="D277" s="8" t="s">
        <v>418</v>
      </c>
      <c r="E277" s="91">
        <v>42439</v>
      </c>
      <c r="F277" s="8" t="s">
        <v>92</v>
      </c>
      <c r="G277" s="9">
        <v>15501.54</v>
      </c>
      <c r="H277" s="9">
        <v>0</v>
      </c>
      <c r="I277" s="9">
        <v>0</v>
      </c>
      <c r="J277" s="10">
        <v>0</v>
      </c>
      <c r="K277" s="10">
        <v>0</v>
      </c>
    </row>
    <row r="278" spans="2:11">
      <c r="B278" s="8" t="s">
        <v>1210</v>
      </c>
      <c r="C278" s="17">
        <v>9911397</v>
      </c>
      <c r="D278" s="8" t="s">
        <v>418</v>
      </c>
      <c r="E278" s="91">
        <v>42438</v>
      </c>
      <c r="F278" s="8" t="s">
        <v>92</v>
      </c>
      <c r="G278" s="9">
        <v>1216814.3999999999</v>
      </c>
      <c r="H278" s="9">
        <v>0</v>
      </c>
      <c r="I278" s="9">
        <v>0</v>
      </c>
      <c r="J278" s="10">
        <v>0</v>
      </c>
      <c r="K278" s="10">
        <v>0</v>
      </c>
    </row>
    <row r="279" spans="2:11">
      <c r="B279" s="8" t="s">
        <v>1211</v>
      </c>
      <c r="C279" s="17">
        <v>9911496</v>
      </c>
      <c r="D279" s="8" t="s">
        <v>418</v>
      </c>
      <c r="E279" s="91">
        <v>42439</v>
      </c>
      <c r="F279" s="8" t="s">
        <v>92</v>
      </c>
      <c r="G279" s="9">
        <v>7692.51</v>
      </c>
      <c r="H279" s="9">
        <v>0</v>
      </c>
      <c r="I279" s="9">
        <v>0</v>
      </c>
      <c r="J279" s="10">
        <v>0</v>
      </c>
      <c r="K279" s="10">
        <v>0</v>
      </c>
    </row>
    <row r="280" spans="2:11">
      <c r="B280" s="8" t="s">
        <v>1212</v>
      </c>
      <c r="C280" s="17">
        <v>9911447</v>
      </c>
      <c r="D280" s="8" t="s">
        <v>418</v>
      </c>
      <c r="E280" s="91">
        <v>42438</v>
      </c>
      <c r="F280" s="8" t="s">
        <v>92</v>
      </c>
      <c r="G280" s="9">
        <v>1365903.84</v>
      </c>
      <c r="H280" s="9">
        <v>0</v>
      </c>
      <c r="I280" s="9">
        <v>0</v>
      </c>
      <c r="J280" s="10">
        <v>0</v>
      </c>
      <c r="K280" s="10">
        <v>0</v>
      </c>
    </row>
    <row r="281" spans="2:11">
      <c r="B281" s="8" t="s">
        <v>1213</v>
      </c>
      <c r="C281" s="17">
        <v>9911470</v>
      </c>
      <c r="D281" s="8" t="s">
        <v>418</v>
      </c>
      <c r="E281" s="91">
        <v>42439</v>
      </c>
      <c r="F281" s="8" t="s">
        <v>92</v>
      </c>
      <c r="G281" s="9">
        <v>785464.36</v>
      </c>
      <c r="H281" s="9">
        <v>0</v>
      </c>
      <c r="I281" s="9">
        <v>0</v>
      </c>
      <c r="J281" s="10">
        <v>0</v>
      </c>
      <c r="K281" s="10">
        <v>0</v>
      </c>
    </row>
    <row r="282" spans="2:11">
      <c r="B282" s="8" t="s">
        <v>1214</v>
      </c>
      <c r="C282" s="17">
        <v>9911603</v>
      </c>
      <c r="D282" s="8" t="s">
        <v>418</v>
      </c>
      <c r="E282" s="91">
        <v>42444</v>
      </c>
      <c r="F282" s="8" t="s">
        <v>92</v>
      </c>
      <c r="G282" s="9">
        <v>1096680.6000000001</v>
      </c>
      <c r="H282" s="9">
        <v>0</v>
      </c>
      <c r="I282" s="9">
        <v>0</v>
      </c>
      <c r="J282" s="10">
        <v>0</v>
      </c>
      <c r="K282" s="10">
        <v>0</v>
      </c>
    </row>
    <row r="283" spans="2:11">
      <c r="B283" s="8" t="s">
        <v>1415</v>
      </c>
      <c r="C283" s="17">
        <v>9911652</v>
      </c>
      <c r="D283" s="8" t="s">
        <v>418</v>
      </c>
      <c r="E283" s="91">
        <v>42444</v>
      </c>
      <c r="F283" s="8" t="s">
        <v>92</v>
      </c>
      <c r="G283" s="9">
        <v>2222963</v>
      </c>
      <c r="H283" s="9">
        <v>0</v>
      </c>
      <c r="I283" s="9">
        <v>0</v>
      </c>
      <c r="J283" s="10">
        <v>0</v>
      </c>
      <c r="K283" s="10">
        <v>0</v>
      </c>
    </row>
    <row r="284" spans="2:11">
      <c r="B284" s="8" t="s">
        <v>1215</v>
      </c>
      <c r="C284" s="17">
        <v>9911215</v>
      </c>
      <c r="D284" s="8" t="s">
        <v>418</v>
      </c>
      <c r="E284" s="91">
        <v>42423</v>
      </c>
      <c r="F284" s="8" t="s">
        <v>92</v>
      </c>
      <c r="G284" s="9">
        <v>5636375.5</v>
      </c>
      <c r="H284" s="9">
        <v>0</v>
      </c>
      <c r="I284" s="9">
        <v>0</v>
      </c>
      <c r="J284" s="10">
        <v>0</v>
      </c>
      <c r="K284" s="10">
        <v>0</v>
      </c>
    </row>
    <row r="285" spans="2:11">
      <c r="B285" s="8" t="s">
        <v>1216</v>
      </c>
      <c r="C285" s="17">
        <v>9911546</v>
      </c>
      <c r="D285" s="8" t="s">
        <v>418</v>
      </c>
      <c r="E285" s="91">
        <v>42439</v>
      </c>
      <c r="F285" s="8" t="s">
        <v>92</v>
      </c>
      <c r="G285" s="9">
        <v>901642.21</v>
      </c>
      <c r="H285" s="9">
        <v>0</v>
      </c>
      <c r="I285" s="9">
        <v>0</v>
      </c>
      <c r="J285" s="10">
        <v>0</v>
      </c>
      <c r="K285" s="10">
        <v>0</v>
      </c>
    </row>
    <row r="286" spans="2:11">
      <c r="B286" s="8" t="s">
        <v>1217</v>
      </c>
      <c r="C286" s="17">
        <v>9911314</v>
      </c>
      <c r="D286" s="8" t="s">
        <v>418</v>
      </c>
      <c r="E286" s="91">
        <v>42429</v>
      </c>
      <c r="F286" s="8" t="s">
        <v>92</v>
      </c>
      <c r="G286" s="9">
        <v>-41291000</v>
      </c>
      <c r="H286" s="9">
        <v>0</v>
      </c>
      <c r="I286" s="9">
        <v>0</v>
      </c>
      <c r="J286" s="10">
        <v>0</v>
      </c>
      <c r="K286" s="10">
        <v>0</v>
      </c>
    </row>
    <row r="287" spans="2:11">
      <c r="B287" s="8" t="s">
        <v>1217</v>
      </c>
      <c r="C287" s="17">
        <v>9911330</v>
      </c>
      <c r="D287" s="8" t="s">
        <v>418</v>
      </c>
      <c r="E287" s="91">
        <v>42429</v>
      </c>
      <c r="F287" s="8" t="s">
        <v>92</v>
      </c>
      <c r="G287" s="9">
        <v>36306.36</v>
      </c>
      <c r="H287" s="9">
        <v>0</v>
      </c>
      <c r="I287" s="9">
        <v>0</v>
      </c>
      <c r="J287" s="10">
        <v>0</v>
      </c>
      <c r="K287" s="10">
        <v>0</v>
      </c>
    </row>
    <row r="288" spans="2:11">
      <c r="B288" s="8" t="s">
        <v>1218</v>
      </c>
      <c r="C288" s="17">
        <v>9911231</v>
      </c>
      <c r="D288" s="8" t="s">
        <v>418</v>
      </c>
      <c r="E288" s="91">
        <v>42423</v>
      </c>
      <c r="F288" s="8" t="s">
        <v>92</v>
      </c>
      <c r="G288" s="9">
        <v>2017709</v>
      </c>
      <c r="H288" s="9">
        <v>2.0715599999999998</v>
      </c>
      <c r="I288" s="9">
        <v>41.8</v>
      </c>
      <c r="J288" s="10">
        <v>3.071907850995419E-4</v>
      </c>
      <c r="K288" s="10">
        <v>1.0493700949938515E-6</v>
      </c>
    </row>
    <row r="289" spans="2:11">
      <c r="B289" s="8" t="s">
        <v>1219</v>
      </c>
      <c r="C289" s="17">
        <v>9911959</v>
      </c>
      <c r="D289" s="8" t="s">
        <v>418</v>
      </c>
      <c r="E289" s="91">
        <v>42460</v>
      </c>
      <c r="F289" s="8" t="s">
        <v>92</v>
      </c>
      <c r="G289" s="9">
        <v>-467411</v>
      </c>
      <c r="H289" s="9">
        <v>1.0362100000000001</v>
      </c>
      <c r="I289" s="9">
        <v>-4.83</v>
      </c>
      <c r="J289" s="10">
        <v>-3.5495968708870516E-5</v>
      </c>
      <c r="K289" s="10">
        <v>-1.2125496552201681E-7</v>
      </c>
    </row>
    <row r="290" spans="2:11">
      <c r="B290" s="8" t="s">
        <v>1219</v>
      </c>
      <c r="C290" s="17">
        <v>9911983</v>
      </c>
      <c r="D290" s="8" t="s">
        <v>418</v>
      </c>
      <c r="E290" s="91">
        <v>42460</v>
      </c>
      <c r="F290" s="8" t="s">
        <v>92</v>
      </c>
      <c r="G290" s="9">
        <v>-474375</v>
      </c>
      <c r="H290" s="9">
        <v>0</v>
      </c>
      <c r="I290" s="9">
        <v>0</v>
      </c>
      <c r="J290" s="10">
        <v>0</v>
      </c>
      <c r="K290" s="10">
        <v>0</v>
      </c>
    </row>
    <row r="291" spans="2:11">
      <c r="B291" s="8" t="s">
        <v>1220</v>
      </c>
      <c r="C291" s="17">
        <v>9911892</v>
      </c>
      <c r="D291" s="8" t="s">
        <v>418</v>
      </c>
      <c r="E291" s="91">
        <v>42459</v>
      </c>
      <c r="F291" s="8" t="s">
        <v>92</v>
      </c>
      <c r="G291" s="9">
        <v>-1008671.24</v>
      </c>
      <c r="H291" s="9">
        <v>0</v>
      </c>
      <c r="I291" s="9">
        <v>0</v>
      </c>
      <c r="J291" s="10">
        <v>0</v>
      </c>
      <c r="K291" s="10">
        <v>0</v>
      </c>
    </row>
    <row r="292" spans="2:11">
      <c r="B292" s="8" t="s">
        <v>1221</v>
      </c>
      <c r="C292" s="17">
        <v>9911868</v>
      </c>
      <c r="D292" s="8" t="s">
        <v>418</v>
      </c>
      <c r="E292" s="91">
        <v>42459</v>
      </c>
      <c r="F292" s="8" t="s">
        <v>92</v>
      </c>
      <c r="G292" s="9">
        <v>-656436.03</v>
      </c>
      <c r="H292" s="9">
        <v>0.32246999999999998</v>
      </c>
      <c r="I292" s="9">
        <v>-2.12</v>
      </c>
      <c r="J292" s="10">
        <v>-1.5580011110311696E-5</v>
      </c>
      <c r="K292" s="10">
        <v>-5.3221641181506349E-8</v>
      </c>
    </row>
    <row r="293" spans="2:11">
      <c r="B293" s="8" t="s">
        <v>1222</v>
      </c>
      <c r="C293" s="17">
        <v>9911306</v>
      </c>
      <c r="D293" s="8" t="s">
        <v>418</v>
      </c>
      <c r="E293" s="91">
        <v>42429</v>
      </c>
      <c r="F293" s="8" t="s">
        <v>92</v>
      </c>
      <c r="G293" s="9">
        <v>366412.28</v>
      </c>
      <c r="H293" s="9">
        <v>-1.2790299999999999</v>
      </c>
      <c r="I293" s="9">
        <v>-4.6900000000000004</v>
      </c>
      <c r="J293" s="10">
        <v>-3.4467100050642386E-5</v>
      </c>
      <c r="K293" s="10">
        <v>-1.1774032884021924E-7</v>
      </c>
    </row>
    <row r="294" spans="2:11">
      <c r="B294" s="8" t="s">
        <v>1223</v>
      </c>
      <c r="C294" s="17">
        <v>9911561</v>
      </c>
      <c r="D294" s="8" t="s">
        <v>418</v>
      </c>
      <c r="E294" s="91">
        <v>42443</v>
      </c>
      <c r="F294" s="8" t="s">
        <v>92</v>
      </c>
      <c r="G294" s="9">
        <v>-1337559.54</v>
      </c>
      <c r="H294" s="9">
        <v>0</v>
      </c>
      <c r="I294" s="9">
        <v>0</v>
      </c>
      <c r="J294" s="10">
        <v>0</v>
      </c>
      <c r="K294" s="10">
        <v>0</v>
      </c>
    </row>
    <row r="295" spans="2:11">
      <c r="B295" s="8" t="s">
        <v>1224</v>
      </c>
      <c r="C295" s="17">
        <v>9911595</v>
      </c>
      <c r="D295" s="8" t="s">
        <v>418</v>
      </c>
      <c r="E295" s="91">
        <v>42443</v>
      </c>
      <c r="F295" s="8" t="s">
        <v>92</v>
      </c>
      <c r="G295" s="9">
        <v>-787908.69</v>
      </c>
      <c r="H295" s="9">
        <v>-3.6717</v>
      </c>
      <c r="I295" s="9">
        <v>28.93</v>
      </c>
      <c r="J295" s="10">
        <v>2.1260835916099875E-4</v>
      </c>
      <c r="K295" s="10">
        <v>7.2627456574574464E-7</v>
      </c>
    </row>
    <row r="296" spans="2:11">
      <c r="B296" s="8" t="s">
        <v>1225</v>
      </c>
      <c r="C296" s="17">
        <v>9911454</v>
      </c>
      <c r="D296" s="8" t="s">
        <v>418</v>
      </c>
      <c r="E296" s="91">
        <v>42439</v>
      </c>
      <c r="F296" s="8" t="s">
        <v>92</v>
      </c>
      <c r="G296" s="9">
        <v>703099.93</v>
      </c>
      <c r="H296" s="9">
        <v>-5.7859499999999997</v>
      </c>
      <c r="I296" s="9">
        <v>-40.68</v>
      </c>
      <c r="J296" s="10">
        <v>-2.9895983583371686E-4</v>
      </c>
      <c r="K296" s="10">
        <v>-1.0212530015394708E-6</v>
      </c>
    </row>
    <row r="297" spans="2:11">
      <c r="B297" s="8" t="s">
        <v>1226</v>
      </c>
      <c r="C297" s="17">
        <v>9911926</v>
      </c>
      <c r="D297" s="8" t="s">
        <v>418</v>
      </c>
      <c r="E297" s="91">
        <v>42459</v>
      </c>
      <c r="F297" s="8" t="s">
        <v>92</v>
      </c>
      <c r="G297" s="9">
        <v>-73600</v>
      </c>
      <c r="H297" s="9">
        <v>-1.8021100000000001</v>
      </c>
      <c r="I297" s="9">
        <v>1.33</v>
      </c>
      <c r="J297" s="10">
        <v>9.7742522531672442E-6</v>
      </c>
      <c r="K297" s="10">
        <v>3.3389048477077097E-8</v>
      </c>
    </row>
    <row r="298" spans="2:11">
      <c r="B298" s="8" t="s">
        <v>1227</v>
      </c>
      <c r="C298" s="17">
        <v>9911801</v>
      </c>
      <c r="D298" s="8" t="s">
        <v>418</v>
      </c>
      <c r="E298" s="91">
        <v>42459</v>
      </c>
      <c r="F298" s="8" t="s">
        <v>92</v>
      </c>
      <c r="G298" s="9">
        <v>-1679000</v>
      </c>
      <c r="H298" s="9">
        <v>-1.88174</v>
      </c>
      <c r="I298" s="9">
        <v>31.6</v>
      </c>
      <c r="J298" s="10">
        <v>2.3223035428577811E-4</v>
      </c>
      <c r="K298" s="10">
        <v>7.9330370817717017E-7</v>
      </c>
    </row>
    <row r="299" spans="2:11">
      <c r="B299" s="8" t="s">
        <v>1416</v>
      </c>
      <c r="C299" s="17">
        <v>9911785</v>
      </c>
      <c r="D299" s="8" t="s">
        <v>418</v>
      </c>
      <c r="E299" s="91">
        <v>42458</v>
      </c>
      <c r="F299" s="8" t="s">
        <v>92</v>
      </c>
      <c r="G299" s="9">
        <v>-2050000</v>
      </c>
      <c r="H299" s="9">
        <v>-6.30152</v>
      </c>
      <c r="I299" s="9">
        <v>129.18</v>
      </c>
      <c r="J299" s="10">
        <v>9.4935180907078538E-4</v>
      </c>
      <c r="K299" s="10">
        <v>3.2430054753900898E-6</v>
      </c>
    </row>
    <row r="300" spans="2:11">
      <c r="B300" s="8" t="s">
        <v>1228</v>
      </c>
      <c r="C300" s="17">
        <v>9911777</v>
      </c>
      <c r="D300" s="8" t="s">
        <v>418</v>
      </c>
      <c r="E300" s="91">
        <v>42458</v>
      </c>
      <c r="F300" s="8" t="s">
        <v>92</v>
      </c>
      <c r="G300" s="9">
        <v>-707600</v>
      </c>
      <c r="H300" s="9">
        <v>-6.6014799999999996</v>
      </c>
      <c r="I300" s="9">
        <v>46.71</v>
      </c>
      <c r="J300" s="10">
        <v>3.4327467875597137E-4</v>
      </c>
      <c r="K300" s="10">
        <v>1.1726334243340384E-6</v>
      </c>
    </row>
    <row r="301" spans="2:11">
      <c r="B301" s="8" t="s">
        <v>1229</v>
      </c>
      <c r="C301" s="17">
        <v>9911769</v>
      </c>
      <c r="D301" s="8" t="s">
        <v>418</v>
      </c>
      <c r="E301" s="91">
        <v>42458</v>
      </c>
      <c r="F301" s="8" t="s">
        <v>92</v>
      </c>
      <c r="G301" s="9">
        <v>-1690000</v>
      </c>
      <c r="H301" s="9">
        <v>-6.6765600000000003</v>
      </c>
      <c r="I301" s="9">
        <v>112.83</v>
      </c>
      <c r="J301" s="10">
        <v>8.2919464791342853E-4</v>
      </c>
      <c r="K301" s="10">
        <v>2.8325461200515856E-6</v>
      </c>
    </row>
    <row r="302" spans="2:11">
      <c r="B302" s="8" t="s">
        <v>1230</v>
      </c>
      <c r="C302" s="17">
        <v>9911744</v>
      </c>
      <c r="D302" s="8" t="s">
        <v>418</v>
      </c>
      <c r="E302" s="91">
        <v>42457</v>
      </c>
      <c r="F302" s="8" t="s">
        <v>92</v>
      </c>
      <c r="G302" s="9">
        <v>-550000</v>
      </c>
      <c r="H302" s="9">
        <v>-7.1730999999999998</v>
      </c>
      <c r="I302" s="9">
        <v>39.450000000000003</v>
      </c>
      <c r="J302" s="10">
        <v>2.8992048976499829E-4</v>
      </c>
      <c r="K302" s="10">
        <v>9.903744078351064E-7</v>
      </c>
    </row>
    <row r="303" spans="2:11">
      <c r="B303" s="8" t="s">
        <v>1231</v>
      </c>
      <c r="C303" s="17">
        <v>9911728</v>
      </c>
      <c r="D303" s="8" t="s">
        <v>418</v>
      </c>
      <c r="E303" s="91">
        <v>42452</v>
      </c>
      <c r="F303" s="8" t="s">
        <v>92</v>
      </c>
      <c r="G303" s="9">
        <v>-150000</v>
      </c>
      <c r="H303" s="9">
        <v>-7.6732199999999997</v>
      </c>
      <c r="I303" s="9">
        <v>11.51</v>
      </c>
      <c r="J303" s="10">
        <v>8.458770183004133E-5</v>
      </c>
      <c r="K303" s="10">
        <v>2.8895334433921606E-7</v>
      </c>
    </row>
    <row r="304" spans="2:11">
      <c r="B304" s="8" t="s">
        <v>1232</v>
      </c>
      <c r="C304" s="17">
        <v>9911702</v>
      </c>
      <c r="D304" s="8" t="s">
        <v>418</v>
      </c>
      <c r="E304" s="91">
        <v>42451</v>
      </c>
      <c r="F304" s="8" t="s">
        <v>92</v>
      </c>
      <c r="G304" s="9">
        <v>-14000</v>
      </c>
      <c r="H304" s="9">
        <v>-8.2733600000000003</v>
      </c>
      <c r="I304" s="9">
        <v>1.1599999999999999</v>
      </c>
      <c r="J304" s="10">
        <v>8.5249117396045128E-6</v>
      </c>
      <c r="K304" s="10">
        <v>2.9121275363465737E-8</v>
      </c>
    </row>
    <row r="305" spans="2:11">
      <c r="B305" s="8" t="s">
        <v>1233</v>
      </c>
      <c r="C305" s="17">
        <v>9911348</v>
      </c>
      <c r="D305" s="8" t="s">
        <v>418</v>
      </c>
      <c r="E305" s="91">
        <v>42431</v>
      </c>
      <c r="F305" s="8" t="s">
        <v>92</v>
      </c>
      <c r="G305" s="9">
        <v>-893000</v>
      </c>
      <c r="H305" s="9">
        <v>-11.177110000000001</v>
      </c>
      <c r="I305" s="9">
        <v>99.81</v>
      </c>
      <c r="J305" s="10">
        <v>7.3350986269821248E-4</v>
      </c>
      <c r="K305" s="10">
        <v>2.5056849086444098E-6</v>
      </c>
    </row>
    <row r="306" spans="2:11">
      <c r="B306" s="8" t="s">
        <v>1234</v>
      </c>
      <c r="C306" s="17">
        <v>9911363</v>
      </c>
      <c r="D306" s="8" t="s">
        <v>418</v>
      </c>
      <c r="E306" s="91">
        <v>42431</v>
      </c>
      <c r="F306" s="8" t="s">
        <v>92</v>
      </c>
      <c r="G306" s="9">
        <v>-5771000</v>
      </c>
      <c r="H306" s="9">
        <v>-11.50081</v>
      </c>
      <c r="I306" s="9">
        <v>663.71</v>
      </c>
      <c r="J306" s="10">
        <v>4.8776458368042343E-3</v>
      </c>
      <c r="K306" s="10">
        <v>1.6662139371970556E-5</v>
      </c>
    </row>
    <row r="307" spans="2:11">
      <c r="B307" s="8" t="s">
        <v>1235</v>
      </c>
      <c r="C307" s="17">
        <v>9911629</v>
      </c>
      <c r="D307" s="8" t="s">
        <v>418</v>
      </c>
      <c r="E307" s="91">
        <v>42444</v>
      </c>
      <c r="F307" s="8" t="s">
        <v>92</v>
      </c>
      <c r="G307" s="9">
        <v>-666000</v>
      </c>
      <c r="H307" s="9">
        <v>-11.674239999999999</v>
      </c>
      <c r="I307" s="9">
        <v>77.75</v>
      </c>
      <c r="J307" s="10">
        <v>5.7138955840883691E-4</v>
      </c>
      <c r="K307" s="10">
        <v>1.951878585784018E-6</v>
      </c>
    </row>
    <row r="308" spans="2:11">
      <c r="B308" s="8" t="s">
        <v>1236</v>
      </c>
      <c r="C308" s="17">
        <v>9911660</v>
      </c>
      <c r="D308" s="8" t="s">
        <v>418</v>
      </c>
      <c r="E308" s="91">
        <v>42444</v>
      </c>
      <c r="F308" s="8" t="s">
        <v>92</v>
      </c>
      <c r="G308" s="9">
        <v>-224000</v>
      </c>
      <c r="H308" s="9">
        <v>-12.15072</v>
      </c>
      <c r="I308" s="9">
        <v>27.22</v>
      </c>
      <c r="J308" s="10">
        <v>2.0004146340692658E-4</v>
      </c>
      <c r="K308" s="10">
        <v>6.8334578913235976E-7</v>
      </c>
    </row>
    <row r="309" spans="2:11">
      <c r="B309" s="8" t="s">
        <v>1237</v>
      </c>
      <c r="C309" s="17">
        <v>9911165</v>
      </c>
      <c r="D309" s="8" t="s">
        <v>418</v>
      </c>
      <c r="E309" s="91">
        <v>42423</v>
      </c>
      <c r="F309" s="8" t="s">
        <v>92</v>
      </c>
      <c r="G309" s="9">
        <v>-34573150</v>
      </c>
      <c r="H309" s="9">
        <v>-13.090590000000001</v>
      </c>
      <c r="I309" s="9">
        <v>4525.83</v>
      </c>
      <c r="J309" s="10">
        <v>3.3260604567633009E-2</v>
      </c>
      <c r="K309" s="10">
        <v>1.1361891523985702E-4</v>
      </c>
    </row>
    <row r="310" spans="2:11">
      <c r="B310" s="8" t="s">
        <v>1238</v>
      </c>
      <c r="C310" s="17">
        <v>9911249</v>
      </c>
      <c r="D310" s="8" t="s">
        <v>418</v>
      </c>
      <c r="E310" s="91">
        <v>42423</v>
      </c>
      <c r="F310" s="8" t="s">
        <v>92</v>
      </c>
      <c r="G310" s="9">
        <v>-24768000</v>
      </c>
      <c r="H310" s="9">
        <v>-13.47471</v>
      </c>
      <c r="I310" s="9">
        <v>3337.42</v>
      </c>
      <c r="J310" s="10">
        <v>2.4526905981026633E-2</v>
      </c>
      <c r="K310" s="10">
        <v>8.3784419675463634E-5</v>
      </c>
    </row>
    <row r="311" spans="2:11">
      <c r="B311" s="8" t="s">
        <v>1417</v>
      </c>
      <c r="C311" s="17">
        <v>9911280</v>
      </c>
      <c r="D311" s="8" t="s">
        <v>418</v>
      </c>
      <c r="E311" s="91">
        <v>42424</v>
      </c>
      <c r="F311" s="8" t="s">
        <v>92</v>
      </c>
      <c r="G311" s="9">
        <v>2380000</v>
      </c>
      <c r="H311" s="9">
        <v>-15.2303</v>
      </c>
      <c r="I311" s="9">
        <v>-362.48</v>
      </c>
      <c r="J311" s="10">
        <v>-2.6638879373895208E-3</v>
      </c>
      <c r="K311" s="10">
        <v>-9.0998964601285002E-6</v>
      </c>
    </row>
    <row r="312" spans="2:11">
      <c r="B312" s="15" t="s">
        <v>561</v>
      </c>
      <c r="C312" s="16"/>
      <c r="D312" s="15"/>
      <c r="E312" s="15"/>
      <c r="F312" s="15"/>
      <c r="G312" s="24">
        <v>-2093735038.9400003</v>
      </c>
      <c r="I312" s="24">
        <v>171398.42</v>
      </c>
      <c r="J312" s="28">
        <v>1.2596175886272976</v>
      </c>
      <c r="K312" s="28">
        <v>4.3028798152439235E-3</v>
      </c>
    </row>
    <row r="314" spans="2:11">
      <c r="B314" s="15"/>
      <c r="C314" s="16"/>
      <c r="D314" s="15"/>
      <c r="E314" s="15"/>
      <c r="F314" s="15"/>
    </row>
    <row r="315" spans="2:11">
      <c r="B315" s="8" t="s">
        <v>1131</v>
      </c>
      <c r="C315" s="17">
        <v>413583543</v>
      </c>
      <c r="D315" s="8" t="s">
        <v>418</v>
      </c>
      <c r="E315" s="8" t="s">
        <v>1132</v>
      </c>
      <c r="F315" s="8" t="s">
        <v>54</v>
      </c>
      <c r="G315" s="9">
        <v>79100</v>
      </c>
      <c r="H315" s="9">
        <v>-34</v>
      </c>
      <c r="I315" s="9">
        <v>-5.88</v>
      </c>
      <c r="J315" s="10">
        <v>-4.3212483645581496E-5</v>
      </c>
      <c r="K315" s="10">
        <v>-1.4761474063549872E-7</v>
      </c>
    </row>
    <row r="316" spans="2:11">
      <c r="B316" s="8" t="s">
        <v>1131</v>
      </c>
      <c r="C316" s="17">
        <v>413583550</v>
      </c>
      <c r="D316" s="8" t="s">
        <v>418</v>
      </c>
      <c r="E316" s="8" t="s">
        <v>1132</v>
      </c>
      <c r="F316" s="8" t="s">
        <v>54</v>
      </c>
      <c r="G316" s="9">
        <v>21800</v>
      </c>
      <c r="H316" s="9">
        <v>-34</v>
      </c>
      <c r="I316" s="9">
        <v>-1.62</v>
      </c>
      <c r="J316" s="10">
        <v>-1.1905480188068372E-5</v>
      </c>
      <c r="K316" s="10">
        <v>-4.0669367317943531E-8</v>
      </c>
    </row>
    <row r="317" spans="2:11">
      <c r="B317" s="8" t="s">
        <v>1131</v>
      </c>
      <c r="C317" s="17">
        <v>413583535</v>
      </c>
      <c r="D317" s="8" t="s">
        <v>418</v>
      </c>
      <c r="E317" s="8" t="s">
        <v>1132</v>
      </c>
      <c r="F317" s="8" t="s">
        <v>54</v>
      </c>
      <c r="G317" s="9">
        <v>1496800</v>
      </c>
      <c r="H317" s="9">
        <v>-34</v>
      </c>
      <c r="I317" s="9">
        <v>-111.3</v>
      </c>
      <c r="J317" s="10">
        <v>-8.1795058329136401E-4</v>
      </c>
      <c r="K317" s="10">
        <v>-2.794136162029083E-6</v>
      </c>
    </row>
    <row r="318" spans="2:11">
      <c r="B318" s="8" t="s">
        <v>1131</v>
      </c>
      <c r="C318" s="17">
        <v>413583519</v>
      </c>
      <c r="D318" s="8" t="s">
        <v>418</v>
      </c>
      <c r="E318" s="8" t="s">
        <v>1132</v>
      </c>
      <c r="F318" s="8" t="s">
        <v>54</v>
      </c>
      <c r="G318" s="9">
        <v>73300</v>
      </c>
      <c r="H318" s="9">
        <v>-34</v>
      </c>
      <c r="I318" s="9">
        <v>-5.45</v>
      </c>
      <c r="J318" s="10">
        <v>-4.0052387052452238E-5</v>
      </c>
      <c r="K318" s="10">
        <v>-1.3681978511283471E-7</v>
      </c>
    </row>
    <row r="319" spans="2:11">
      <c r="B319" s="8" t="s">
        <v>1131</v>
      </c>
      <c r="C319" s="17">
        <v>413583527</v>
      </c>
      <c r="D319" s="8" t="s">
        <v>418</v>
      </c>
      <c r="E319" s="8" t="s">
        <v>1132</v>
      </c>
      <c r="F319" s="8" t="s">
        <v>54</v>
      </c>
      <c r="G319" s="9">
        <v>19700</v>
      </c>
      <c r="H319" s="9">
        <v>-34</v>
      </c>
      <c r="I319" s="9">
        <v>-1.46</v>
      </c>
      <c r="J319" s="10">
        <v>-1.0729630292950507E-5</v>
      </c>
      <c r="K319" s="10">
        <v>-3.6652639681603427E-8</v>
      </c>
    </row>
    <row r="320" spans="2:11">
      <c r="B320" s="8" t="s">
        <v>1131</v>
      </c>
      <c r="C320" s="17">
        <v>413583600</v>
      </c>
      <c r="D320" s="8" t="s">
        <v>418</v>
      </c>
      <c r="E320" s="8" t="s">
        <v>1132</v>
      </c>
      <c r="F320" s="8" t="s">
        <v>54</v>
      </c>
      <c r="G320" s="9">
        <v>2546000</v>
      </c>
      <c r="H320" s="9">
        <v>-34</v>
      </c>
      <c r="I320" s="9">
        <v>-189.31</v>
      </c>
      <c r="J320" s="10">
        <v>-1.3912508977797675E-3</v>
      </c>
      <c r="K320" s="10">
        <v>-4.752541930222154E-6</v>
      </c>
    </row>
    <row r="321" spans="2:11">
      <c r="B321" s="8" t="s">
        <v>1131</v>
      </c>
      <c r="C321" s="17">
        <v>413583618</v>
      </c>
      <c r="D321" s="8" t="s">
        <v>418</v>
      </c>
      <c r="E321" s="8" t="s">
        <v>1132</v>
      </c>
      <c r="F321" s="8" t="s">
        <v>54</v>
      </c>
      <c r="G321" s="9">
        <v>141000</v>
      </c>
      <c r="H321" s="9">
        <v>-34</v>
      </c>
      <c r="I321" s="9">
        <v>-10.48</v>
      </c>
      <c r="J321" s="10">
        <v>-7.7018168130220087E-5</v>
      </c>
      <c r="K321" s="10">
        <v>-2.6309566018027667E-7</v>
      </c>
    </row>
    <row r="322" spans="2:11">
      <c r="B322" s="8" t="s">
        <v>1131</v>
      </c>
      <c r="C322" s="17">
        <v>413583592</v>
      </c>
      <c r="D322" s="8" t="s">
        <v>418</v>
      </c>
      <c r="E322" s="8" t="s">
        <v>1132</v>
      </c>
      <c r="F322" s="8" t="s">
        <v>54</v>
      </c>
      <c r="G322" s="9">
        <v>9800</v>
      </c>
      <c r="H322" s="9">
        <v>-34</v>
      </c>
      <c r="I322" s="9">
        <v>-0.73</v>
      </c>
      <c r="J322" s="10">
        <v>-5.3648151464752536E-6</v>
      </c>
      <c r="K322" s="10">
        <v>-1.8326319840801714E-8</v>
      </c>
    </row>
    <row r="323" spans="2:11">
      <c r="B323" s="8" t="s">
        <v>1131</v>
      </c>
      <c r="C323" s="17">
        <v>413583568</v>
      </c>
      <c r="D323" s="8" t="s">
        <v>418</v>
      </c>
      <c r="E323" s="8" t="s">
        <v>1132</v>
      </c>
      <c r="F323" s="8" t="s">
        <v>54</v>
      </c>
      <c r="G323" s="9">
        <v>1403100</v>
      </c>
      <c r="H323" s="9">
        <v>-34</v>
      </c>
      <c r="I323" s="9">
        <v>-104.33</v>
      </c>
      <c r="J323" s="10">
        <v>-7.6672762223529208E-4</v>
      </c>
      <c r="K323" s="10">
        <v>-2.6191574643710175E-6</v>
      </c>
    </row>
    <row r="324" spans="2:11">
      <c r="B324" s="8" t="s">
        <v>1131</v>
      </c>
      <c r="C324" s="17">
        <v>413583576</v>
      </c>
      <c r="D324" s="8" t="s">
        <v>418</v>
      </c>
      <c r="E324" s="8" t="s">
        <v>1132</v>
      </c>
      <c r="F324" s="8" t="s">
        <v>54</v>
      </c>
      <c r="G324" s="9">
        <v>21400</v>
      </c>
      <c r="H324" s="9">
        <v>-34</v>
      </c>
      <c r="I324" s="9">
        <v>-1.59</v>
      </c>
      <c r="J324" s="10">
        <v>-1.1685008332733772E-5</v>
      </c>
      <c r="K324" s="10">
        <v>-3.9916230886129763E-8</v>
      </c>
    </row>
    <row r="325" spans="2:11">
      <c r="B325" s="8" t="s">
        <v>1131</v>
      </c>
      <c r="C325" s="17">
        <v>413583444</v>
      </c>
      <c r="D325" s="8" t="s">
        <v>418</v>
      </c>
      <c r="E325" s="8" t="s">
        <v>1132</v>
      </c>
      <c r="F325" s="8" t="s">
        <v>54</v>
      </c>
      <c r="G325" s="9">
        <v>167900</v>
      </c>
      <c r="H325" s="9">
        <v>-34</v>
      </c>
      <c r="I325" s="9">
        <v>-12.48</v>
      </c>
      <c r="J325" s="10">
        <v>-9.1716291819193377E-5</v>
      </c>
      <c r="K325" s="10">
        <v>-3.1330475563452797E-7</v>
      </c>
    </row>
    <row r="326" spans="2:11">
      <c r="B326" s="8" t="s">
        <v>1131</v>
      </c>
      <c r="C326" s="17">
        <v>413583451</v>
      </c>
      <c r="D326" s="8" t="s">
        <v>418</v>
      </c>
      <c r="E326" s="8" t="s">
        <v>1132</v>
      </c>
      <c r="F326" s="8" t="s">
        <v>54</v>
      </c>
      <c r="G326" s="9">
        <v>278900</v>
      </c>
      <c r="H326" s="9">
        <v>-34</v>
      </c>
      <c r="I326" s="9">
        <v>-20.74</v>
      </c>
      <c r="J326" s="10">
        <v>-1.5241954265465308E-4</v>
      </c>
      <c r="K326" s="10">
        <v>-5.2066831986058569E-7</v>
      </c>
    </row>
    <row r="327" spans="2:11">
      <c r="B327" s="8" t="s">
        <v>1131</v>
      </c>
      <c r="C327" s="17">
        <v>413583428</v>
      </c>
      <c r="D327" s="8" t="s">
        <v>418</v>
      </c>
      <c r="E327" s="8" t="s">
        <v>1132</v>
      </c>
      <c r="F327" s="8" t="s">
        <v>54</v>
      </c>
      <c r="G327" s="9">
        <v>656900</v>
      </c>
      <c r="H327" s="9">
        <v>-34</v>
      </c>
      <c r="I327" s="9">
        <v>-48.84</v>
      </c>
      <c r="J327" s="10">
        <v>-3.5892818048472797E-4</v>
      </c>
      <c r="K327" s="10">
        <v>-1.2261061109928161E-6</v>
      </c>
    </row>
    <row r="328" spans="2:11">
      <c r="B328" s="8" t="s">
        <v>1131</v>
      </c>
      <c r="C328" s="17">
        <v>413583436</v>
      </c>
      <c r="D328" s="8" t="s">
        <v>418</v>
      </c>
      <c r="E328" s="8" t="s">
        <v>1132</v>
      </c>
      <c r="F328" s="8" t="s">
        <v>54</v>
      </c>
      <c r="G328" s="9">
        <v>48700</v>
      </c>
      <c r="H328" s="9">
        <v>-34</v>
      </c>
      <c r="I328" s="9">
        <v>-3.62</v>
      </c>
      <c r="J328" s="10">
        <v>-2.660360387704167E-5</v>
      </c>
      <c r="K328" s="10">
        <v>-9.0878462772194804E-8</v>
      </c>
    </row>
    <row r="329" spans="2:11">
      <c r="B329" s="8" t="s">
        <v>1131</v>
      </c>
      <c r="C329" s="17">
        <v>413583493</v>
      </c>
      <c r="D329" s="8" t="s">
        <v>418</v>
      </c>
      <c r="E329" s="8" t="s">
        <v>1132</v>
      </c>
      <c r="F329" s="8" t="s">
        <v>54</v>
      </c>
      <c r="G329" s="9">
        <v>775200</v>
      </c>
      <c r="H329" s="9">
        <v>-34</v>
      </c>
      <c r="I329" s="9">
        <v>-57.64</v>
      </c>
      <c r="J329" s="10">
        <v>-4.2359992471621043E-4</v>
      </c>
      <c r="K329" s="10">
        <v>-1.4470261309915217E-6</v>
      </c>
    </row>
    <row r="330" spans="2:11">
      <c r="B330" s="8" t="s">
        <v>1131</v>
      </c>
      <c r="C330" s="17">
        <v>413583501</v>
      </c>
      <c r="D330" s="8" t="s">
        <v>418</v>
      </c>
      <c r="E330" s="8" t="s">
        <v>1132</v>
      </c>
      <c r="F330" s="8" t="s">
        <v>54</v>
      </c>
      <c r="G330" s="9">
        <v>1437200</v>
      </c>
      <c r="H330" s="9">
        <v>-34</v>
      </c>
      <c r="I330" s="9">
        <v>-106.87</v>
      </c>
      <c r="J330" s="10">
        <v>-7.8539423932028822E-4</v>
      </c>
      <c r="K330" s="10">
        <v>-2.6829230155979167E-6</v>
      </c>
    </row>
    <row r="331" spans="2:11">
      <c r="B331" s="8" t="s">
        <v>1131</v>
      </c>
      <c r="C331" s="17">
        <v>413583477</v>
      </c>
      <c r="D331" s="8" t="s">
        <v>418</v>
      </c>
      <c r="E331" s="8" t="s">
        <v>1132</v>
      </c>
      <c r="F331" s="8" t="s">
        <v>54</v>
      </c>
      <c r="G331" s="9">
        <v>4700</v>
      </c>
      <c r="H331" s="9">
        <v>-34</v>
      </c>
      <c r="I331" s="9">
        <v>-0.35</v>
      </c>
      <c r="J331" s="10">
        <v>-2.5721716455703268E-6</v>
      </c>
      <c r="K331" s="10">
        <v>-8.7865917044939714E-9</v>
      </c>
    </row>
    <row r="332" spans="2:11">
      <c r="B332" s="8" t="s">
        <v>1131</v>
      </c>
      <c r="C332" s="17">
        <v>413583485</v>
      </c>
      <c r="D332" s="8" t="s">
        <v>418</v>
      </c>
      <c r="E332" s="8" t="s">
        <v>1132</v>
      </c>
      <c r="F332" s="8" t="s">
        <v>54</v>
      </c>
      <c r="G332" s="9">
        <v>6300</v>
      </c>
      <c r="H332" s="9">
        <v>-34</v>
      </c>
      <c r="I332" s="9">
        <v>-0.47</v>
      </c>
      <c r="J332" s="10">
        <v>-3.454059066908725E-6</v>
      </c>
      <c r="K332" s="10">
        <v>-1.1799137431749048E-8</v>
      </c>
    </row>
    <row r="333" spans="2:11">
      <c r="B333" s="8" t="s">
        <v>1133</v>
      </c>
      <c r="C333" s="17">
        <v>413611740</v>
      </c>
      <c r="D333" s="8" t="s">
        <v>418</v>
      </c>
      <c r="E333" s="8" t="s">
        <v>1134</v>
      </c>
      <c r="F333" s="8" t="s">
        <v>54</v>
      </c>
      <c r="G333" s="9">
        <v>9800</v>
      </c>
      <c r="H333" s="9">
        <v>-57.48</v>
      </c>
      <c r="I333" s="9">
        <v>-1.23</v>
      </c>
      <c r="J333" s="10">
        <v>-9.0393460687185777E-6</v>
      </c>
      <c r="K333" s="10">
        <v>-3.0878593704364528E-8</v>
      </c>
    </row>
    <row r="334" spans="2:11">
      <c r="B334" s="8" t="s">
        <v>1133</v>
      </c>
      <c r="C334" s="17">
        <v>413611724</v>
      </c>
      <c r="D334" s="8" t="s">
        <v>418</v>
      </c>
      <c r="E334" s="8" t="s">
        <v>1134</v>
      </c>
      <c r="F334" s="8" t="s">
        <v>54</v>
      </c>
      <c r="G334" s="9">
        <v>21400</v>
      </c>
      <c r="H334" s="9">
        <v>-57.48</v>
      </c>
      <c r="I334" s="9">
        <v>-2.69</v>
      </c>
      <c r="J334" s="10">
        <v>-1.9768976361669087E-5</v>
      </c>
      <c r="K334" s="10">
        <v>-6.7531233385967962E-8</v>
      </c>
    </row>
    <row r="335" spans="2:11">
      <c r="B335" s="8" t="s">
        <v>1133</v>
      </c>
      <c r="C335" s="17">
        <v>413611732</v>
      </c>
      <c r="D335" s="8" t="s">
        <v>418</v>
      </c>
      <c r="E335" s="8" t="s">
        <v>1134</v>
      </c>
      <c r="F335" s="8" t="s">
        <v>54</v>
      </c>
      <c r="G335" s="9">
        <v>19700</v>
      </c>
      <c r="H335" s="9">
        <v>-57.48</v>
      </c>
      <c r="I335" s="9">
        <v>-2.48</v>
      </c>
      <c r="J335" s="10">
        <v>-1.8225673374326889E-5</v>
      </c>
      <c r="K335" s="10">
        <v>-6.2259278363271577E-8</v>
      </c>
    </row>
    <row r="336" spans="2:11">
      <c r="B336" s="8" t="s">
        <v>1133</v>
      </c>
      <c r="C336" s="17">
        <v>413611609</v>
      </c>
      <c r="D336" s="8" t="s">
        <v>418</v>
      </c>
      <c r="E336" s="8" t="s">
        <v>1134</v>
      </c>
      <c r="F336" s="8" t="s">
        <v>54</v>
      </c>
      <c r="G336" s="9">
        <v>1403100</v>
      </c>
      <c r="H336" s="9">
        <v>-57.48</v>
      </c>
      <c r="I336" s="9">
        <v>-176.38</v>
      </c>
      <c r="J336" s="10">
        <v>-1.2962275281305552E-3</v>
      </c>
      <c r="K336" s="10">
        <v>-4.4279401281104195E-6</v>
      </c>
    </row>
    <row r="337" spans="2:11">
      <c r="B337" s="8" t="s">
        <v>1133</v>
      </c>
      <c r="C337" s="17">
        <v>413611617</v>
      </c>
      <c r="D337" s="8" t="s">
        <v>418</v>
      </c>
      <c r="E337" s="8" t="s">
        <v>1134</v>
      </c>
      <c r="F337" s="8" t="s">
        <v>54</v>
      </c>
      <c r="G337" s="9">
        <v>775200</v>
      </c>
      <c r="H337" s="9">
        <v>-57.48</v>
      </c>
      <c r="I337" s="9">
        <v>-97.45</v>
      </c>
      <c r="J337" s="10">
        <v>-7.1616607674522396E-4</v>
      </c>
      <c r="K337" s="10">
        <v>-2.4464381760083932E-6</v>
      </c>
    </row>
    <row r="338" spans="2:11">
      <c r="B338" s="8" t="s">
        <v>1133</v>
      </c>
      <c r="C338" s="17">
        <v>413611625</v>
      </c>
      <c r="D338" s="8" t="s">
        <v>418</v>
      </c>
      <c r="E338" s="8" t="s">
        <v>1134</v>
      </c>
      <c r="F338" s="8" t="s">
        <v>54</v>
      </c>
      <c r="G338" s="9">
        <v>656900</v>
      </c>
      <c r="H338" s="9">
        <v>-57.48</v>
      </c>
      <c r="I338" s="9">
        <v>-82.58</v>
      </c>
      <c r="J338" s="10">
        <v>-6.0688552711770749E-4</v>
      </c>
      <c r="K338" s="10">
        <v>-2.0731335513060351E-6</v>
      </c>
    </row>
    <row r="339" spans="2:11">
      <c r="B339" s="8" t="s">
        <v>1133</v>
      </c>
      <c r="C339" s="17">
        <v>413611575</v>
      </c>
      <c r="D339" s="8" t="s">
        <v>418</v>
      </c>
      <c r="E339" s="8" t="s">
        <v>1134</v>
      </c>
      <c r="F339" s="8" t="s">
        <v>54</v>
      </c>
      <c r="G339" s="9">
        <v>2546000</v>
      </c>
      <c r="H339" s="9">
        <v>-57.48</v>
      </c>
      <c r="I339" s="9">
        <v>-320.05</v>
      </c>
      <c r="J339" s="10">
        <v>-2.3520672433279522E-3</v>
      </c>
      <c r="K339" s="10">
        <v>-8.0347105000665597E-6</v>
      </c>
    </row>
    <row r="340" spans="2:11">
      <c r="B340" s="8" t="s">
        <v>1133</v>
      </c>
      <c r="C340" s="17">
        <v>413611583</v>
      </c>
      <c r="D340" s="8" t="s">
        <v>418</v>
      </c>
      <c r="E340" s="8" t="s">
        <v>1134</v>
      </c>
      <c r="F340" s="8" t="s">
        <v>54</v>
      </c>
      <c r="G340" s="9">
        <v>1496800</v>
      </c>
      <c r="H340" s="9">
        <v>-57.48</v>
      </c>
      <c r="I340" s="9">
        <v>-188.16</v>
      </c>
      <c r="J340" s="10">
        <v>-1.3827994766586079E-3</v>
      </c>
      <c r="K340" s="10">
        <v>-4.7236717003359591E-6</v>
      </c>
    </row>
    <row r="341" spans="2:11">
      <c r="B341" s="8" t="s">
        <v>1133</v>
      </c>
      <c r="C341" s="17">
        <v>413611591</v>
      </c>
      <c r="D341" s="8" t="s">
        <v>418</v>
      </c>
      <c r="E341" s="8" t="s">
        <v>1134</v>
      </c>
      <c r="F341" s="8" t="s">
        <v>54</v>
      </c>
      <c r="G341" s="9">
        <v>1437200</v>
      </c>
      <c r="H341" s="9">
        <v>-57.48</v>
      </c>
      <c r="I341" s="9">
        <v>-180.67</v>
      </c>
      <c r="J341" s="10">
        <v>-1.3277550034434028E-3</v>
      </c>
      <c r="K341" s="10">
        <v>-4.5356386378597881E-6</v>
      </c>
    </row>
    <row r="342" spans="2:11">
      <c r="B342" s="8" t="s">
        <v>1133</v>
      </c>
      <c r="C342" s="17">
        <v>413611641</v>
      </c>
      <c r="D342" s="8" t="s">
        <v>418</v>
      </c>
      <c r="E342" s="8" t="s">
        <v>1134</v>
      </c>
      <c r="F342" s="8" t="s">
        <v>54</v>
      </c>
      <c r="G342" s="9">
        <v>278900</v>
      </c>
      <c r="H342" s="9">
        <v>-57.48</v>
      </c>
      <c r="I342" s="9">
        <v>-35.06</v>
      </c>
      <c r="J342" s="10">
        <v>-2.5765810826770195E-4</v>
      </c>
      <c r="K342" s="10">
        <v>-8.801654433130248E-7</v>
      </c>
    </row>
    <row r="343" spans="2:11">
      <c r="B343" s="8" t="s">
        <v>1133</v>
      </c>
      <c r="C343" s="17">
        <v>413611682</v>
      </c>
      <c r="D343" s="8" t="s">
        <v>418</v>
      </c>
      <c r="E343" s="8" t="s">
        <v>1134</v>
      </c>
      <c r="F343" s="8" t="s">
        <v>54</v>
      </c>
      <c r="G343" s="9">
        <v>73300</v>
      </c>
      <c r="H343" s="9">
        <v>-57.48</v>
      </c>
      <c r="I343" s="9">
        <v>-9.2100000000000009</v>
      </c>
      <c r="J343" s="10">
        <v>-6.7684859587722045E-5</v>
      </c>
      <c r="K343" s="10">
        <v>-2.3121288456682711E-7</v>
      </c>
    </row>
    <row r="344" spans="2:11">
      <c r="B344" s="8" t="s">
        <v>1133</v>
      </c>
      <c r="C344" s="17">
        <v>413611690</v>
      </c>
      <c r="D344" s="8" t="s">
        <v>418</v>
      </c>
      <c r="E344" s="8" t="s">
        <v>1134</v>
      </c>
      <c r="F344" s="8" t="s">
        <v>54</v>
      </c>
      <c r="G344" s="9">
        <v>48700</v>
      </c>
      <c r="H344" s="9">
        <v>-57.48</v>
      </c>
      <c r="I344" s="9">
        <v>-6.12</v>
      </c>
      <c r="J344" s="10">
        <v>-4.4976258488258288E-5</v>
      </c>
      <c r="K344" s="10">
        <v>-1.5363983209000889E-7</v>
      </c>
    </row>
    <row r="345" spans="2:11">
      <c r="B345" s="8" t="s">
        <v>1133</v>
      </c>
      <c r="C345" s="17">
        <v>413611716</v>
      </c>
      <c r="D345" s="8" t="s">
        <v>418</v>
      </c>
      <c r="E345" s="8" t="s">
        <v>1134</v>
      </c>
      <c r="F345" s="8" t="s">
        <v>54</v>
      </c>
      <c r="G345" s="9">
        <v>21800</v>
      </c>
      <c r="H345" s="9">
        <v>-57.48</v>
      </c>
      <c r="I345" s="9">
        <v>-2.74</v>
      </c>
      <c r="J345" s="10">
        <v>-2.0136429453893418E-5</v>
      </c>
      <c r="K345" s="10">
        <v>-6.878646077232425E-8</v>
      </c>
    </row>
    <row r="346" spans="2:11">
      <c r="B346" s="8" t="s">
        <v>1133</v>
      </c>
      <c r="C346" s="17">
        <v>413611658</v>
      </c>
      <c r="D346" s="8" t="s">
        <v>418</v>
      </c>
      <c r="E346" s="8" t="s">
        <v>1134</v>
      </c>
      <c r="F346" s="8" t="s">
        <v>54</v>
      </c>
      <c r="G346" s="9">
        <v>167900</v>
      </c>
      <c r="H346" s="9">
        <v>-57.48</v>
      </c>
      <c r="I346" s="9">
        <v>-21.11</v>
      </c>
      <c r="J346" s="10">
        <v>-1.5513869553711315E-4</v>
      </c>
      <c r="K346" s="10">
        <v>-5.299570025196222E-7</v>
      </c>
    </row>
    <row r="347" spans="2:11">
      <c r="B347" s="8" t="s">
        <v>1133</v>
      </c>
      <c r="C347" s="17">
        <v>413611666</v>
      </c>
      <c r="D347" s="8" t="s">
        <v>418</v>
      </c>
      <c r="E347" s="8" t="s">
        <v>1134</v>
      </c>
      <c r="F347" s="8" t="s">
        <v>54</v>
      </c>
      <c r="G347" s="9">
        <v>141000</v>
      </c>
      <c r="H347" s="9">
        <v>-57.48</v>
      </c>
      <c r="I347" s="9">
        <v>-17.72</v>
      </c>
      <c r="J347" s="10">
        <v>-1.302253758843034E-4</v>
      </c>
      <c r="K347" s="10">
        <v>-4.4485258572466625E-7</v>
      </c>
    </row>
    <row r="348" spans="2:11">
      <c r="B348" s="8" t="s">
        <v>1133</v>
      </c>
      <c r="C348" s="17">
        <v>413611674</v>
      </c>
      <c r="D348" s="8" t="s">
        <v>418</v>
      </c>
      <c r="E348" s="8" t="s">
        <v>1134</v>
      </c>
      <c r="F348" s="8" t="s">
        <v>54</v>
      </c>
      <c r="G348" s="9">
        <v>79100</v>
      </c>
      <c r="H348" s="9">
        <v>-57.48</v>
      </c>
      <c r="I348" s="9">
        <v>-9.94</v>
      </c>
      <c r="J348" s="10">
        <v>-7.3049674734197291E-5</v>
      </c>
      <c r="K348" s="10">
        <v>-2.495392044076288E-7</v>
      </c>
    </row>
    <row r="349" spans="2:11">
      <c r="B349" s="8" t="s">
        <v>1133</v>
      </c>
      <c r="C349" s="17">
        <v>413611757</v>
      </c>
      <c r="D349" s="8" t="s">
        <v>418</v>
      </c>
      <c r="E349" s="8" t="s">
        <v>1134</v>
      </c>
      <c r="F349" s="8" t="s">
        <v>54</v>
      </c>
      <c r="G349" s="9">
        <v>6300</v>
      </c>
      <c r="H349" s="9">
        <v>-57.48</v>
      </c>
      <c r="I349" s="9">
        <v>-0.79</v>
      </c>
      <c r="J349" s="10">
        <v>-5.8057588571444527E-6</v>
      </c>
      <c r="K349" s="10">
        <v>-1.9832592704429252E-8</v>
      </c>
    </row>
    <row r="350" spans="2:11">
      <c r="B350" s="8" t="s">
        <v>1133</v>
      </c>
      <c r="C350" s="17">
        <v>413611773</v>
      </c>
      <c r="D350" s="8" t="s">
        <v>418</v>
      </c>
      <c r="E350" s="8" t="s">
        <v>1134</v>
      </c>
      <c r="F350" s="8" t="s">
        <v>54</v>
      </c>
      <c r="G350" s="9">
        <v>4700</v>
      </c>
      <c r="H350" s="9">
        <v>-57.48</v>
      </c>
      <c r="I350" s="9">
        <v>-0.59</v>
      </c>
      <c r="J350" s="10">
        <v>-4.3359464882471222E-6</v>
      </c>
      <c r="K350" s="10">
        <v>-1.4811683159004124E-8</v>
      </c>
    </row>
    <row r="351" spans="2:11">
      <c r="B351" s="8" t="s">
        <v>1135</v>
      </c>
      <c r="C351" s="17">
        <v>413736513</v>
      </c>
      <c r="D351" s="8" t="s">
        <v>418</v>
      </c>
      <c r="E351" s="8" t="s">
        <v>1136</v>
      </c>
      <c r="F351" s="8" t="s">
        <v>54</v>
      </c>
      <c r="G351" s="9">
        <v>-19600</v>
      </c>
      <c r="H351" s="9">
        <v>-76.31</v>
      </c>
      <c r="I351" s="9">
        <v>3.27</v>
      </c>
      <c r="J351" s="10">
        <v>2.4031432231471342E-5</v>
      </c>
      <c r="K351" s="10">
        <v>8.2091871067700829E-8</v>
      </c>
    </row>
    <row r="352" spans="2:11">
      <c r="B352" s="8" t="s">
        <v>1137</v>
      </c>
      <c r="C352" s="17">
        <v>413796004</v>
      </c>
      <c r="D352" s="8" t="s">
        <v>418</v>
      </c>
      <c r="E352" s="8" t="s">
        <v>1138</v>
      </c>
      <c r="F352" s="8" t="s">
        <v>54</v>
      </c>
      <c r="G352" s="9">
        <v>-73300</v>
      </c>
      <c r="H352" s="9">
        <v>-93.05</v>
      </c>
      <c r="I352" s="9">
        <v>14.92</v>
      </c>
      <c r="J352" s="10">
        <v>1.0964800271974081E-4</v>
      </c>
      <c r="K352" s="10">
        <v>3.745598520887145E-7</v>
      </c>
    </row>
    <row r="353" spans="2:11">
      <c r="B353" s="8" t="s">
        <v>1137</v>
      </c>
      <c r="C353" s="17">
        <v>413796012</v>
      </c>
      <c r="D353" s="8" t="s">
        <v>418</v>
      </c>
      <c r="E353" s="8" t="s">
        <v>1138</v>
      </c>
      <c r="F353" s="8" t="s">
        <v>54</v>
      </c>
      <c r="G353" s="9">
        <v>-48700</v>
      </c>
      <c r="H353" s="9">
        <v>-93.05</v>
      </c>
      <c r="I353" s="9">
        <v>9.91</v>
      </c>
      <c r="J353" s="10">
        <v>7.2829202878862693E-5</v>
      </c>
      <c r="K353" s="10">
        <v>2.4878606797581506E-7</v>
      </c>
    </row>
    <row r="354" spans="2:11">
      <c r="B354" s="8" t="s">
        <v>1137</v>
      </c>
      <c r="C354" s="17">
        <v>413795980</v>
      </c>
      <c r="D354" s="8" t="s">
        <v>418</v>
      </c>
      <c r="E354" s="8" t="s">
        <v>1138</v>
      </c>
      <c r="F354" s="8" t="s">
        <v>54</v>
      </c>
      <c r="G354" s="9">
        <v>-141000</v>
      </c>
      <c r="H354" s="9">
        <v>-93.05</v>
      </c>
      <c r="I354" s="9">
        <v>28.69</v>
      </c>
      <c r="J354" s="10">
        <v>2.1084458431832196E-4</v>
      </c>
      <c r="K354" s="10">
        <v>7.202494742912345E-7</v>
      </c>
    </row>
    <row r="355" spans="2:11">
      <c r="B355" s="8" t="s">
        <v>1137</v>
      </c>
      <c r="C355" s="17">
        <v>413795998</v>
      </c>
      <c r="D355" s="8" t="s">
        <v>418</v>
      </c>
      <c r="E355" s="8" t="s">
        <v>1138</v>
      </c>
      <c r="F355" s="8" t="s">
        <v>54</v>
      </c>
      <c r="G355" s="9">
        <v>-79100</v>
      </c>
      <c r="H355" s="9">
        <v>-93.05</v>
      </c>
      <c r="I355" s="9">
        <v>16.100000000000001</v>
      </c>
      <c r="J355" s="10">
        <v>1.1831989569623505E-4</v>
      </c>
      <c r="K355" s="10">
        <v>4.0418321840672276E-7</v>
      </c>
    </row>
    <row r="356" spans="2:11">
      <c r="B356" s="8" t="s">
        <v>1137</v>
      </c>
      <c r="C356" s="17">
        <v>413796046</v>
      </c>
      <c r="D356" s="8" t="s">
        <v>418</v>
      </c>
      <c r="E356" s="8" t="s">
        <v>1138</v>
      </c>
      <c r="F356" s="8" t="s">
        <v>54</v>
      </c>
      <c r="G356" s="9">
        <v>-19700</v>
      </c>
      <c r="H356" s="9">
        <v>-93.05</v>
      </c>
      <c r="I356" s="9">
        <v>4.01</v>
      </c>
      <c r="J356" s="10">
        <v>2.9469737996391461E-5</v>
      </c>
      <c r="K356" s="10">
        <v>1.0066923638577379E-7</v>
      </c>
    </row>
    <row r="357" spans="2:11">
      <c r="B357" s="8" t="s">
        <v>1137</v>
      </c>
      <c r="C357" s="17">
        <v>413796053</v>
      </c>
      <c r="D357" s="8" t="s">
        <v>418</v>
      </c>
      <c r="E357" s="8" t="s">
        <v>1138</v>
      </c>
      <c r="F357" s="8" t="s">
        <v>54</v>
      </c>
      <c r="G357" s="9">
        <v>-6300</v>
      </c>
      <c r="H357" s="9">
        <v>-93.05</v>
      </c>
      <c r="I357" s="9">
        <v>1.28</v>
      </c>
      <c r="J357" s="10">
        <v>9.4067991609429109E-6</v>
      </c>
      <c r="K357" s="10">
        <v>3.2133821090720816E-8</v>
      </c>
    </row>
    <row r="358" spans="2:11">
      <c r="B358" s="8" t="s">
        <v>1137</v>
      </c>
      <c r="C358" s="17">
        <v>413796020</v>
      </c>
      <c r="D358" s="8" t="s">
        <v>418</v>
      </c>
      <c r="E358" s="8" t="s">
        <v>1138</v>
      </c>
      <c r="F358" s="8" t="s">
        <v>54</v>
      </c>
      <c r="G358" s="9">
        <v>-21800</v>
      </c>
      <c r="H358" s="9">
        <v>-93.05</v>
      </c>
      <c r="I358" s="9">
        <v>4.4400000000000004</v>
      </c>
      <c r="J358" s="10">
        <v>3.2629834589520725E-5</v>
      </c>
      <c r="K358" s="10">
        <v>1.1146419190843784E-7</v>
      </c>
    </row>
    <row r="359" spans="2:11">
      <c r="B359" s="8" t="s">
        <v>1137</v>
      </c>
      <c r="C359" s="17">
        <v>413796038</v>
      </c>
      <c r="D359" s="8" t="s">
        <v>418</v>
      </c>
      <c r="E359" s="8" t="s">
        <v>1138</v>
      </c>
      <c r="F359" s="8" t="s">
        <v>54</v>
      </c>
      <c r="G359" s="9">
        <v>-21400</v>
      </c>
      <c r="H359" s="9">
        <v>-93.05</v>
      </c>
      <c r="I359" s="9">
        <v>4.3499999999999996</v>
      </c>
      <c r="J359" s="10">
        <v>3.1968419023516917E-5</v>
      </c>
      <c r="K359" s="10">
        <v>1.0920478261299651E-7</v>
      </c>
    </row>
    <row r="360" spans="2:11">
      <c r="B360" s="8" t="s">
        <v>1137</v>
      </c>
      <c r="C360" s="17">
        <v>413795915</v>
      </c>
      <c r="D360" s="8" t="s">
        <v>418</v>
      </c>
      <c r="E360" s="8" t="s">
        <v>1138</v>
      </c>
      <c r="F360" s="8" t="s">
        <v>54</v>
      </c>
      <c r="G360" s="9">
        <v>-1437200</v>
      </c>
      <c r="H360" s="9">
        <v>-93.05</v>
      </c>
      <c r="I360" s="9">
        <v>292.47000000000003</v>
      </c>
      <c r="J360" s="10">
        <v>2.1493801176570102E-3</v>
      </c>
      <c r="K360" s="10">
        <v>7.3423270737524357E-6</v>
      </c>
    </row>
    <row r="361" spans="2:11">
      <c r="B361" s="8" t="s">
        <v>1137</v>
      </c>
      <c r="C361" s="17">
        <v>413795923</v>
      </c>
      <c r="D361" s="8" t="s">
        <v>418</v>
      </c>
      <c r="E361" s="8" t="s">
        <v>1138</v>
      </c>
      <c r="F361" s="8" t="s">
        <v>54</v>
      </c>
      <c r="G361" s="9">
        <v>-1403100</v>
      </c>
      <c r="H361" s="9">
        <v>-93.05</v>
      </c>
      <c r="I361" s="9">
        <v>285.52999999999997</v>
      </c>
      <c r="J361" s="10">
        <v>2.0983776284562725E-3</v>
      </c>
      <c r="K361" s="10">
        <v>7.1681015125261824E-6</v>
      </c>
    </row>
    <row r="362" spans="2:11">
      <c r="B362" s="8" t="s">
        <v>1137</v>
      </c>
      <c r="C362" s="17">
        <v>413795899</v>
      </c>
      <c r="D362" s="8" t="s">
        <v>418</v>
      </c>
      <c r="E362" s="8" t="s">
        <v>1138</v>
      </c>
      <c r="F362" s="8" t="s">
        <v>54</v>
      </c>
      <c r="G362" s="9">
        <v>-2546000</v>
      </c>
      <c r="H362" s="9">
        <v>-93.05</v>
      </c>
      <c r="I362" s="9">
        <v>518.11</v>
      </c>
      <c r="J362" s="10">
        <v>3.8076224322469779E-3</v>
      </c>
      <c r="K362" s="10">
        <v>1.3006917222901064E-5</v>
      </c>
    </row>
    <row r="363" spans="2:11">
      <c r="B363" s="8" t="s">
        <v>1137</v>
      </c>
      <c r="C363" s="17">
        <v>413795907</v>
      </c>
      <c r="D363" s="8" t="s">
        <v>418</v>
      </c>
      <c r="E363" s="8" t="s">
        <v>1138</v>
      </c>
      <c r="F363" s="8" t="s">
        <v>54</v>
      </c>
      <c r="G363" s="9">
        <v>-1496800</v>
      </c>
      <c r="H363" s="9">
        <v>-93.05</v>
      </c>
      <c r="I363" s="9">
        <v>304.60000000000002</v>
      </c>
      <c r="J363" s="10">
        <v>2.2385242378306332E-3</v>
      </c>
      <c r="K363" s="10">
        <v>7.6468452376824687E-6</v>
      </c>
    </row>
    <row r="364" spans="2:11">
      <c r="B364" s="8" t="s">
        <v>1137</v>
      </c>
      <c r="C364" s="17">
        <v>413795964</v>
      </c>
      <c r="D364" s="8" t="s">
        <v>418</v>
      </c>
      <c r="E364" s="8" t="s">
        <v>1138</v>
      </c>
      <c r="F364" s="8" t="s">
        <v>54</v>
      </c>
      <c r="G364" s="9">
        <v>-278900</v>
      </c>
      <c r="H364" s="9">
        <v>-93.05</v>
      </c>
      <c r="I364" s="9">
        <v>56.76</v>
      </c>
      <c r="J364" s="10">
        <v>4.1713275029306218E-4</v>
      </c>
      <c r="K364" s="10">
        <v>1.4249341289916509E-6</v>
      </c>
    </row>
    <row r="365" spans="2:11">
      <c r="B365" s="8" t="s">
        <v>1137</v>
      </c>
      <c r="C365" s="17">
        <v>413795972</v>
      </c>
      <c r="D365" s="8" t="s">
        <v>418</v>
      </c>
      <c r="E365" s="8" t="s">
        <v>1138</v>
      </c>
      <c r="F365" s="8" t="s">
        <v>54</v>
      </c>
      <c r="G365" s="9">
        <v>-167900</v>
      </c>
      <c r="H365" s="9">
        <v>-93.05</v>
      </c>
      <c r="I365" s="9">
        <v>34.17</v>
      </c>
      <c r="J365" s="10">
        <v>2.5111744322610878E-4</v>
      </c>
      <c r="K365" s="10">
        <v>8.5782239583588302E-7</v>
      </c>
    </row>
    <row r="366" spans="2:11">
      <c r="B366" s="8" t="s">
        <v>1137</v>
      </c>
      <c r="C366" s="17">
        <v>413795931</v>
      </c>
      <c r="D366" s="8" t="s">
        <v>418</v>
      </c>
      <c r="E366" s="8" t="s">
        <v>1138</v>
      </c>
      <c r="F366" s="8" t="s">
        <v>54</v>
      </c>
      <c r="G366" s="9">
        <v>-775200</v>
      </c>
      <c r="H366" s="9">
        <v>-93.05</v>
      </c>
      <c r="I366" s="9">
        <v>157.75</v>
      </c>
      <c r="J366" s="10">
        <v>1.1593145059677688E-3</v>
      </c>
      <c r="K366" s="10">
        <v>3.9602424039540687E-6</v>
      </c>
    </row>
    <row r="367" spans="2:11">
      <c r="B367" s="8" t="s">
        <v>1137</v>
      </c>
      <c r="C367" s="17">
        <v>413795949</v>
      </c>
      <c r="D367" s="8" t="s">
        <v>418</v>
      </c>
      <c r="E367" s="8" t="s">
        <v>1138</v>
      </c>
      <c r="F367" s="8" t="s">
        <v>54</v>
      </c>
      <c r="G367" s="9">
        <v>-656900</v>
      </c>
      <c r="H367" s="9">
        <v>-93.05</v>
      </c>
      <c r="I367" s="9">
        <v>133.68</v>
      </c>
      <c r="J367" s="10">
        <v>9.8242258737097536E-4</v>
      </c>
      <c r="K367" s="10">
        <v>3.3559759401621552E-6</v>
      </c>
    </row>
    <row r="368" spans="2:11">
      <c r="B368" s="8" t="s">
        <v>1137</v>
      </c>
      <c r="C368" s="17">
        <v>413796079</v>
      </c>
      <c r="D368" s="8" t="s">
        <v>418</v>
      </c>
      <c r="E368" s="8" t="s">
        <v>1138</v>
      </c>
      <c r="F368" s="8" t="s">
        <v>54</v>
      </c>
      <c r="G368" s="9">
        <v>-4700</v>
      </c>
      <c r="H368" s="9">
        <v>-93.05</v>
      </c>
      <c r="I368" s="9">
        <v>0.96</v>
      </c>
      <c r="J368" s="10">
        <v>7.0550993707071824E-6</v>
      </c>
      <c r="K368" s="10">
        <v>2.4100365818040609E-8</v>
      </c>
    </row>
    <row r="369" spans="2:11">
      <c r="B369" s="8" t="s">
        <v>1139</v>
      </c>
      <c r="C369" s="17">
        <v>413943515</v>
      </c>
      <c r="D369" s="8" t="s">
        <v>418</v>
      </c>
      <c r="E369" s="8" t="s">
        <v>1141</v>
      </c>
      <c r="F369" s="8" t="s">
        <v>54</v>
      </c>
      <c r="G369" s="9">
        <v>-141000</v>
      </c>
      <c r="H369" s="9">
        <v>-124.47</v>
      </c>
      <c r="I369" s="9">
        <v>38.380000000000003</v>
      </c>
      <c r="J369" s="10">
        <v>2.8205699359139762E-4</v>
      </c>
      <c r="K369" s="10">
        <v>9.6351254176708197E-7</v>
      </c>
    </row>
    <row r="370" spans="2:11">
      <c r="B370" s="8" t="s">
        <v>1139</v>
      </c>
      <c r="C370" s="17">
        <v>413943523</v>
      </c>
      <c r="D370" s="8" t="s">
        <v>418</v>
      </c>
      <c r="E370" s="8" t="s">
        <v>1141</v>
      </c>
      <c r="F370" s="8" t="s">
        <v>54</v>
      </c>
      <c r="G370" s="9">
        <v>-79100</v>
      </c>
      <c r="H370" s="9">
        <v>-124.47</v>
      </c>
      <c r="I370" s="9">
        <v>21.53</v>
      </c>
      <c r="J370" s="10">
        <v>1.5822530151179755E-4</v>
      </c>
      <c r="K370" s="10">
        <v>5.40500912565015E-7</v>
      </c>
    </row>
    <row r="371" spans="2:11">
      <c r="B371" s="8" t="s">
        <v>1139</v>
      </c>
      <c r="C371" s="17">
        <v>413943531</v>
      </c>
      <c r="D371" s="8" t="s">
        <v>418</v>
      </c>
      <c r="E371" s="8" t="s">
        <v>1141</v>
      </c>
      <c r="F371" s="8" t="s">
        <v>54</v>
      </c>
      <c r="G371" s="9">
        <v>-73300</v>
      </c>
      <c r="H371" s="9">
        <v>-124.47</v>
      </c>
      <c r="I371" s="9">
        <v>19.95</v>
      </c>
      <c r="J371" s="10">
        <v>1.4661378379750864E-4</v>
      </c>
      <c r="K371" s="10">
        <v>5.0083572715615639E-7</v>
      </c>
    </row>
    <row r="372" spans="2:11">
      <c r="B372" s="8" t="s">
        <v>1139</v>
      </c>
      <c r="C372" s="17">
        <v>413943473</v>
      </c>
      <c r="D372" s="8" t="s">
        <v>418</v>
      </c>
      <c r="E372" s="8" t="s">
        <v>1141</v>
      </c>
      <c r="F372" s="8" t="s">
        <v>54</v>
      </c>
      <c r="G372" s="9">
        <v>-656900</v>
      </c>
      <c r="H372" s="9">
        <v>-124.47</v>
      </c>
      <c r="I372" s="9">
        <v>178.82</v>
      </c>
      <c r="J372" s="10">
        <v>1.3141592390311025E-3</v>
      </c>
      <c r="K372" s="10">
        <v>4.4891952245646057E-6</v>
      </c>
    </row>
    <row r="373" spans="2:11">
      <c r="B373" s="8" t="s">
        <v>1139</v>
      </c>
      <c r="C373" s="17">
        <v>413943499</v>
      </c>
      <c r="D373" s="8" t="s">
        <v>418</v>
      </c>
      <c r="E373" s="8" t="s">
        <v>1141</v>
      </c>
      <c r="F373" s="8" t="s">
        <v>54</v>
      </c>
      <c r="G373" s="9">
        <v>-278900</v>
      </c>
      <c r="H373" s="9">
        <v>-124.47</v>
      </c>
      <c r="I373" s="9">
        <v>75.92</v>
      </c>
      <c r="J373" s="10">
        <v>5.5794077523342643E-4</v>
      </c>
      <c r="K373" s="10">
        <v>1.9059372634433783E-6</v>
      </c>
    </row>
    <row r="374" spans="2:11">
      <c r="B374" s="8" t="s">
        <v>1139</v>
      </c>
      <c r="C374" s="17">
        <v>413943507</v>
      </c>
      <c r="D374" s="8" t="s">
        <v>418</v>
      </c>
      <c r="E374" s="8" t="s">
        <v>1141</v>
      </c>
      <c r="F374" s="8" t="s">
        <v>54</v>
      </c>
      <c r="G374" s="9">
        <v>-167900</v>
      </c>
      <c r="H374" s="9">
        <v>-124.47</v>
      </c>
      <c r="I374" s="9">
        <v>45.71</v>
      </c>
      <c r="J374" s="10">
        <v>3.3592561691148473E-4</v>
      </c>
      <c r="K374" s="10">
        <v>1.1475288766069128E-6</v>
      </c>
    </row>
    <row r="375" spans="2:11">
      <c r="B375" s="8" t="s">
        <v>1139</v>
      </c>
      <c r="C375" s="17">
        <v>413943572</v>
      </c>
      <c r="D375" s="8" t="s">
        <v>418</v>
      </c>
      <c r="E375" s="8" t="s">
        <v>1141</v>
      </c>
      <c r="F375" s="8" t="s">
        <v>54</v>
      </c>
      <c r="G375" s="9">
        <v>-19700</v>
      </c>
      <c r="H375" s="9">
        <v>-124.47</v>
      </c>
      <c r="I375" s="9">
        <v>5.36</v>
      </c>
      <c r="J375" s="10">
        <v>3.9390971486448443E-5</v>
      </c>
      <c r="K375" s="10">
        <v>1.345603758173934E-7</v>
      </c>
    </row>
    <row r="376" spans="2:11">
      <c r="B376" s="8" t="s">
        <v>1139</v>
      </c>
      <c r="C376" s="17">
        <v>413943580</v>
      </c>
      <c r="D376" s="8" t="s">
        <v>418</v>
      </c>
      <c r="E376" s="8" t="s">
        <v>1141</v>
      </c>
      <c r="F376" s="8" t="s">
        <v>54</v>
      </c>
      <c r="G376" s="9">
        <v>-6300</v>
      </c>
      <c r="H376" s="9">
        <v>-124.47</v>
      </c>
      <c r="I376" s="9">
        <v>1.71</v>
      </c>
      <c r="J376" s="10">
        <v>1.2566895754072168E-5</v>
      </c>
      <c r="K376" s="10">
        <v>4.2928776613384833E-8</v>
      </c>
    </row>
    <row r="377" spans="2:11">
      <c r="B377" s="8" t="s">
        <v>1139</v>
      </c>
      <c r="C377" s="17">
        <v>413943606</v>
      </c>
      <c r="D377" s="8" t="s">
        <v>418</v>
      </c>
      <c r="E377" s="8" t="s">
        <v>1141</v>
      </c>
      <c r="F377" s="8" t="s">
        <v>54</v>
      </c>
      <c r="G377" s="9">
        <v>-4700</v>
      </c>
      <c r="H377" s="9">
        <v>-124.47</v>
      </c>
      <c r="I377" s="9">
        <v>1.28</v>
      </c>
      <c r="J377" s="10">
        <v>9.4067991609429109E-6</v>
      </c>
      <c r="K377" s="10">
        <v>3.2133821090720816E-8</v>
      </c>
    </row>
    <row r="378" spans="2:11">
      <c r="B378" s="8" t="s">
        <v>1139</v>
      </c>
      <c r="C378" s="17">
        <v>413943549</v>
      </c>
      <c r="D378" s="8" t="s">
        <v>418</v>
      </c>
      <c r="E378" s="8" t="s">
        <v>1141</v>
      </c>
      <c r="F378" s="8" t="s">
        <v>54</v>
      </c>
      <c r="G378" s="9">
        <v>-48700</v>
      </c>
      <c r="H378" s="9">
        <v>-124.47</v>
      </c>
      <c r="I378" s="9">
        <v>13.26</v>
      </c>
      <c r="J378" s="10">
        <v>9.7448560057892958E-5</v>
      </c>
      <c r="K378" s="10">
        <v>3.3288630286168592E-7</v>
      </c>
    </row>
    <row r="379" spans="2:11">
      <c r="B379" s="8" t="s">
        <v>1139</v>
      </c>
      <c r="C379" s="17">
        <v>413943556</v>
      </c>
      <c r="D379" s="8" t="s">
        <v>418</v>
      </c>
      <c r="E379" s="8" t="s">
        <v>1141</v>
      </c>
      <c r="F379" s="8" t="s">
        <v>54</v>
      </c>
      <c r="G379" s="9">
        <v>-21800</v>
      </c>
      <c r="H379" s="9">
        <v>-124.47</v>
      </c>
      <c r="I379" s="9">
        <v>5.93</v>
      </c>
      <c r="J379" s="10">
        <v>4.3579936737805824E-5</v>
      </c>
      <c r="K379" s="10">
        <v>1.4886996802185501E-7</v>
      </c>
    </row>
    <row r="380" spans="2:11">
      <c r="B380" s="8" t="s">
        <v>1139</v>
      </c>
      <c r="C380" s="17">
        <v>413943564</v>
      </c>
      <c r="D380" s="8" t="s">
        <v>418</v>
      </c>
      <c r="E380" s="8" t="s">
        <v>1141</v>
      </c>
      <c r="F380" s="8" t="s">
        <v>54</v>
      </c>
      <c r="G380" s="9">
        <v>-21400</v>
      </c>
      <c r="H380" s="9">
        <v>-124.47</v>
      </c>
      <c r="I380" s="9">
        <v>5.83</v>
      </c>
      <c r="J380" s="10">
        <v>4.2845030553357161E-5</v>
      </c>
      <c r="K380" s="10">
        <v>1.4635951324914246E-7</v>
      </c>
    </row>
    <row r="381" spans="2:11">
      <c r="B381" s="8" t="s">
        <v>1139</v>
      </c>
      <c r="C381" s="17">
        <v>413943465</v>
      </c>
      <c r="D381" s="8" t="s">
        <v>418</v>
      </c>
      <c r="E381" s="8" t="s">
        <v>1141</v>
      </c>
      <c r="F381" s="8" t="s">
        <v>54</v>
      </c>
      <c r="G381" s="9">
        <v>-775200</v>
      </c>
      <c r="H381" s="9">
        <v>-124.47</v>
      </c>
      <c r="I381" s="9">
        <v>211.03</v>
      </c>
      <c r="J381" s="10">
        <v>1.5508725210420175E-3</v>
      </c>
      <c r="K381" s="10">
        <v>5.2978127068553233E-6</v>
      </c>
    </row>
    <row r="382" spans="2:11">
      <c r="B382" s="8" t="s">
        <v>1139</v>
      </c>
      <c r="C382" s="17">
        <v>414067280</v>
      </c>
      <c r="D382" s="8" t="s">
        <v>418</v>
      </c>
      <c r="E382" s="8" t="s">
        <v>1140</v>
      </c>
      <c r="F382" s="8" t="s">
        <v>54</v>
      </c>
      <c r="G382" s="9">
        <v>-21400</v>
      </c>
      <c r="H382" s="9">
        <v>-122.21</v>
      </c>
      <c r="I382" s="9">
        <v>5.72</v>
      </c>
      <c r="J382" s="10">
        <v>4.2036633750463629E-5</v>
      </c>
      <c r="K382" s="10">
        <v>1.4359801299915864E-7</v>
      </c>
    </row>
    <row r="383" spans="2:11">
      <c r="B383" s="8" t="s">
        <v>1139</v>
      </c>
      <c r="C383" s="17">
        <v>414067272</v>
      </c>
      <c r="D383" s="8" t="s">
        <v>418</v>
      </c>
      <c r="E383" s="8" t="s">
        <v>1140</v>
      </c>
      <c r="F383" s="8" t="s">
        <v>54</v>
      </c>
      <c r="G383" s="9">
        <v>-21800</v>
      </c>
      <c r="H383" s="9">
        <v>-122.21</v>
      </c>
      <c r="I383" s="9">
        <v>5.83</v>
      </c>
      <c r="J383" s="10">
        <v>4.2845030553357161E-5</v>
      </c>
      <c r="K383" s="10">
        <v>1.4635951324914246E-7</v>
      </c>
    </row>
    <row r="384" spans="2:11">
      <c r="B384" s="8" t="s">
        <v>1139</v>
      </c>
      <c r="C384" s="17">
        <v>414067264</v>
      </c>
      <c r="D384" s="8" t="s">
        <v>418</v>
      </c>
      <c r="E384" s="8" t="s">
        <v>1140</v>
      </c>
      <c r="F384" s="8" t="s">
        <v>54</v>
      </c>
      <c r="G384" s="9">
        <v>-48700</v>
      </c>
      <c r="H384" s="9">
        <v>-122.21</v>
      </c>
      <c r="I384" s="9">
        <v>13.02</v>
      </c>
      <c r="J384" s="10">
        <v>9.5684785215216159E-5</v>
      </c>
      <c r="K384" s="10">
        <v>3.2686121140717578E-7</v>
      </c>
    </row>
    <row r="385" spans="2:11">
      <c r="B385" s="8" t="s">
        <v>1139</v>
      </c>
      <c r="C385" s="17">
        <v>414067322</v>
      </c>
      <c r="D385" s="8" t="s">
        <v>418</v>
      </c>
      <c r="E385" s="8" t="s">
        <v>1140</v>
      </c>
      <c r="F385" s="8" t="s">
        <v>54</v>
      </c>
      <c r="G385" s="9">
        <v>-4700</v>
      </c>
      <c r="H385" s="9">
        <v>-122.21</v>
      </c>
      <c r="I385" s="9">
        <v>1.26</v>
      </c>
      <c r="J385" s="10">
        <v>9.2598179240531776E-6</v>
      </c>
      <c r="K385" s="10">
        <v>3.1631730136178302E-8</v>
      </c>
    </row>
    <row r="386" spans="2:11">
      <c r="B386" s="8" t="s">
        <v>1139</v>
      </c>
      <c r="C386" s="17">
        <v>414067306</v>
      </c>
      <c r="D386" s="8" t="s">
        <v>418</v>
      </c>
      <c r="E386" s="8" t="s">
        <v>1140</v>
      </c>
      <c r="F386" s="8" t="s">
        <v>54</v>
      </c>
      <c r="G386" s="9">
        <v>-6300</v>
      </c>
      <c r="H386" s="9">
        <v>-122.21</v>
      </c>
      <c r="I386" s="9">
        <v>1.68</v>
      </c>
      <c r="J386" s="10">
        <v>1.234642389873757E-5</v>
      </c>
      <c r="K386" s="10">
        <v>4.2175640181571066E-8</v>
      </c>
    </row>
    <row r="387" spans="2:11">
      <c r="B387" s="8" t="s">
        <v>1139</v>
      </c>
      <c r="C387" s="17">
        <v>414067298</v>
      </c>
      <c r="D387" s="8" t="s">
        <v>418</v>
      </c>
      <c r="E387" s="8" t="s">
        <v>1140</v>
      </c>
      <c r="F387" s="8" t="s">
        <v>54</v>
      </c>
      <c r="G387" s="9">
        <v>-19700</v>
      </c>
      <c r="H387" s="9">
        <v>-122.21</v>
      </c>
      <c r="I387" s="9">
        <v>5.27</v>
      </c>
      <c r="J387" s="10">
        <v>3.8729555920444635E-5</v>
      </c>
      <c r="K387" s="10">
        <v>1.323009665219521E-7</v>
      </c>
    </row>
    <row r="388" spans="2:11">
      <c r="B388" s="8" t="s">
        <v>1139</v>
      </c>
      <c r="C388" s="17">
        <v>414067249</v>
      </c>
      <c r="D388" s="8" t="s">
        <v>418</v>
      </c>
      <c r="E388" s="8" t="s">
        <v>1140</v>
      </c>
      <c r="F388" s="8" t="s">
        <v>54</v>
      </c>
      <c r="G388" s="9">
        <v>-79100</v>
      </c>
      <c r="H388" s="9">
        <v>-122.21</v>
      </c>
      <c r="I388" s="9">
        <v>21.14</v>
      </c>
      <c r="J388" s="10">
        <v>1.5535916739244776E-4</v>
      </c>
      <c r="K388" s="10">
        <v>5.3071013895143599E-7</v>
      </c>
    </row>
    <row r="389" spans="2:11">
      <c r="B389" s="8" t="s">
        <v>1139</v>
      </c>
      <c r="C389" s="17">
        <v>413943424</v>
      </c>
      <c r="D389" s="8" t="s">
        <v>418</v>
      </c>
      <c r="E389" s="8" t="s">
        <v>1141</v>
      </c>
      <c r="F389" s="8" t="s">
        <v>54</v>
      </c>
      <c r="G389" s="9">
        <v>-2546000</v>
      </c>
      <c r="H389" s="9">
        <v>-124.47</v>
      </c>
      <c r="I389" s="9">
        <v>693.08</v>
      </c>
      <c r="J389" s="10">
        <v>5.0934877831768071E-3</v>
      </c>
      <c r="K389" s="10">
        <v>1.7399459938716237E-5</v>
      </c>
    </row>
    <row r="390" spans="2:11">
      <c r="B390" s="8" t="s">
        <v>1139</v>
      </c>
      <c r="C390" s="17">
        <v>413943457</v>
      </c>
      <c r="D390" s="8" t="s">
        <v>418</v>
      </c>
      <c r="E390" s="8" t="s">
        <v>1141</v>
      </c>
      <c r="F390" s="8" t="s">
        <v>54</v>
      </c>
      <c r="G390" s="9">
        <v>-1403100</v>
      </c>
      <c r="H390" s="9">
        <v>-124.47</v>
      </c>
      <c r="I390" s="9">
        <v>381.95</v>
      </c>
      <c r="J390" s="10">
        <v>2.8069741715016755E-3</v>
      </c>
      <c r="K390" s="10">
        <v>9.588682004375636E-6</v>
      </c>
    </row>
    <row r="391" spans="2:11">
      <c r="B391" s="8" t="s">
        <v>1139</v>
      </c>
      <c r="C391" s="17">
        <v>413943440</v>
      </c>
      <c r="D391" s="8" t="s">
        <v>418</v>
      </c>
      <c r="E391" s="8" t="s">
        <v>1141</v>
      </c>
      <c r="F391" s="8" t="s">
        <v>54</v>
      </c>
      <c r="G391" s="9">
        <v>-1437200</v>
      </c>
      <c r="H391" s="9">
        <v>-124.47</v>
      </c>
      <c r="I391" s="9">
        <v>391.24</v>
      </c>
      <c r="J391" s="10">
        <v>2.8752469560369568E-3</v>
      </c>
      <c r="K391" s="10">
        <v>9.8219032527606333E-6</v>
      </c>
    </row>
    <row r="392" spans="2:11">
      <c r="B392" s="8" t="s">
        <v>1139</v>
      </c>
      <c r="C392" s="17">
        <v>413943432</v>
      </c>
      <c r="D392" s="8" t="s">
        <v>418</v>
      </c>
      <c r="E392" s="8" t="s">
        <v>1141</v>
      </c>
      <c r="F392" s="8" t="s">
        <v>54</v>
      </c>
      <c r="G392" s="9">
        <v>-1496800</v>
      </c>
      <c r="H392" s="9">
        <v>-124.47</v>
      </c>
      <c r="I392" s="9">
        <v>407.46</v>
      </c>
      <c r="J392" s="10">
        <v>2.9944487391545299E-3</v>
      </c>
      <c r="K392" s="10">
        <v>1.0229099016894611E-5</v>
      </c>
    </row>
    <row r="393" spans="2:11">
      <c r="B393" s="8" t="s">
        <v>1139</v>
      </c>
      <c r="C393" s="17">
        <v>414067256</v>
      </c>
      <c r="D393" s="8" t="s">
        <v>418</v>
      </c>
      <c r="E393" s="8" t="s">
        <v>1140</v>
      </c>
      <c r="F393" s="8" t="s">
        <v>54</v>
      </c>
      <c r="G393" s="9">
        <v>-73300</v>
      </c>
      <c r="H393" s="9">
        <v>-122.21</v>
      </c>
      <c r="I393" s="9">
        <v>19.59</v>
      </c>
      <c r="J393" s="10">
        <v>1.4396812153349346E-4</v>
      </c>
      <c r="K393" s="10">
        <v>4.9179808997439118E-7</v>
      </c>
    </row>
    <row r="394" spans="2:11">
      <c r="B394" s="8" t="s">
        <v>1139</v>
      </c>
      <c r="C394" s="17">
        <v>414067157</v>
      </c>
      <c r="D394" s="8" t="s">
        <v>418</v>
      </c>
      <c r="E394" s="8" t="s">
        <v>1140</v>
      </c>
      <c r="F394" s="8" t="s">
        <v>54</v>
      </c>
      <c r="G394" s="9">
        <v>-1496800</v>
      </c>
      <c r="H394" s="9">
        <v>-122.21</v>
      </c>
      <c r="I394" s="9">
        <v>400.07</v>
      </c>
      <c r="J394" s="10">
        <v>2.9401391721237736E-3</v>
      </c>
      <c r="K394" s="10">
        <v>1.0043576409191153E-5</v>
      </c>
    </row>
    <row r="395" spans="2:11">
      <c r="B395" s="8" t="s">
        <v>1139</v>
      </c>
      <c r="C395" s="17">
        <v>414067140</v>
      </c>
      <c r="D395" s="8" t="s">
        <v>418</v>
      </c>
      <c r="E395" s="8" t="s">
        <v>1140</v>
      </c>
      <c r="F395" s="8" t="s">
        <v>54</v>
      </c>
      <c r="G395" s="9">
        <v>-2546000</v>
      </c>
      <c r="H395" s="9">
        <v>-122.21</v>
      </c>
      <c r="I395" s="9">
        <v>680.5</v>
      </c>
      <c r="J395" s="10">
        <v>5.0010365851731646E-3</v>
      </c>
      <c r="K395" s="10">
        <v>1.7083644728308995E-5</v>
      </c>
    </row>
    <row r="396" spans="2:11">
      <c r="B396" s="8" t="s">
        <v>1139</v>
      </c>
      <c r="C396" s="17">
        <v>414067165</v>
      </c>
      <c r="D396" s="8" t="s">
        <v>418</v>
      </c>
      <c r="E396" s="8" t="s">
        <v>1140</v>
      </c>
      <c r="F396" s="8" t="s">
        <v>54</v>
      </c>
      <c r="G396" s="9">
        <v>-1437200</v>
      </c>
      <c r="H396" s="9">
        <v>-122.21</v>
      </c>
      <c r="I396" s="9">
        <v>384.14</v>
      </c>
      <c r="J396" s="10">
        <v>2.8230686169411013E-3</v>
      </c>
      <c r="K396" s="10">
        <v>9.6436609638980417E-6</v>
      </c>
    </row>
    <row r="397" spans="2:11">
      <c r="B397" s="8" t="s">
        <v>1139</v>
      </c>
      <c r="C397" s="17">
        <v>414067173</v>
      </c>
      <c r="D397" s="8" t="s">
        <v>418</v>
      </c>
      <c r="E397" s="8" t="s">
        <v>1140</v>
      </c>
      <c r="F397" s="8" t="s">
        <v>54</v>
      </c>
      <c r="G397" s="9">
        <v>-1403100</v>
      </c>
      <c r="H397" s="9">
        <v>-122.21</v>
      </c>
      <c r="I397" s="9">
        <v>375.03</v>
      </c>
      <c r="J397" s="10">
        <v>2.7561186635378277E-3</v>
      </c>
      <c r="K397" s="10">
        <v>9.4149585341039269E-6</v>
      </c>
    </row>
    <row r="398" spans="2:11">
      <c r="B398" s="8" t="s">
        <v>1139</v>
      </c>
      <c r="C398" s="17">
        <v>414067181</v>
      </c>
      <c r="D398" s="8" t="s">
        <v>418</v>
      </c>
      <c r="E398" s="8" t="s">
        <v>1140</v>
      </c>
      <c r="F398" s="8" t="s">
        <v>54</v>
      </c>
      <c r="G398" s="9">
        <v>-775200</v>
      </c>
      <c r="H398" s="9">
        <v>-122.21</v>
      </c>
      <c r="I398" s="9">
        <v>207.2</v>
      </c>
      <c r="J398" s="10">
        <v>1.5227256141776336E-3</v>
      </c>
      <c r="K398" s="10">
        <v>5.2016622890604311E-6</v>
      </c>
    </row>
    <row r="399" spans="2:11">
      <c r="B399" s="8" t="s">
        <v>1139</v>
      </c>
      <c r="C399" s="17">
        <v>414067223</v>
      </c>
      <c r="D399" s="8" t="s">
        <v>418</v>
      </c>
      <c r="E399" s="8" t="s">
        <v>1140</v>
      </c>
      <c r="F399" s="8" t="s">
        <v>54</v>
      </c>
      <c r="G399" s="9">
        <v>-167900</v>
      </c>
      <c r="H399" s="9">
        <v>-122.21</v>
      </c>
      <c r="I399" s="9">
        <v>44.88</v>
      </c>
      <c r="J399" s="10">
        <v>3.2982589558056084E-4</v>
      </c>
      <c r="K399" s="10">
        <v>1.1266921019933985E-6</v>
      </c>
    </row>
    <row r="400" spans="2:11">
      <c r="B400" s="8" t="s">
        <v>1139</v>
      </c>
      <c r="C400" s="17">
        <v>414067231</v>
      </c>
      <c r="D400" s="8" t="s">
        <v>418</v>
      </c>
      <c r="E400" s="8" t="s">
        <v>1140</v>
      </c>
      <c r="F400" s="8" t="s">
        <v>54</v>
      </c>
      <c r="G400" s="9">
        <v>-141000</v>
      </c>
      <c r="H400" s="9">
        <v>-122.21</v>
      </c>
      <c r="I400" s="9">
        <v>37.69</v>
      </c>
      <c r="J400" s="10">
        <v>2.7698614091870179E-4</v>
      </c>
      <c r="K400" s="10">
        <v>9.4619040383536513E-7</v>
      </c>
    </row>
    <row r="401" spans="2:11">
      <c r="B401" s="8" t="s">
        <v>1139</v>
      </c>
      <c r="C401" s="17">
        <v>414067199</v>
      </c>
      <c r="D401" s="8" t="s">
        <v>418</v>
      </c>
      <c r="E401" s="8" t="s">
        <v>1140</v>
      </c>
      <c r="F401" s="8" t="s">
        <v>54</v>
      </c>
      <c r="G401" s="9">
        <v>-656900</v>
      </c>
      <c r="H401" s="9">
        <v>-122.21</v>
      </c>
      <c r="I401" s="9">
        <v>175.58</v>
      </c>
      <c r="J401" s="10">
        <v>1.2903482786549658E-3</v>
      </c>
      <c r="K401" s="10">
        <v>4.4078564899287197E-6</v>
      </c>
    </row>
    <row r="402" spans="2:11">
      <c r="B402" s="8" t="s">
        <v>1139</v>
      </c>
      <c r="C402" s="17">
        <v>414067215</v>
      </c>
      <c r="D402" s="8" t="s">
        <v>418</v>
      </c>
      <c r="E402" s="8" t="s">
        <v>1140</v>
      </c>
      <c r="F402" s="8" t="s">
        <v>54</v>
      </c>
      <c r="G402" s="9">
        <v>-278900</v>
      </c>
      <c r="H402" s="9">
        <v>-122.21</v>
      </c>
      <c r="I402" s="9">
        <v>74.55</v>
      </c>
      <c r="J402" s="10">
        <v>5.4787256050647969E-4</v>
      </c>
      <c r="K402" s="10">
        <v>1.871544033057216E-6</v>
      </c>
    </row>
    <row r="403" spans="2:11">
      <c r="B403" s="8" t="s">
        <v>1142</v>
      </c>
      <c r="C403" s="17">
        <v>413810839</v>
      </c>
      <c r="D403" s="8" t="s">
        <v>418</v>
      </c>
      <c r="E403" s="8" t="s">
        <v>1143</v>
      </c>
      <c r="F403" s="8" t="s">
        <v>54</v>
      </c>
      <c r="G403" s="9">
        <v>1403100</v>
      </c>
      <c r="H403" s="9">
        <v>-126.47</v>
      </c>
      <c r="I403" s="9">
        <v>-388.09</v>
      </c>
      <c r="J403" s="10">
        <v>-2.8520974112268235E-3</v>
      </c>
      <c r="K403" s="10">
        <v>-9.7428239274201878E-6</v>
      </c>
    </row>
    <row r="404" spans="2:11">
      <c r="B404" s="8" t="s">
        <v>1142</v>
      </c>
      <c r="C404" s="17">
        <v>413810821</v>
      </c>
      <c r="D404" s="8" t="s">
        <v>418</v>
      </c>
      <c r="E404" s="8" t="s">
        <v>1143</v>
      </c>
      <c r="F404" s="8" t="s">
        <v>54</v>
      </c>
      <c r="G404" s="9">
        <v>1437200</v>
      </c>
      <c r="H404" s="9">
        <v>-126.47</v>
      </c>
      <c r="I404" s="9">
        <v>-397.52</v>
      </c>
      <c r="J404" s="10">
        <v>-2.9213990644203327E-3</v>
      </c>
      <c r="K404" s="10">
        <v>-9.9795598124869826E-6</v>
      </c>
    </row>
    <row r="405" spans="2:11">
      <c r="B405" s="8" t="s">
        <v>1142</v>
      </c>
      <c r="C405" s="17">
        <v>413810805</v>
      </c>
      <c r="D405" s="8" t="s">
        <v>418</v>
      </c>
      <c r="E405" s="8" t="s">
        <v>1143</v>
      </c>
      <c r="F405" s="8" t="s">
        <v>54</v>
      </c>
      <c r="G405" s="9">
        <v>2546000</v>
      </c>
      <c r="H405" s="9">
        <v>-126.47</v>
      </c>
      <c r="I405" s="9">
        <v>-704.2</v>
      </c>
      <c r="J405" s="10">
        <v>-5.1752093508874988E-3</v>
      </c>
      <c r="K405" s="10">
        <v>-1.7678622509441875E-5</v>
      </c>
    </row>
    <row r="406" spans="2:11">
      <c r="B406" s="8" t="s">
        <v>1142</v>
      </c>
      <c r="C406" s="17">
        <v>413810813</v>
      </c>
      <c r="D406" s="8" t="s">
        <v>418</v>
      </c>
      <c r="E406" s="8" t="s">
        <v>1143</v>
      </c>
      <c r="F406" s="8" t="s">
        <v>54</v>
      </c>
      <c r="G406" s="9">
        <v>1496800</v>
      </c>
      <c r="H406" s="9">
        <v>-126.47</v>
      </c>
      <c r="I406" s="9">
        <v>-414</v>
      </c>
      <c r="J406" s="10">
        <v>-3.0425116036174728E-3</v>
      </c>
      <c r="K406" s="10">
        <v>-1.0393282759030014E-5</v>
      </c>
    </row>
    <row r="407" spans="2:11">
      <c r="B407" s="8" t="s">
        <v>1142</v>
      </c>
      <c r="C407" s="17">
        <v>413810987</v>
      </c>
      <c r="D407" s="8" t="s">
        <v>418</v>
      </c>
      <c r="E407" s="8" t="s">
        <v>1143</v>
      </c>
      <c r="F407" s="8" t="s">
        <v>54</v>
      </c>
      <c r="G407" s="9">
        <v>4700</v>
      </c>
      <c r="H407" s="9">
        <v>-126.47</v>
      </c>
      <c r="I407" s="9">
        <v>-1.3</v>
      </c>
      <c r="J407" s="10">
        <v>-9.5537803978326442E-6</v>
      </c>
      <c r="K407" s="10">
        <v>-3.263591204526333E-8</v>
      </c>
    </row>
    <row r="408" spans="2:11">
      <c r="B408" s="8" t="s">
        <v>1142</v>
      </c>
      <c r="C408" s="17">
        <v>413810946</v>
      </c>
      <c r="D408" s="8" t="s">
        <v>418</v>
      </c>
      <c r="E408" s="8" t="s">
        <v>1143</v>
      </c>
      <c r="F408" s="8" t="s">
        <v>54</v>
      </c>
      <c r="G408" s="9">
        <v>21400</v>
      </c>
      <c r="H408" s="9">
        <v>-126.47</v>
      </c>
      <c r="I408" s="9">
        <v>-5.92</v>
      </c>
      <c r="J408" s="10">
        <v>-4.3506446119360962E-5</v>
      </c>
      <c r="K408" s="10">
        <v>-1.4861892254458376E-7</v>
      </c>
    </row>
    <row r="409" spans="2:11">
      <c r="B409" s="8" t="s">
        <v>1142</v>
      </c>
      <c r="C409" s="17">
        <v>413810920</v>
      </c>
      <c r="D409" s="8" t="s">
        <v>418</v>
      </c>
      <c r="E409" s="8" t="s">
        <v>1143</v>
      </c>
      <c r="F409" s="8" t="s">
        <v>54</v>
      </c>
      <c r="G409" s="9">
        <v>48700</v>
      </c>
      <c r="H409" s="9">
        <v>-126.47</v>
      </c>
      <c r="I409" s="9">
        <v>-13.47</v>
      </c>
      <c r="J409" s="10">
        <v>-9.899186304523516E-5</v>
      </c>
      <c r="K409" s="10">
        <v>-3.3815825788438232E-7</v>
      </c>
    </row>
    <row r="410" spans="2:11">
      <c r="B410" s="8" t="s">
        <v>1142</v>
      </c>
      <c r="C410" s="17">
        <v>413810953</v>
      </c>
      <c r="D410" s="8" t="s">
        <v>418</v>
      </c>
      <c r="E410" s="8" t="s">
        <v>1143</v>
      </c>
      <c r="F410" s="8" t="s">
        <v>54</v>
      </c>
      <c r="G410" s="9">
        <v>19700</v>
      </c>
      <c r="H410" s="9">
        <v>-126.47</v>
      </c>
      <c r="I410" s="9">
        <v>-5.45</v>
      </c>
      <c r="J410" s="10">
        <v>-4.0052387052452238E-5</v>
      </c>
      <c r="K410" s="10">
        <v>-1.3681978511283471E-7</v>
      </c>
    </row>
    <row r="411" spans="2:11">
      <c r="B411" s="8" t="s">
        <v>1142</v>
      </c>
      <c r="C411" s="17">
        <v>413810938</v>
      </c>
      <c r="D411" s="8" t="s">
        <v>418</v>
      </c>
      <c r="E411" s="8" t="s">
        <v>1143</v>
      </c>
      <c r="F411" s="8" t="s">
        <v>54</v>
      </c>
      <c r="G411" s="9">
        <v>21800</v>
      </c>
      <c r="H411" s="9">
        <v>-126.47</v>
      </c>
      <c r="I411" s="9">
        <v>-6.03</v>
      </c>
      <c r="J411" s="10">
        <v>-4.4314842922254494E-5</v>
      </c>
      <c r="K411" s="10">
        <v>-1.5138042279456759E-7</v>
      </c>
    </row>
    <row r="412" spans="2:11">
      <c r="B412" s="8" t="s">
        <v>1142</v>
      </c>
      <c r="C412" s="17">
        <v>413810961</v>
      </c>
      <c r="D412" s="8" t="s">
        <v>418</v>
      </c>
      <c r="E412" s="8" t="s">
        <v>1143</v>
      </c>
      <c r="F412" s="8" t="s">
        <v>54</v>
      </c>
      <c r="G412" s="9">
        <v>6300</v>
      </c>
      <c r="H412" s="9">
        <v>-126.47</v>
      </c>
      <c r="I412" s="9">
        <v>-1.74</v>
      </c>
      <c r="J412" s="10">
        <v>-1.2787367609406768E-5</v>
      </c>
      <c r="K412" s="10">
        <v>-4.3681913045198607E-8</v>
      </c>
    </row>
    <row r="413" spans="2:11">
      <c r="B413" s="8" t="s">
        <v>1142</v>
      </c>
      <c r="C413" s="17">
        <v>413810912</v>
      </c>
      <c r="D413" s="8" t="s">
        <v>418</v>
      </c>
      <c r="E413" s="8" t="s">
        <v>1143</v>
      </c>
      <c r="F413" s="8" t="s">
        <v>54</v>
      </c>
      <c r="G413" s="9">
        <v>73300</v>
      </c>
      <c r="H413" s="9">
        <v>-126.47</v>
      </c>
      <c r="I413" s="9">
        <v>-20.27</v>
      </c>
      <c r="J413" s="10">
        <v>-1.4896548358774437E-4</v>
      </c>
      <c r="K413" s="10">
        <v>-5.0886918242883661E-7</v>
      </c>
    </row>
    <row r="414" spans="2:11">
      <c r="B414" s="8" t="s">
        <v>1142</v>
      </c>
      <c r="C414" s="17">
        <v>413810870</v>
      </c>
      <c r="D414" s="8" t="s">
        <v>418</v>
      </c>
      <c r="E414" s="8" t="s">
        <v>1143</v>
      </c>
      <c r="F414" s="8" t="s">
        <v>54</v>
      </c>
      <c r="G414" s="9">
        <v>278900</v>
      </c>
      <c r="H414" s="9">
        <v>-126.47</v>
      </c>
      <c r="I414" s="9">
        <v>-77.14</v>
      </c>
      <c r="J414" s="10">
        <v>-5.6690663068370009E-4</v>
      </c>
      <c r="K414" s="10">
        <v>-1.9365648116704716E-6</v>
      </c>
    </row>
    <row r="415" spans="2:11">
      <c r="B415" s="8" t="s">
        <v>1142</v>
      </c>
      <c r="C415" s="17">
        <v>413810854</v>
      </c>
      <c r="D415" s="8" t="s">
        <v>418</v>
      </c>
      <c r="E415" s="8" t="s">
        <v>1143</v>
      </c>
      <c r="F415" s="8" t="s">
        <v>54</v>
      </c>
      <c r="G415" s="9">
        <v>656900</v>
      </c>
      <c r="H415" s="9">
        <v>-126.47</v>
      </c>
      <c r="I415" s="9">
        <v>-181.69</v>
      </c>
      <c r="J415" s="10">
        <v>-1.3352510465247792E-3</v>
      </c>
      <c r="K415" s="10">
        <v>-4.5612452765414565E-6</v>
      </c>
    </row>
    <row r="416" spans="2:11">
      <c r="B416" s="8" t="s">
        <v>1142</v>
      </c>
      <c r="C416" s="17">
        <v>413810847</v>
      </c>
      <c r="D416" s="8" t="s">
        <v>418</v>
      </c>
      <c r="E416" s="8" t="s">
        <v>1143</v>
      </c>
      <c r="F416" s="8" t="s">
        <v>54</v>
      </c>
      <c r="G416" s="9">
        <v>775200</v>
      </c>
      <c r="H416" s="9">
        <v>-126.47</v>
      </c>
      <c r="I416" s="9">
        <v>-214.41</v>
      </c>
      <c r="J416" s="10">
        <v>-1.5757123500763823E-3</v>
      </c>
      <c r="K416" s="10">
        <v>-5.3826660781730075E-6</v>
      </c>
    </row>
    <row r="417" spans="2:11">
      <c r="B417" s="8" t="s">
        <v>1142</v>
      </c>
      <c r="C417" s="17">
        <v>413810904</v>
      </c>
      <c r="D417" s="8" t="s">
        <v>418</v>
      </c>
      <c r="E417" s="8" t="s">
        <v>1143</v>
      </c>
      <c r="F417" s="8" t="s">
        <v>54</v>
      </c>
      <c r="G417" s="9">
        <v>79100</v>
      </c>
      <c r="H417" s="9">
        <v>-126.47</v>
      </c>
      <c r="I417" s="9">
        <v>-21.88</v>
      </c>
      <c r="J417" s="10">
        <v>-1.6079747315736787E-4</v>
      </c>
      <c r="K417" s="10">
        <v>-5.4928750426950891E-7</v>
      </c>
    </row>
    <row r="418" spans="2:11">
      <c r="B418" s="8" t="s">
        <v>1142</v>
      </c>
      <c r="C418" s="17">
        <v>413810896</v>
      </c>
      <c r="D418" s="8" t="s">
        <v>418</v>
      </c>
      <c r="E418" s="8" t="s">
        <v>1143</v>
      </c>
      <c r="F418" s="8" t="s">
        <v>54</v>
      </c>
      <c r="G418" s="9">
        <v>141000</v>
      </c>
      <c r="H418" s="9">
        <v>-126.47</v>
      </c>
      <c r="I418" s="9">
        <v>-39</v>
      </c>
      <c r="J418" s="10">
        <v>-2.8661341193497931E-4</v>
      </c>
      <c r="K418" s="10">
        <v>-9.7907736135789981E-7</v>
      </c>
    </row>
    <row r="419" spans="2:11">
      <c r="B419" s="8" t="s">
        <v>1142</v>
      </c>
      <c r="C419" s="17">
        <v>413810888</v>
      </c>
      <c r="D419" s="8" t="s">
        <v>418</v>
      </c>
      <c r="E419" s="8" t="s">
        <v>1143</v>
      </c>
      <c r="F419" s="8" t="s">
        <v>54</v>
      </c>
      <c r="G419" s="9">
        <v>167900</v>
      </c>
      <c r="H419" s="9">
        <v>-126.47</v>
      </c>
      <c r="I419" s="9">
        <v>-46.44</v>
      </c>
      <c r="J419" s="10">
        <v>-3.4129043205795995E-4</v>
      </c>
      <c r="K419" s="10">
        <v>-1.1658551964477145E-6</v>
      </c>
    </row>
    <row r="420" spans="2:11">
      <c r="B420" s="8" t="s">
        <v>1144</v>
      </c>
      <c r="C420" s="17">
        <v>414689604</v>
      </c>
      <c r="D420" s="8" t="s">
        <v>418</v>
      </c>
      <c r="E420" s="8" t="s">
        <v>1145</v>
      </c>
      <c r="F420" s="8" t="s">
        <v>997</v>
      </c>
      <c r="G420" s="9">
        <v>-18000</v>
      </c>
      <c r="H420" s="9">
        <v>5.25</v>
      </c>
      <c r="I420" s="9">
        <v>-3.56</v>
      </c>
      <c r="J420" s="10">
        <v>-2.616266016637247E-5</v>
      </c>
      <c r="K420" s="10">
        <v>-8.9372189908567269E-8</v>
      </c>
    </row>
    <row r="421" spans="2:11">
      <c r="B421" s="8" t="s">
        <v>1144</v>
      </c>
      <c r="C421" s="17">
        <v>414689448</v>
      </c>
      <c r="D421" s="8" t="s">
        <v>418</v>
      </c>
      <c r="E421" s="8" t="s">
        <v>1145</v>
      </c>
      <c r="F421" s="8" t="s">
        <v>997</v>
      </c>
      <c r="G421" s="9">
        <v>-17000</v>
      </c>
      <c r="H421" s="9">
        <v>5.25</v>
      </c>
      <c r="I421" s="9">
        <v>-3.36</v>
      </c>
      <c r="J421" s="10">
        <v>-2.469284779747514E-5</v>
      </c>
      <c r="K421" s="10">
        <v>-8.4351280363142131E-8</v>
      </c>
    </row>
    <row r="422" spans="2:11">
      <c r="B422" s="8" t="s">
        <v>1144</v>
      </c>
      <c r="C422" s="17">
        <v>414689562</v>
      </c>
      <c r="D422" s="8" t="s">
        <v>418</v>
      </c>
      <c r="E422" s="8" t="s">
        <v>1145</v>
      </c>
      <c r="F422" s="8" t="s">
        <v>997</v>
      </c>
      <c r="G422" s="9">
        <v>-415000</v>
      </c>
      <c r="H422" s="9">
        <v>5.25</v>
      </c>
      <c r="I422" s="9">
        <v>-82.06</v>
      </c>
      <c r="J422" s="10">
        <v>-6.0306401495857447E-4</v>
      </c>
      <c r="K422" s="10">
        <v>-2.0600791864879296E-6</v>
      </c>
    </row>
    <row r="423" spans="2:11">
      <c r="B423" s="8" t="s">
        <v>1144</v>
      </c>
      <c r="C423" s="17">
        <v>414689554</v>
      </c>
      <c r="D423" s="8" t="s">
        <v>418</v>
      </c>
      <c r="E423" s="8" t="s">
        <v>1145</v>
      </c>
      <c r="F423" s="8" t="s">
        <v>997</v>
      </c>
      <c r="G423" s="9">
        <v>-121000</v>
      </c>
      <c r="H423" s="9">
        <v>5.25</v>
      </c>
      <c r="I423" s="9">
        <v>-23.93</v>
      </c>
      <c r="J423" s="10">
        <v>-1.758630499385655E-4</v>
      </c>
      <c r="K423" s="10">
        <v>-6.0075182711011649E-7</v>
      </c>
    </row>
    <row r="424" spans="2:11">
      <c r="B424" s="8" t="s">
        <v>1144</v>
      </c>
      <c r="C424" s="17">
        <v>414689596</v>
      </c>
      <c r="D424" s="8" t="s">
        <v>418</v>
      </c>
      <c r="E424" s="8" t="s">
        <v>1145</v>
      </c>
      <c r="F424" s="8" t="s">
        <v>997</v>
      </c>
      <c r="G424" s="9">
        <v>-72000</v>
      </c>
      <c r="H424" s="9">
        <v>5.25</v>
      </c>
      <c r="I424" s="9">
        <v>-14.24</v>
      </c>
      <c r="J424" s="10">
        <v>-1.0465064066548988E-4</v>
      </c>
      <c r="K424" s="10">
        <v>-3.5748875963426908E-7</v>
      </c>
    </row>
    <row r="425" spans="2:11">
      <c r="B425" s="8" t="s">
        <v>1144</v>
      </c>
      <c r="C425" s="17">
        <v>414689588</v>
      </c>
      <c r="D425" s="8" t="s">
        <v>418</v>
      </c>
      <c r="E425" s="8" t="s">
        <v>1145</v>
      </c>
      <c r="F425" s="8" t="s">
        <v>997</v>
      </c>
      <c r="G425" s="9">
        <v>-351000</v>
      </c>
      <c r="H425" s="9">
        <v>5.25</v>
      </c>
      <c r="I425" s="9">
        <v>-69.400000000000006</v>
      </c>
      <c r="J425" s="10">
        <v>-5.1002489200737344E-4</v>
      </c>
      <c r="K425" s="10">
        <v>-1.7422556122625192E-6</v>
      </c>
    </row>
    <row r="426" spans="2:11">
      <c r="B426" s="8" t="s">
        <v>1144</v>
      </c>
      <c r="C426" s="17">
        <v>414689570</v>
      </c>
      <c r="D426" s="8" t="s">
        <v>418</v>
      </c>
      <c r="E426" s="8" t="s">
        <v>1145</v>
      </c>
      <c r="F426" s="8" t="s">
        <v>997</v>
      </c>
      <c r="G426" s="9">
        <v>-2177000</v>
      </c>
      <c r="H426" s="9">
        <v>5.25</v>
      </c>
      <c r="I426" s="9">
        <v>-430.46</v>
      </c>
      <c r="J426" s="10">
        <v>-3.1634771615777226E-3</v>
      </c>
      <c r="K426" s="10">
        <v>-1.0806503614618501E-5</v>
      </c>
    </row>
    <row r="427" spans="2:11">
      <c r="B427" s="8" t="s">
        <v>1144</v>
      </c>
      <c r="C427" s="17">
        <v>414689612</v>
      </c>
      <c r="D427" s="8" t="s">
        <v>418</v>
      </c>
      <c r="E427" s="8" t="s">
        <v>1145</v>
      </c>
      <c r="F427" s="8" t="s">
        <v>997</v>
      </c>
      <c r="G427" s="9">
        <v>-101000</v>
      </c>
      <c r="H427" s="9">
        <v>5.25</v>
      </c>
      <c r="I427" s="9">
        <v>-19.97</v>
      </c>
      <c r="J427" s="10">
        <v>-1.4676076503439836E-4</v>
      </c>
      <c r="K427" s="10">
        <v>-5.0133781811069888E-7</v>
      </c>
    </row>
    <row r="428" spans="2:11">
      <c r="B428" s="8" t="s">
        <v>1144</v>
      </c>
      <c r="C428" s="17">
        <v>414689521</v>
      </c>
      <c r="D428" s="8" t="s">
        <v>418</v>
      </c>
      <c r="E428" s="8" t="s">
        <v>1145</v>
      </c>
      <c r="F428" s="8" t="s">
        <v>997</v>
      </c>
      <c r="G428" s="9">
        <v>-1229000</v>
      </c>
      <c r="H428" s="9">
        <v>5.25</v>
      </c>
      <c r="I428" s="9">
        <v>-243.01</v>
      </c>
      <c r="J428" s="10">
        <v>-1.7858955188287005E-3</v>
      </c>
      <c r="K428" s="10">
        <v>-6.1006561431688007E-6</v>
      </c>
    </row>
    <row r="429" spans="2:11">
      <c r="B429" s="8" t="s">
        <v>1144</v>
      </c>
      <c r="C429" s="17">
        <v>414689547</v>
      </c>
      <c r="D429" s="8" t="s">
        <v>418</v>
      </c>
      <c r="E429" s="8" t="s">
        <v>1145</v>
      </c>
      <c r="F429" s="8" t="s">
        <v>997</v>
      </c>
      <c r="G429" s="9">
        <v>-1422000</v>
      </c>
      <c r="H429" s="9">
        <v>5.25</v>
      </c>
      <c r="I429" s="9">
        <v>-281.17</v>
      </c>
      <c r="J429" s="10">
        <v>-2.0663357188143113E-3</v>
      </c>
      <c r="K429" s="10">
        <v>-7.0586456844359151E-6</v>
      </c>
    </row>
    <row r="430" spans="2:11">
      <c r="B430" s="8" t="s">
        <v>1144</v>
      </c>
      <c r="C430" s="17">
        <v>414689513</v>
      </c>
      <c r="D430" s="8" t="s">
        <v>418</v>
      </c>
      <c r="E430" s="8" t="s">
        <v>1145</v>
      </c>
      <c r="F430" s="8" t="s">
        <v>997</v>
      </c>
      <c r="G430" s="9">
        <v>-1208000</v>
      </c>
      <c r="H430" s="9">
        <v>5.25</v>
      </c>
      <c r="I430" s="9">
        <v>-238.86</v>
      </c>
      <c r="J430" s="10">
        <v>-1.7553969121740811E-3</v>
      </c>
      <c r="K430" s="10">
        <v>-5.9964722701012294E-6</v>
      </c>
    </row>
    <row r="431" spans="2:11">
      <c r="B431" s="8" t="s">
        <v>1144</v>
      </c>
      <c r="C431" s="17">
        <v>414689463</v>
      </c>
      <c r="D431" s="8" t="s">
        <v>418</v>
      </c>
      <c r="E431" s="8" t="s">
        <v>1145</v>
      </c>
      <c r="F431" s="8" t="s">
        <v>997</v>
      </c>
      <c r="G431" s="9">
        <v>-5000</v>
      </c>
      <c r="H431" s="9">
        <v>5.25</v>
      </c>
      <c r="I431" s="9">
        <v>-0.99</v>
      </c>
      <c r="J431" s="10">
        <v>-7.2755712260417823E-6</v>
      </c>
      <c r="K431" s="10">
        <v>-2.485350224985438E-8</v>
      </c>
    </row>
    <row r="432" spans="2:11">
      <c r="B432" s="8" t="s">
        <v>1144</v>
      </c>
      <c r="C432" s="17">
        <v>414689497</v>
      </c>
      <c r="D432" s="8" t="s">
        <v>418</v>
      </c>
      <c r="E432" s="8" t="s">
        <v>1145</v>
      </c>
      <c r="F432" s="8" t="s">
        <v>997</v>
      </c>
      <c r="G432" s="9">
        <v>-42000</v>
      </c>
      <c r="H432" s="9">
        <v>5.25</v>
      </c>
      <c r="I432" s="9">
        <v>-8.3000000000000007</v>
      </c>
      <c r="J432" s="10">
        <v>-6.0997213309239188E-5</v>
      </c>
      <c r="K432" s="10">
        <v>-2.0836774613514279E-7</v>
      </c>
    </row>
    <row r="433" spans="2:11">
      <c r="B433" s="8" t="s">
        <v>1144</v>
      </c>
      <c r="C433" s="17">
        <v>414689455</v>
      </c>
      <c r="D433" s="8" t="s">
        <v>418</v>
      </c>
      <c r="E433" s="8" t="s">
        <v>1145</v>
      </c>
      <c r="F433" s="8" t="s">
        <v>997</v>
      </c>
      <c r="G433" s="9">
        <v>-19000</v>
      </c>
      <c r="H433" s="9">
        <v>5.25</v>
      </c>
      <c r="I433" s="9">
        <v>-3.76</v>
      </c>
      <c r="J433" s="10">
        <v>-2.76324725352698E-5</v>
      </c>
      <c r="K433" s="10">
        <v>-9.439309945399238E-8</v>
      </c>
    </row>
    <row r="434" spans="2:11">
      <c r="B434" s="8" t="s">
        <v>1146</v>
      </c>
      <c r="C434" s="17">
        <v>414666990</v>
      </c>
      <c r="D434" s="8" t="s">
        <v>418</v>
      </c>
      <c r="E434" s="8" t="s">
        <v>1147</v>
      </c>
      <c r="F434" s="8" t="s">
        <v>997</v>
      </c>
      <c r="G434" s="9">
        <v>-497000</v>
      </c>
      <c r="H434" s="9">
        <v>4.07</v>
      </c>
      <c r="I434" s="9">
        <v>-76.09</v>
      </c>
      <c r="J434" s="10">
        <v>-5.5919011574698913E-4</v>
      </c>
      <c r="K434" s="10">
        <v>-1.9102050365569898E-6</v>
      </c>
    </row>
    <row r="435" spans="2:11">
      <c r="B435" s="8" t="s">
        <v>1146</v>
      </c>
      <c r="C435" s="17">
        <v>414666982</v>
      </c>
      <c r="D435" s="8" t="s">
        <v>418</v>
      </c>
      <c r="E435" s="8" t="s">
        <v>1147</v>
      </c>
      <c r="F435" s="8" t="s">
        <v>997</v>
      </c>
      <c r="G435" s="9">
        <v>-424000</v>
      </c>
      <c r="H435" s="9">
        <v>4.07</v>
      </c>
      <c r="I435" s="9">
        <v>-64.91</v>
      </c>
      <c r="J435" s="10">
        <v>-4.7702760432562837E-4</v>
      </c>
      <c r="K435" s="10">
        <v>-1.629536192967725E-6</v>
      </c>
    </row>
    <row r="436" spans="2:11">
      <c r="B436" s="8" t="s">
        <v>1146</v>
      </c>
      <c r="C436" s="17">
        <v>414666974</v>
      </c>
      <c r="D436" s="8" t="s">
        <v>418</v>
      </c>
      <c r="E436" s="8" t="s">
        <v>1147</v>
      </c>
      <c r="F436" s="8" t="s">
        <v>997</v>
      </c>
      <c r="G436" s="9">
        <v>-299000</v>
      </c>
      <c r="H436" s="9">
        <v>4.07</v>
      </c>
      <c r="I436" s="9">
        <v>-45.78</v>
      </c>
      <c r="J436" s="10">
        <v>-3.3644005124059881E-4</v>
      </c>
      <c r="K436" s="10">
        <v>-1.1492861949478117E-6</v>
      </c>
    </row>
    <row r="437" spans="2:11">
      <c r="B437" s="8" t="s">
        <v>1146</v>
      </c>
      <c r="C437" s="17">
        <v>414667014</v>
      </c>
      <c r="D437" s="8" t="s">
        <v>418</v>
      </c>
      <c r="E437" s="8" t="s">
        <v>1147</v>
      </c>
      <c r="F437" s="8" t="s">
        <v>997</v>
      </c>
      <c r="G437" s="9">
        <v>-16000</v>
      </c>
      <c r="H437" s="9">
        <v>4.07</v>
      </c>
      <c r="I437" s="9">
        <v>-2.4500000000000002</v>
      </c>
      <c r="J437" s="10">
        <v>-1.800520151899229E-5</v>
      </c>
      <c r="K437" s="10">
        <v>-6.150614193145781E-8</v>
      </c>
    </row>
    <row r="438" spans="2:11">
      <c r="B438" s="8" t="s">
        <v>1146</v>
      </c>
      <c r="C438" s="17">
        <v>414391466</v>
      </c>
      <c r="D438" s="8" t="s">
        <v>418</v>
      </c>
      <c r="E438" s="8" t="s">
        <v>1113</v>
      </c>
      <c r="F438" s="8" t="s">
        <v>997</v>
      </c>
      <c r="G438" s="9">
        <v>-36984800</v>
      </c>
      <c r="H438" s="9">
        <v>3.6</v>
      </c>
      <c r="I438" s="9">
        <v>-5008.1000000000004</v>
      </c>
      <c r="J438" s="10">
        <v>-3.6804836623373589E-2</v>
      </c>
      <c r="K438" s="10">
        <v>-1.2572608547221789E-4</v>
      </c>
    </row>
    <row r="439" spans="2:11">
      <c r="B439" s="8" t="s">
        <v>1146</v>
      </c>
      <c r="C439" s="17">
        <v>414667006</v>
      </c>
      <c r="D439" s="8" t="s">
        <v>418</v>
      </c>
      <c r="E439" s="8" t="s">
        <v>1147</v>
      </c>
      <c r="F439" s="8" t="s">
        <v>997</v>
      </c>
      <c r="G439" s="9">
        <v>-1744000</v>
      </c>
      <c r="H439" s="9">
        <v>4.07</v>
      </c>
      <c r="I439" s="9">
        <v>-267</v>
      </c>
      <c r="J439" s="10">
        <v>-1.9621995124779351E-3</v>
      </c>
      <c r="K439" s="10">
        <v>-6.7029142431425445E-6</v>
      </c>
    </row>
    <row r="440" spans="2:11">
      <c r="B440" s="8" t="s">
        <v>1146</v>
      </c>
      <c r="C440" s="17">
        <v>414666966</v>
      </c>
      <c r="D440" s="8" t="s">
        <v>418</v>
      </c>
      <c r="E440" s="8" t="s">
        <v>1147</v>
      </c>
      <c r="F440" s="8" t="s">
        <v>997</v>
      </c>
      <c r="G440" s="9">
        <v>-47000</v>
      </c>
      <c r="H440" s="9">
        <v>4.07</v>
      </c>
      <c r="I440" s="9">
        <v>-7.2</v>
      </c>
      <c r="J440" s="10">
        <v>-5.2913245280303873E-5</v>
      </c>
      <c r="K440" s="10">
        <v>-1.8075274363530459E-7</v>
      </c>
    </row>
    <row r="441" spans="2:11">
      <c r="B441" s="8" t="s">
        <v>1146</v>
      </c>
      <c r="C441" s="17">
        <v>414666677</v>
      </c>
      <c r="D441" s="8" t="s">
        <v>418</v>
      </c>
      <c r="E441" s="8" t="s">
        <v>1147</v>
      </c>
      <c r="F441" s="8" t="s">
        <v>997</v>
      </c>
      <c r="G441" s="9">
        <v>-75000</v>
      </c>
      <c r="H441" s="9">
        <v>3.93</v>
      </c>
      <c r="I441" s="9">
        <v>-11.1</v>
      </c>
      <c r="J441" s="10">
        <v>-8.1574586473801803E-5</v>
      </c>
      <c r="K441" s="10">
        <v>-2.7866047977109456E-7</v>
      </c>
    </row>
    <row r="442" spans="2:11">
      <c r="B442" s="8" t="s">
        <v>1146</v>
      </c>
      <c r="C442" s="17">
        <v>414391474</v>
      </c>
      <c r="D442" s="8" t="s">
        <v>418</v>
      </c>
      <c r="E442" s="8" t="s">
        <v>1113</v>
      </c>
      <c r="F442" s="8" t="s">
        <v>997</v>
      </c>
      <c r="G442" s="9">
        <v>-33797000</v>
      </c>
      <c r="H442" s="9">
        <v>3.6</v>
      </c>
      <c r="I442" s="9">
        <v>-4576.4399999999996</v>
      </c>
      <c r="J442" s="10">
        <v>-3.3632540587582478E-2</v>
      </c>
      <c r="K442" s="10">
        <v>-1.1488945640032684E-4</v>
      </c>
    </row>
    <row r="443" spans="2:11">
      <c r="B443" s="8" t="s">
        <v>1146</v>
      </c>
      <c r="C443" s="17">
        <v>414391482</v>
      </c>
      <c r="D443" s="8" t="s">
        <v>418</v>
      </c>
      <c r="E443" s="8" t="s">
        <v>1113</v>
      </c>
      <c r="F443" s="8" t="s">
        <v>997</v>
      </c>
      <c r="G443" s="9">
        <v>-17675600</v>
      </c>
      <c r="H443" s="9">
        <v>3.6</v>
      </c>
      <c r="I443" s="9">
        <v>-2393.4499999999998</v>
      </c>
      <c r="J443" s="10">
        <v>-1.7589612071686567E-2</v>
      </c>
      <c r="K443" s="10">
        <v>-6.008647975748885E-5</v>
      </c>
    </row>
    <row r="444" spans="2:11">
      <c r="B444" s="8" t="s">
        <v>1146</v>
      </c>
      <c r="C444" s="17">
        <v>414666750</v>
      </c>
      <c r="D444" s="8" t="s">
        <v>418</v>
      </c>
      <c r="E444" s="8" t="s">
        <v>1147</v>
      </c>
      <c r="F444" s="8" t="s">
        <v>997</v>
      </c>
      <c r="G444" s="9">
        <v>-74000</v>
      </c>
      <c r="H444" s="9">
        <v>3.93</v>
      </c>
      <c r="I444" s="9">
        <v>-10.95</v>
      </c>
      <c r="J444" s="10">
        <v>-8.0472227197128798E-5</v>
      </c>
      <c r="K444" s="10">
        <v>-2.748947976120257E-7</v>
      </c>
    </row>
    <row r="445" spans="2:11">
      <c r="B445" s="8" t="s">
        <v>1146</v>
      </c>
      <c r="C445" s="17">
        <v>414391458</v>
      </c>
      <c r="D445" s="8" t="s">
        <v>418</v>
      </c>
      <c r="E445" s="8" t="s">
        <v>1113</v>
      </c>
      <c r="F445" s="8" t="s">
        <v>997</v>
      </c>
      <c r="G445" s="9">
        <v>-41031100</v>
      </c>
      <c r="H445" s="9">
        <v>3.6</v>
      </c>
      <c r="I445" s="9">
        <v>-5556.01</v>
      </c>
      <c r="J445" s="10">
        <v>-4.0831461098586271E-2</v>
      </c>
      <c r="K445" s="10">
        <v>-1.394811182173873E-4</v>
      </c>
    </row>
    <row r="446" spans="2:11">
      <c r="B446" s="8" t="s">
        <v>1146</v>
      </c>
      <c r="C446" s="17">
        <v>414666958</v>
      </c>
      <c r="D446" s="8" t="s">
        <v>418</v>
      </c>
      <c r="E446" s="8" t="s">
        <v>1147</v>
      </c>
      <c r="F446" s="8" t="s">
        <v>997</v>
      </c>
      <c r="G446" s="9">
        <v>-465000</v>
      </c>
      <c r="H446" s="9">
        <v>4.07</v>
      </c>
      <c r="I446" s="9">
        <v>-71.19</v>
      </c>
      <c r="J446" s="10">
        <v>-5.2317971270900447E-4</v>
      </c>
      <c r="K446" s="10">
        <v>-1.787192752694074E-6</v>
      </c>
    </row>
    <row r="447" spans="2:11">
      <c r="B447" s="8" t="s">
        <v>1146</v>
      </c>
      <c r="C447" s="17">
        <v>414391441</v>
      </c>
      <c r="D447" s="8" t="s">
        <v>418</v>
      </c>
      <c r="E447" s="8" t="s">
        <v>1113</v>
      </c>
      <c r="F447" s="8" t="s">
        <v>997</v>
      </c>
      <c r="G447" s="9">
        <v>-57991000</v>
      </c>
      <c r="H447" s="9">
        <v>3.6</v>
      </c>
      <c r="I447" s="9">
        <v>-7852.55</v>
      </c>
      <c r="J447" s="10">
        <v>-5.7708875586923634E-2</v>
      </c>
      <c r="K447" s="10">
        <v>-1.9713471625464041E-4</v>
      </c>
    </row>
    <row r="448" spans="2:11">
      <c r="B448" s="8" t="s">
        <v>1146</v>
      </c>
      <c r="C448" s="17">
        <v>414391573</v>
      </c>
      <c r="D448" s="8" t="s">
        <v>418</v>
      </c>
      <c r="E448" s="8" t="s">
        <v>1113</v>
      </c>
      <c r="F448" s="8" t="s">
        <v>997</v>
      </c>
      <c r="G448" s="9">
        <v>-936000</v>
      </c>
      <c r="H448" s="9">
        <v>3.6</v>
      </c>
      <c r="I448" s="9">
        <v>-126.74</v>
      </c>
      <c r="J448" s="10">
        <v>-9.3142009817023786E-4</v>
      </c>
      <c r="K448" s="10">
        <v>-3.1817503789359028E-6</v>
      </c>
    </row>
    <row r="449" spans="2:11">
      <c r="B449" s="8" t="s">
        <v>1146</v>
      </c>
      <c r="C449" s="17">
        <v>414391581</v>
      </c>
      <c r="D449" s="8" t="s">
        <v>418</v>
      </c>
      <c r="E449" s="8" t="s">
        <v>1113</v>
      </c>
      <c r="F449" s="8" t="s">
        <v>997</v>
      </c>
      <c r="G449" s="9">
        <v>-615200</v>
      </c>
      <c r="H449" s="9">
        <v>3.6</v>
      </c>
      <c r="I449" s="9">
        <v>-83.3</v>
      </c>
      <c r="J449" s="10">
        <v>-6.1217685164573785E-4</v>
      </c>
      <c r="K449" s="10">
        <v>-2.0912088256695653E-6</v>
      </c>
    </row>
    <row r="450" spans="2:11">
      <c r="B450" s="8" t="s">
        <v>1146</v>
      </c>
      <c r="C450" s="17">
        <v>414391599</v>
      </c>
      <c r="D450" s="8" t="s">
        <v>418</v>
      </c>
      <c r="E450" s="8" t="s">
        <v>1113</v>
      </c>
      <c r="F450" s="8" t="s">
        <v>997</v>
      </c>
      <c r="G450" s="9">
        <v>-389000</v>
      </c>
      <c r="H450" s="9">
        <v>3.6</v>
      </c>
      <c r="I450" s="9">
        <v>-52.67</v>
      </c>
      <c r="J450" s="10">
        <v>-3.8707508734911179E-4</v>
      </c>
      <c r="K450" s="10">
        <v>-1.3222565287877073E-6</v>
      </c>
    </row>
    <row r="451" spans="2:11">
      <c r="B451" s="8" t="s">
        <v>1146</v>
      </c>
      <c r="C451" s="17">
        <v>414391532</v>
      </c>
      <c r="D451" s="8" t="s">
        <v>418</v>
      </c>
      <c r="E451" s="8" t="s">
        <v>1113</v>
      </c>
      <c r="F451" s="8" t="s">
        <v>997</v>
      </c>
      <c r="G451" s="9">
        <v>-2573100</v>
      </c>
      <c r="H451" s="9">
        <v>3.6</v>
      </c>
      <c r="I451" s="9">
        <v>-348.42</v>
      </c>
      <c r="J451" s="10">
        <v>-2.5605601278560382E-3</v>
      </c>
      <c r="K451" s="10">
        <v>-8.7469265190851143E-6</v>
      </c>
    </row>
    <row r="452" spans="2:11">
      <c r="B452" s="8" t="s">
        <v>1146</v>
      </c>
      <c r="C452" s="17">
        <v>414391540</v>
      </c>
      <c r="D452" s="8" t="s">
        <v>418</v>
      </c>
      <c r="E452" s="8" t="s">
        <v>1113</v>
      </c>
      <c r="F452" s="8" t="s">
        <v>997</v>
      </c>
      <c r="G452" s="9">
        <v>-2343000</v>
      </c>
      <c r="H452" s="9">
        <v>3.6</v>
      </c>
      <c r="I452" s="9">
        <v>-317.26</v>
      </c>
      <c r="J452" s="10">
        <v>-2.3315633607818341E-3</v>
      </c>
      <c r="K452" s="10">
        <v>-7.9646688119078793E-6</v>
      </c>
    </row>
    <row r="453" spans="2:11">
      <c r="B453" s="8" t="s">
        <v>1146</v>
      </c>
      <c r="C453" s="17">
        <v>414391565</v>
      </c>
      <c r="D453" s="8" t="s">
        <v>418</v>
      </c>
      <c r="E453" s="8" t="s">
        <v>1113</v>
      </c>
      <c r="F453" s="8" t="s">
        <v>997</v>
      </c>
      <c r="G453" s="9">
        <v>-939500</v>
      </c>
      <c r="H453" s="9">
        <v>3.6</v>
      </c>
      <c r="I453" s="9">
        <v>-127.22</v>
      </c>
      <c r="J453" s="10">
        <v>-9.3494764785559143E-4</v>
      </c>
      <c r="K453" s="10">
        <v>-3.1938005618449235E-6</v>
      </c>
    </row>
    <row r="454" spans="2:11">
      <c r="B454" s="8" t="s">
        <v>1146</v>
      </c>
      <c r="C454" s="17">
        <v>414391607</v>
      </c>
      <c r="D454" s="8" t="s">
        <v>418</v>
      </c>
      <c r="E454" s="8" t="s">
        <v>1113</v>
      </c>
      <c r="F454" s="8" t="s">
        <v>997</v>
      </c>
      <c r="G454" s="9">
        <v>-290000</v>
      </c>
      <c r="H454" s="9">
        <v>3.6</v>
      </c>
      <c r="I454" s="9">
        <v>-39.270000000000003</v>
      </c>
      <c r="J454" s="10">
        <v>-2.8859765863299073E-4</v>
      </c>
      <c r="K454" s="10">
        <v>-9.8585558924422385E-7</v>
      </c>
    </row>
    <row r="455" spans="2:11">
      <c r="B455" s="8" t="s">
        <v>1146</v>
      </c>
      <c r="C455" s="17">
        <v>414391649</v>
      </c>
      <c r="D455" s="8" t="s">
        <v>418</v>
      </c>
      <c r="E455" s="8" t="s">
        <v>1113</v>
      </c>
      <c r="F455" s="8" t="s">
        <v>997</v>
      </c>
      <c r="G455" s="9">
        <v>-201000</v>
      </c>
      <c r="H455" s="9">
        <v>3.6</v>
      </c>
      <c r="I455" s="9">
        <v>-27.22</v>
      </c>
      <c r="J455" s="10">
        <v>-2.0004146340692658E-4</v>
      </c>
      <c r="K455" s="10">
        <v>-6.8334578913235976E-7</v>
      </c>
    </row>
    <row r="456" spans="2:11">
      <c r="B456" s="8" t="s">
        <v>1146</v>
      </c>
      <c r="C456" s="17">
        <v>414391664</v>
      </c>
      <c r="D456" s="8" t="s">
        <v>418</v>
      </c>
      <c r="E456" s="8" t="s">
        <v>1113</v>
      </c>
      <c r="F456" s="8" t="s">
        <v>997</v>
      </c>
      <c r="G456" s="9">
        <v>-186000</v>
      </c>
      <c r="H456" s="9">
        <v>3.6</v>
      </c>
      <c r="I456" s="9">
        <v>-25.19</v>
      </c>
      <c r="J456" s="10">
        <v>-1.851228678626187E-4</v>
      </c>
      <c r="K456" s="10">
        <v>-6.3238355724629478E-7</v>
      </c>
    </row>
    <row r="457" spans="2:11">
      <c r="B457" s="8" t="s">
        <v>1146</v>
      </c>
      <c r="C457" s="17">
        <v>414391714</v>
      </c>
      <c r="D457" s="8" t="s">
        <v>418</v>
      </c>
      <c r="E457" s="8" t="s">
        <v>1113</v>
      </c>
      <c r="F457" s="8" t="s">
        <v>997</v>
      </c>
      <c r="G457" s="9">
        <v>-34700</v>
      </c>
      <c r="H457" s="9">
        <v>3.6</v>
      </c>
      <c r="I457" s="9">
        <v>-4.7</v>
      </c>
      <c r="J457" s="10">
        <v>-3.4540590669087248E-5</v>
      </c>
      <c r="K457" s="10">
        <v>-1.179913743174905E-7</v>
      </c>
    </row>
    <row r="458" spans="2:11">
      <c r="B458" s="8" t="s">
        <v>1146</v>
      </c>
      <c r="C458" s="17">
        <v>414391615</v>
      </c>
      <c r="D458" s="8" t="s">
        <v>418</v>
      </c>
      <c r="E458" s="8" t="s">
        <v>1113</v>
      </c>
      <c r="F458" s="8" t="s">
        <v>997</v>
      </c>
      <c r="G458" s="9">
        <v>-258000</v>
      </c>
      <c r="H458" s="9">
        <v>3.6</v>
      </c>
      <c r="I458" s="9">
        <v>-34.94</v>
      </c>
      <c r="J458" s="10">
        <v>-2.567762208463635E-4</v>
      </c>
      <c r="K458" s="10">
        <v>-8.7715289758576962E-7</v>
      </c>
    </row>
    <row r="459" spans="2:11">
      <c r="B459" s="8" t="s">
        <v>1146</v>
      </c>
      <c r="C459" s="17">
        <v>414391623</v>
      </c>
      <c r="D459" s="8" t="s">
        <v>418</v>
      </c>
      <c r="E459" s="8" t="s">
        <v>1113</v>
      </c>
      <c r="F459" s="8" t="s">
        <v>997</v>
      </c>
      <c r="G459" s="9">
        <v>-253000</v>
      </c>
      <c r="H459" s="9">
        <v>3.6</v>
      </c>
      <c r="I459" s="9">
        <v>-34.26</v>
      </c>
      <c r="J459" s="10">
        <v>-2.5177885879211259E-4</v>
      </c>
      <c r="K459" s="10">
        <v>-8.6008180513132419E-7</v>
      </c>
    </row>
    <row r="460" spans="2:11">
      <c r="B460" s="8" t="s">
        <v>1146</v>
      </c>
      <c r="C460" s="17">
        <v>414391631</v>
      </c>
      <c r="D460" s="8" t="s">
        <v>418</v>
      </c>
      <c r="E460" s="8" t="s">
        <v>1113</v>
      </c>
      <c r="F460" s="8" t="s">
        <v>997</v>
      </c>
      <c r="G460" s="9">
        <v>-251000</v>
      </c>
      <c r="H460" s="9">
        <v>3.6</v>
      </c>
      <c r="I460" s="9">
        <v>-33.99</v>
      </c>
      <c r="J460" s="10">
        <v>-2.4979461209410122E-4</v>
      </c>
      <c r="K460" s="10">
        <v>-8.5330357724500037E-7</v>
      </c>
    </row>
    <row r="461" spans="2:11">
      <c r="B461" s="8" t="s">
        <v>1146</v>
      </c>
      <c r="C461" s="17">
        <v>414667055</v>
      </c>
      <c r="D461" s="8" t="s">
        <v>418</v>
      </c>
      <c r="E461" s="8" t="s">
        <v>1147</v>
      </c>
      <c r="F461" s="8" t="s">
        <v>997</v>
      </c>
      <c r="G461" s="9">
        <v>-20000</v>
      </c>
      <c r="H461" s="9">
        <v>4.07</v>
      </c>
      <c r="I461" s="9">
        <v>-3.06</v>
      </c>
      <c r="J461" s="10">
        <v>-2.2488129244129144E-5</v>
      </c>
      <c r="K461" s="10">
        <v>-7.6819916045004444E-8</v>
      </c>
    </row>
    <row r="462" spans="2:11">
      <c r="B462" s="8" t="s">
        <v>1146</v>
      </c>
      <c r="C462" s="17">
        <v>414667063</v>
      </c>
      <c r="D462" s="8" t="s">
        <v>418</v>
      </c>
      <c r="E462" s="8" t="s">
        <v>1147</v>
      </c>
      <c r="F462" s="8" t="s">
        <v>997</v>
      </c>
      <c r="G462" s="9">
        <v>-7000</v>
      </c>
      <c r="H462" s="9">
        <v>4.07</v>
      </c>
      <c r="I462" s="9">
        <v>-1.07</v>
      </c>
      <c r="J462" s="10">
        <v>-7.8634961736007147E-6</v>
      </c>
      <c r="K462" s="10">
        <v>-2.6861866068024431E-8</v>
      </c>
    </row>
    <row r="463" spans="2:11">
      <c r="B463" s="8" t="s">
        <v>1146</v>
      </c>
      <c r="C463" s="17">
        <v>414667105</v>
      </c>
      <c r="D463" s="8" t="s">
        <v>418</v>
      </c>
      <c r="E463" s="8" t="s">
        <v>1147</v>
      </c>
      <c r="F463" s="8" t="s">
        <v>997</v>
      </c>
      <c r="G463" s="9">
        <v>-2154000</v>
      </c>
      <c r="H463" s="9">
        <v>4.07</v>
      </c>
      <c r="I463" s="9">
        <v>-329.77</v>
      </c>
      <c r="J463" s="10">
        <v>-2.4235001244563622E-3</v>
      </c>
      <c r="K463" s="10">
        <v>-8.2787267039742209E-6</v>
      </c>
    </row>
    <row r="464" spans="2:11">
      <c r="B464" s="8" t="s">
        <v>1146</v>
      </c>
      <c r="C464" s="17">
        <v>414667022</v>
      </c>
      <c r="D464" s="8" t="s">
        <v>418</v>
      </c>
      <c r="E464" s="8" t="s">
        <v>1147</v>
      </c>
      <c r="F464" s="8" t="s">
        <v>997</v>
      </c>
      <c r="G464" s="9">
        <v>-1945000</v>
      </c>
      <c r="H464" s="9">
        <v>4.07</v>
      </c>
      <c r="I464" s="9">
        <v>-297.77</v>
      </c>
      <c r="J464" s="10">
        <v>-2.1883301454327891E-3</v>
      </c>
      <c r="K464" s="10">
        <v>-7.4753811767062001E-6</v>
      </c>
    </row>
    <row r="465" spans="2:11">
      <c r="B465" s="8" t="s">
        <v>1146</v>
      </c>
      <c r="C465" s="17">
        <v>414667030</v>
      </c>
      <c r="D465" s="8" t="s">
        <v>418</v>
      </c>
      <c r="E465" s="8" t="s">
        <v>1147</v>
      </c>
      <c r="F465" s="8" t="s">
        <v>997</v>
      </c>
      <c r="G465" s="9">
        <v>-12000</v>
      </c>
      <c r="H465" s="9">
        <v>4.07</v>
      </c>
      <c r="I465" s="9">
        <v>-1.84</v>
      </c>
      <c r="J465" s="10">
        <v>-1.3522273793855435E-5</v>
      </c>
      <c r="K465" s="10">
        <v>-4.6192367817911169E-8</v>
      </c>
    </row>
    <row r="466" spans="2:11">
      <c r="B466" s="8" t="s">
        <v>1146</v>
      </c>
      <c r="C466" s="17">
        <v>414667048</v>
      </c>
      <c r="D466" s="8" t="s">
        <v>418</v>
      </c>
      <c r="E466" s="8" t="s">
        <v>1147</v>
      </c>
      <c r="F466" s="8" t="s">
        <v>997</v>
      </c>
      <c r="G466" s="9">
        <v>-1416000</v>
      </c>
      <c r="H466" s="9">
        <v>4.07</v>
      </c>
      <c r="I466" s="9">
        <v>-216.79</v>
      </c>
      <c r="J466" s="10">
        <v>-1.5932031172662606E-3</v>
      </c>
      <c r="K466" s="10">
        <v>-5.4424149017635667E-6</v>
      </c>
    </row>
    <row r="467" spans="2:11">
      <c r="B467" s="8" t="s">
        <v>1146</v>
      </c>
      <c r="C467" s="17">
        <v>414667113</v>
      </c>
      <c r="D467" s="8" t="s">
        <v>418</v>
      </c>
      <c r="E467" s="8" t="s">
        <v>1147</v>
      </c>
      <c r="F467" s="8" t="s">
        <v>997</v>
      </c>
      <c r="G467" s="9">
        <v>-184000</v>
      </c>
      <c r="H467" s="9">
        <v>4.07</v>
      </c>
      <c r="I467" s="9">
        <v>-28.17</v>
      </c>
      <c r="J467" s="10">
        <v>-2.0702307215918892E-4</v>
      </c>
      <c r="K467" s="10">
        <v>-7.0719510947312923E-7</v>
      </c>
    </row>
    <row r="468" spans="2:11">
      <c r="B468" s="8" t="s">
        <v>1146</v>
      </c>
      <c r="C468" s="17">
        <v>414391524</v>
      </c>
      <c r="D468" s="8" t="s">
        <v>418</v>
      </c>
      <c r="E468" s="8" t="s">
        <v>1113</v>
      </c>
      <c r="F468" s="8" t="s">
        <v>997</v>
      </c>
      <c r="G468" s="9">
        <v>-2672000</v>
      </c>
      <c r="H468" s="9">
        <v>3.6</v>
      </c>
      <c r="I468" s="9">
        <v>-361.81</v>
      </c>
      <c r="J468" s="10">
        <v>-2.6589640659537145E-3</v>
      </c>
      <c r="K468" s="10">
        <v>-9.0830764131513269E-6</v>
      </c>
    </row>
    <row r="469" spans="2:11">
      <c r="B469" s="8" t="s">
        <v>1146</v>
      </c>
      <c r="C469" s="17">
        <v>414391516</v>
      </c>
      <c r="D469" s="8" t="s">
        <v>418</v>
      </c>
      <c r="E469" s="8" t="s">
        <v>1113</v>
      </c>
      <c r="F469" s="8" t="s">
        <v>997</v>
      </c>
      <c r="G469" s="9">
        <v>-3360500</v>
      </c>
      <c r="H469" s="9">
        <v>3.6</v>
      </c>
      <c r="I469" s="9">
        <v>-455.04</v>
      </c>
      <c r="J469" s="10">
        <v>-3.344117101715205E-3</v>
      </c>
      <c r="K469" s="10">
        <v>-1.1423573397751251E-5</v>
      </c>
    </row>
    <row r="470" spans="2:11">
      <c r="B470" s="8" t="s">
        <v>1146</v>
      </c>
      <c r="C470" s="17">
        <v>414391490</v>
      </c>
      <c r="D470" s="8" t="s">
        <v>418</v>
      </c>
      <c r="E470" s="8" t="s">
        <v>1113</v>
      </c>
      <c r="F470" s="8" t="s">
        <v>997</v>
      </c>
      <c r="G470" s="9">
        <v>-9617700</v>
      </c>
      <c r="H470" s="9">
        <v>3.6</v>
      </c>
      <c r="I470" s="9">
        <v>-1302.33</v>
      </c>
      <c r="J470" s="10">
        <v>-9.5709037119302964E-3</v>
      </c>
      <c r="K470" s="10">
        <v>-3.2694405641467528E-5</v>
      </c>
    </row>
    <row r="471" spans="2:11">
      <c r="B471" s="8" t="s">
        <v>1146</v>
      </c>
      <c r="C471" s="17">
        <v>414685412</v>
      </c>
      <c r="D471" s="8" t="s">
        <v>418</v>
      </c>
      <c r="E471" s="8" t="s">
        <v>1145</v>
      </c>
      <c r="F471" s="8" t="s">
        <v>997</v>
      </c>
      <c r="G471" s="9">
        <v>-17000</v>
      </c>
      <c r="H471" s="9">
        <v>4.09</v>
      </c>
      <c r="I471" s="9">
        <v>-2.62</v>
      </c>
      <c r="J471" s="10">
        <v>-1.9254542032555022E-5</v>
      </c>
      <c r="K471" s="10">
        <v>-6.5773915045069167E-8</v>
      </c>
    </row>
    <row r="472" spans="2:11">
      <c r="B472" s="8" t="s">
        <v>1146</v>
      </c>
      <c r="C472" s="17">
        <v>414685420</v>
      </c>
      <c r="D472" s="8" t="s">
        <v>418</v>
      </c>
      <c r="E472" s="8" t="s">
        <v>1145</v>
      </c>
      <c r="F472" s="8" t="s">
        <v>997</v>
      </c>
      <c r="G472" s="9">
        <v>-19000</v>
      </c>
      <c r="H472" s="9">
        <v>4.09</v>
      </c>
      <c r="I472" s="9">
        <v>-2.93</v>
      </c>
      <c r="J472" s="10">
        <v>-2.1532751204345883E-5</v>
      </c>
      <c r="K472" s="10">
        <v>-7.3556324840478114E-8</v>
      </c>
    </row>
    <row r="473" spans="2:11">
      <c r="B473" s="8" t="s">
        <v>1146</v>
      </c>
      <c r="C473" s="17">
        <v>414685438</v>
      </c>
      <c r="D473" s="8" t="s">
        <v>418</v>
      </c>
      <c r="E473" s="8" t="s">
        <v>1145</v>
      </c>
      <c r="F473" s="8" t="s">
        <v>997</v>
      </c>
      <c r="G473" s="9">
        <v>-5000</v>
      </c>
      <c r="H473" s="9">
        <v>4.09</v>
      </c>
      <c r="I473" s="9">
        <v>-0.77</v>
      </c>
      <c r="J473" s="10">
        <v>-5.6587776202547194E-6</v>
      </c>
      <c r="K473" s="10">
        <v>-1.9330501749886741E-8</v>
      </c>
    </row>
    <row r="474" spans="2:11">
      <c r="B474" s="8" t="s">
        <v>1148</v>
      </c>
      <c r="C474" s="17">
        <v>414426346</v>
      </c>
      <c r="D474" s="8" t="s">
        <v>418</v>
      </c>
      <c r="E474" s="8" t="s">
        <v>1122</v>
      </c>
      <c r="F474" s="8" t="s">
        <v>997</v>
      </c>
      <c r="G474" s="9">
        <v>93000</v>
      </c>
      <c r="H474" s="9">
        <v>3.43</v>
      </c>
      <c r="I474" s="9">
        <v>12</v>
      </c>
      <c r="J474" s="10">
        <v>8.8188742133839791E-5</v>
      </c>
      <c r="K474" s="10">
        <v>3.0125457272550764E-7</v>
      </c>
    </row>
    <row r="475" spans="2:11">
      <c r="B475" s="8" t="s">
        <v>1148</v>
      </c>
      <c r="C475" s="17">
        <v>414426270</v>
      </c>
      <c r="D475" s="8" t="s">
        <v>418</v>
      </c>
      <c r="E475" s="8" t="s">
        <v>1122</v>
      </c>
      <c r="F475" s="8" t="s">
        <v>997</v>
      </c>
      <c r="G475" s="9">
        <v>101000</v>
      </c>
      <c r="H475" s="9">
        <v>3.43</v>
      </c>
      <c r="I475" s="9">
        <v>13.03</v>
      </c>
      <c r="J475" s="10">
        <v>9.5758275833661034E-5</v>
      </c>
      <c r="K475" s="10">
        <v>3.2711225688444703E-7</v>
      </c>
    </row>
    <row r="476" spans="2:11">
      <c r="B476" s="8" t="s">
        <v>1149</v>
      </c>
      <c r="C476" s="17">
        <v>414983965</v>
      </c>
      <c r="D476" s="8" t="s">
        <v>418</v>
      </c>
      <c r="E476" s="8" t="s">
        <v>1093</v>
      </c>
      <c r="F476" s="8" t="s">
        <v>997</v>
      </c>
      <c r="G476" s="9">
        <v>298000</v>
      </c>
      <c r="H476" s="9">
        <v>0.63</v>
      </c>
      <c r="I476" s="9">
        <v>7.05</v>
      </c>
      <c r="J476" s="10">
        <v>5.1810886003630875E-5</v>
      </c>
      <c r="K476" s="10">
        <v>1.7698706147623573E-7</v>
      </c>
    </row>
    <row r="477" spans="2:11">
      <c r="B477" s="8" t="s">
        <v>1149</v>
      </c>
      <c r="C477" s="17">
        <v>414983957</v>
      </c>
      <c r="D477" s="8" t="s">
        <v>418</v>
      </c>
      <c r="E477" s="8" t="s">
        <v>1093</v>
      </c>
      <c r="F477" s="8" t="s">
        <v>997</v>
      </c>
      <c r="G477" s="9">
        <v>436000</v>
      </c>
      <c r="H477" s="9">
        <v>0.63</v>
      </c>
      <c r="I477" s="9">
        <v>10.31</v>
      </c>
      <c r="J477" s="10">
        <v>7.5768827616657359E-5</v>
      </c>
      <c r="K477" s="10">
        <v>2.5882788706666531E-7</v>
      </c>
    </row>
    <row r="478" spans="2:11">
      <c r="B478" s="8" t="s">
        <v>1149</v>
      </c>
      <c r="C478" s="17">
        <v>414983981</v>
      </c>
      <c r="D478" s="8" t="s">
        <v>418</v>
      </c>
      <c r="E478" s="8" t="s">
        <v>1093</v>
      </c>
      <c r="F478" s="8" t="s">
        <v>997</v>
      </c>
      <c r="G478" s="9">
        <v>1137000</v>
      </c>
      <c r="H478" s="9">
        <v>0.63</v>
      </c>
      <c r="I478" s="9">
        <v>26.88</v>
      </c>
      <c r="J478" s="10">
        <v>1.9754278237980112E-4</v>
      </c>
      <c r="K478" s="10">
        <v>6.7481024290513705E-7</v>
      </c>
    </row>
    <row r="479" spans="2:11">
      <c r="B479" s="8" t="s">
        <v>1149</v>
      </c>
      <c r="C479" s="17">
        <v>414983973</v>
      </c>
      <c r="D479" s="8" t="s">
        <v>418</v>
      </c>
      <c r="E479" s="8" t="s">
        <v>1093</v>
      </c>
      <c r="F479" s="8" t="s">
        <v>997</v>
      </c>
      <c r="G479" s="9">
        <v>381000</v>
      </c>
      <c r="H479" s="9">
        <v>0.63</v>
      </c>
      <c r="I479" s="9">
        <v>9.01</v>
      </c>
      <c r="J479" s="10">
        <v>6.6215047218824705E-5</v>
      </c>
      <c r="K479" s="10">
        <v>2.2619197502140196E-7</v>
      </c>
    </row>
    <row r="480" spans="2:11">
      <c r="B480" s="8" t="s">
        <v>1149</v>
      </c>
      <c r="C480" s="17">
        <v>414983940</v>
      </c>
      <c r="D480" s="8" t="s">
        <v>418</v>
      </c>
      <c r="E480" s="8" t="s">
        <v>1093</v>
      </c>
      <c r="F480" s="8" t="s">
        <v>997</v>
      </c>
      <c r="G480" s="9">
        <v>318000</v>
      </c>
      <c r="H480" s="9">
        <v>0.63</v>
      </c>
      <c r="I480" s="9">
        <v>7.52</v>
      </c>
      <c r="J480" s="10">
        <v>5.5264945070539599E-5</v>
      </c>
      <c r="K480" s="10">
        <v>1.8878619890798476E-7</v>
      </c>
    </row>
    <row r="481" spans="2:11">
      <c r="B481" s="8" t="s">
        <v>1149</v>
      </c>
      <c r="C481" s="17">
        <v>414983916</v>
      </c>
      <c r="D481" s="8" t="s">
        <v>418</v>
      </c>
      <c r="E481" s="8" t="s">
        <v>1093</v>
      </c>
      <c r="F481" s="8" t="s">
        <v>997</v>
      </c>
      <c r="G481" s="9">
        <v>123000</v>
      </c>
      <c r="H481" s="9">
        <v>0.63</v>
      </c>
      <c r="I481" s="9">
        <v>2.91</v>
      </c>
      <c r="J481" s="10">
        <v>2.138576996745615E-5</v>
      </c>
      <c r="K481" s="10">
        <v>7.3054233885935607E-8</v>
      </c>
    </row>
    <row r="482" spans="2:11">
      <c r="B482" s="8" t="s">
        <v>1149</v>
      </c>
      <c r="C482" s="17">
        <v>414983908</v>
      </c>
      <c r="D482" s="8" t="s">
        <v>418</v>
      </c>
      <c r="E482" s="8" t="s">
        <v>1093</v>
      </c>
      <c r="F482" s="8" t="s">
        <v>997</v>
      </c>
      <c r="G482" s="9">
        <v>981000</v>
      </c>
      <c r="H482" s="9">
        <v>0.63</v>
      </c>
      <c r="I482" s="9">
        <v>23.19</v>
      </c>
      <c r="J482" s="10">
        <v>1.7042474417364539E-4</v>
      </c>
      <c r="K482" s="10">
        <v>5.8217446179204348E-7</v>
      </c>
    </row>
    <row r="483" spans="2:11">
      <c r="B483" s="8" t="s">
        <v>1149</v>
      </c>
      <c r="C483" s="17">
        <v>414983932</v>
      </c>
      <c r="D483" s="8" t="s">
        <v>418</v>
      </c>
      <c r="E483" s="8" t="s">
        <v>1093</v>
      </c>
      <c r="F483" s="8" t="s">
        <v>997</v>
      </c>
      <c r="G483" s="9">
        <v>41000</v>
      </c>
      <c r="H483" s="9">
        <v>0.63</v>
      </c>
      <c r="I483" s="9">
        <v>0.97</v>
      </c>
      <c r="J483" s="10">
        <v>7.128589989152049E-6</v>
      </c>
      <c r="K483" s="10">
        <v>2.4351411295311866E-8</v>
      </c>
    </row>
    <row r="484" spans="2:11">
      <c r="B484" s="8" t="s">
        <v>1149</v>
      </c>
      <c r="C484" s="17">
        <v>414983924</v>
      </c>
      <c r="D484" s="8" t="s">
        <v>418</v>
      </c>
      <c r="E484" s="8" t="s">
        <v>1093</v>
      </c>
      <c r="F484" s="8" t="s">
        <v>997</v>
      </c>
      <c r="G484" s="9">
        <v>94000</v>
      </c>
      <c r="H484" s="9">
        <v>0.63</v>
      </c>
      <c r="I484" s="9">
        <v>2.2200000000000002</v>
      </c>
      <c r="J484" s="10">
        <v>1.6314917294760363E-5</v>
      </c>
      <c r="K484" s="10">
        <v>5.5732095954218918E-8</v>
      </c>
    </row>
    <row r="485" spans="2:11">
      <c r="B485" s="8" t="s">
        <v>1149</v>
      </c>
      <c r="C485" s="17">
        <v>414983999</v>
      </c>
      <c r="D485" s="8" t="s">
        <v>418</v>
      </c>
      <c r="E485" s="8" t="s">
        <v>1093</v>
      </c>
      <c r="F485" s="8" t="s">
        <v>997</v>
      </c>
      <c r="G485" s="9">
        <v>3418000</v>
      </c>
      <c r="H485" s="9">
        <v>0.63</v>
      </c>
      <c r="I485" s="9">
        <v>80.81</v>
      </c>
      <c r="J485" s="10">
        <v>5.9387768765296607E-4</v>
      </c>
      <c r="K485" s="10">
        <v>2.0286985018290226E-6</v>
      </c>
    </row>
    <row r="486" spans="2:11">
      <c r="B486" s="8" t="s">
        <v>1149</v>
      </c>
      <c r="C486" s="17">
        <v>414984062</v>
      </c>
      <c r="D486" s="8" t="s">
        <v>418</v>
      </c>
      <c r="E486" s="8" t="s">
        <v>1093</v>
      </c>
      <c r="F486" s="8" t="s">
        <v>997</v>
      </c>
      <c r="G486" s="9">
        <v>4000</v>
      </c>
      <c r="H486" s="9">
        <v>0.63</v>
      </c>
      <c r="I486" s="9">
        <v>0.09</v>
      </c>
      <c r="J486" s="10">
        <v>6.6141556600379837E-7</v>
      </c>
      <c r="K486" s="10">
        <v>2.2594092954413071E-9</v>
      </c>
    </row>
    <row r="487" spans="2:11">
      <c r="B487" s="8" t="s">
        <v>1149</v>
      </c>
      <c r="C487" s="17">
        <v>414984054</v>
      </c>
      <c r="D487" s="8" t="s">
        <v>418</v>
      </c>
      <c r="E487" s="8" t="s">
        <v>1093</v>
      </c>
      <c r="F487" s="8" t="s">
        <v>997</v>
      </c>
      <c r="G487" s="9">
        <v>12000</v>
      </c>
      <c r="H487" s="9">
        <v>0.63</v>
      </c>
      <c r="I487" s="9">
        <v>0.28000000000000003</v>
      </c>
      <c r="J487" s="10">
        <v>2.057737316456262E-6</v>
      </c>
      <c r="K487" s="10">
        <v>7.029273363595179E-9</v>
      </c>
    </row>
    <row r="488" spans="2:11">
      <c r="B488" s="8" t="s">
        <v>1149</v>
      </c>
      <c r="C488" s="17">
        <v>414984138</v>
      </c>
      <c r="D488" s="8" t="s">
        <v>418</v>
      </c>
      <c r="E488" s="8" t="s">
        <v>1093</v>
      </c>
      <c r="F488" s="8" t="s">
        <v>997</v>
      </c>
      <c r="G488" s="9">
        <v>432000</v>
      </c>
      <c r="H488" s="9">
        <v>0.63</v>
      </c>
      <c r="I488" s="9">
        <v>10.210000000000001</v>
      </c>
      <c r="J488" s="10">
        <v>7.5033921432208689E-5</v>
      </c>
      <c r="K488" s="10">
        <v>2.5631743229395274E-7</v>
      </c>
    </row>
    <row r="489" spans="2:11">
      <c r="B489" s="8" t="s">
        <v>1149</v>
      </c>
      <c r="C489" s="17">
        <v>414984120</v>
      </c>
      <c r="D489" s="8" t="s">
        <v>418</v>
      </c>
      <c r="E489" s="8" t="s">
        <v>1093</v>
      </c>
      <c r="F489" s="8" t="s">
        <v>997</v>
      </c>
      <c r="G489" s="9">
        <v>5915000</v>
      </c>
      <c r="H489" s="9">
        <v>0.63</v>
      </c>
      <c r="I489" s="9">
        <v>139.84</v>
      </c>
      <c r="J489" s="10">
        <v>1.0276928083330129E-3</v>
      </c>
      <c r="K489" s="10">
        <v>3.5106199541612489E-6</v>
      </c>
    </row>
    <row r="490" spans="2:11">
      <c r="B490" s="8" t="s">
        <v>1149</v>
      </c>
      <c r="C490" s="17">
        <v>414984047</v>
      </c>
      <c r="D490" s="8" t="s">
        <v>418</v>
      </c>
      <c r="E490" s="8" t="s">
        <v>1093</v>
      </c>
      <c r="F490" s="8" t="s">
        <v>997</v>
      </c>
      <c r="G490" s="9">
        <v>54000</v>
      </c>
      <c r="H490" s="9">
        <v>0.63</v>
      </c>
      <c r="I490" s="9">
        <v>1.28</v>
      </c>
      <c r="J490" s="10">
        <v>9.4067991609429109E-6</v>
      </c>
      <c r="K490" s="10">
        <v>3.2133821090720816E-8</v>
      </c>
    </row>
    <row r="491" spans="2:11">
      <c r="B491" s="8" t="s">
        <v>1149</v>
      </c>
      <c r="C491" s="17">
        <v>414984013</v>
      </c>
      <c r="D491" s="8" t="s">
        <v>418</v>
      </c>
      <c r="E491" s="8" t="s">
        <v>1093</v>
      </c>
      <c r="F491" s="8" t="s">
        <v>997</v>
      </c>
      <c r="G491" s="9">
        <v>4104000</v>
      </c>
      <c r="H491" s="9">
        <v>0.63</v>
      </c>
      <c r="I491" s="9">
        <v>97.02</v>
      </c>
      <c r="J491" s="10">
        <v>7.1300598015209464E-4</v>
      </c>
      <c r="K491" s="10">
        <v>2.435643220485729E-6</v>
      </c>
    </row>
    <row r="492" spans="2:11">
      <c r="B492" s="8" t="s">
        <v>1149</v>
      </c>
      <c r="C492" s="17">
        <v>414984005</v>
      </c>
      <c r="D492" s="8" t="s">
        <v>418</v>
      </c>
      <c r="E492" s="8" t="s">
        <v>1093</v>
      </c>
      <c r="F492" s="8" t="s">
        <v>997</v>
      </c>
      <c r="G492" s="9">
        <v>186000</v>
      </c>
      <c r="H492" s="9">
        <v>0.63</v>
      </c>
      <c r="I492" s="9">
        <v>4.4000000000000004</v>
      </c>
      <c r="J492" s="10">
        <v>3.2335872115741258E-5</v>
      </c>
      <c r="K492" s="10">
        <v>1.1046000999935281E-7</v>
      </c>
    </row>
    <row r="493" spans="2:11">
      <c r="B493" s="8" t="s">
        <v>1149</v>
      </c>
      <c r="C493" s="17">
        <v>414984039</v>
      </c>
      <c r="D493" s="8" t="s">
        <v>418</v>
      </c>
      <c r="E493" s="8" t="s">
        <v>1093</v>
      </c>
      <c r="F493" s="8" t="s">
        <v>997</v>
      </c>
      <c r="G493" s="9">
        <v>3469000</v>
      </c>
      <c r="H493" s="9">
        <v>0.63</v>
      </c>
      <c r="I493" s="9">
        <v>82.01</v>
      </c>
      <c r="J493" s="10">
        <v>6.0269656186635011E-4</v>
      </c>
      <c r="K493" s="10">
        <v>2.0588239591015735E-6</v>
      </c>
    </row>
    <row r="494" spans="2:11">
      <c r="B494" s="8" t="s">
        <v>1149</v>
      </c>
      <c r="C494" s="17">
        <v>414984021</v>
      </c>
      <c r="D494" s="8" t="s">
        <v>418</v>
      </c>
      <c r="E494" s="8" t="s">
        <v>1093</v>
      </c>
      <c r="F494" s="8" t="s">
        <v>997</v>
      </c>
      <c r="G494" s="9">
        <v>114000</v>
      </c>
      <c r="H494" s="9">
        <v>0.63</v>
      </c>
      <c r="I494" s="9">
        <v>2.7</v>
      </c>
      <c r="J494" s="10">
        <v>1.9842466980113952E-5</v>
      </c>
      <c r="K494" s="10">
        <v>6.7782278863239222E-8</v>
      </c>
    </row>
    <row r="495" spans="2:11">
      <c r="B495" s="8" t="s">
        <v>1150</v>
      </c>
      <c r="C495" s="17">
        <v>414990754</v>
      </c>
      <c r="D495" s="8" t="s">
        <v>418</v>
      </c>
      <c r="E495" s="8" t="s">
        <v>1093</v>
      </c>
      <c r="F495" s="8" t="s">
        <v>997</v>
      </c>
      <c r="G495" s="9">
        <v>388000</v>
      </c>
      <c r="H495" s="9">
        <v>0.2</v>
      </c>
      <c r="I495" s="9">
        <v>2.89</v>
      </c>
      <c r="J495" s="10">
        <v>2.1238788730566416E-5</v>
      </c>
      <c r="K495" s="10">
        <v>7.2552142931393087E-8</v>
      </c>
    </row>
    <row r="496" spans="2:11">
      <c r="B496" s="8" t="s">
        <v>1150</v>
      </c>
      <c r="C496" s="17">
        <v>414990747</v>
      </c>
      <c r="D496" s="8" t="s">
        <v>418</v>
      </c>
      <c r="E496" s="8" t="s">
        <v>1093</v>
      </c>
      <c r="F496" s="8" t="s">
        <v>997</v>
      </c>
      <c r="G496" s="9">
        <v>484000</v>
      </c>
      <c r="H496" s="9">
        <v>0.2</v>
      </c>
      <c r="I496" s="9">
        <v>3.61</v>
      </c>
      <c r="J496" s="10">
        <v>2.6530113258596802E-5</v>
      </c>
      <c r="K496" s="10">
        <v>9.0627417294923543E-8</v>
      </c>
    </row>
    <row r="497" spans="2:11">
      <c r="B497" s="8" t="s">
        <v>1150</v>
      </c>
      <c r="C497" s="17">
        <v>414990739</v>
      </c>
      <c r="D497" s="8" t="s">
        <v>418</v>
      </c>
      <c r="E497" s="8" t="s">
        <v>1093</v>
      </c>
      <c r="F497" s="8" t="s">
        <v>997</v>
      </c>
      <c r="G497" s="9">
        <v>382000</v>
      </c>
      <c r="H497" s="9">
        <v>0.2</v>
      </c>
      <c r="I497" s="9">
        <v>2.85</v>
      </c>
      <c r="J497" s="10">
        <v>2.094482625678695E-5</v>
      </c>
      <c r="K497" s="10">
        <v>7.1547961022308059E-8</v>
      </c>
    </row>
    <row r="498" spans="2:11">
      <c r="B498" s="8" t="s">
        <v>1150</v>
      </c>
      <c r="C498" s="17">
        <v>414990762</v>
      </c>
      <c r="D498" s="8" t="s">
        <v>418</v>
      </c>
      <c r="E498" s="8" t="s">
        <v>1093</v>
      </c>
      <c r="F498" s="8" t="s">
        <v>997</v>
      </c>
      <c r="G498" s="9">
        <v>1865000</v>
      </c>
      <c r="H498" s="9">
        <v>0.2</v>
      </c>
      <c r="I498" s="9">
        <v>13.91</v>
      </c>
      <c r="J498" s="10">
        <v>1.0222545025680929E-4</v>
      </c>
      <c r="K498" s="10">
        <v>3.4920425888431761E-7</v>
      </c>
    </row>
    <row r="499" spans="2:11">
      <c r="B499" s="8" t="s">
        <v>1150</v>
      </c>
      <c r="C499" s="17">
        <v>414990796</v>
      </c>
      <c r="D499" s="8" t="s">
        <v>418</v>
      </c>
      <c r="E499" s="8" t="s">
        <v>1093</v>
      </c>
      <c r="F499" s="8" t="s">
        <v>997</v>
      </c>
      <c r="G499" s="9">
        <v>1557000</v>
      </c>
      <c r="H499" s="9">
        <v>0.2</v>
      </c>
      <c r="I499" s="9">
        <v>11.61</v>
      </c>
      <c r="J499" s="10">
        <v>8.5322608014489986E-5</v>
      </c>
      <c r="K499" s="10">
        <v>2.9146379911192863E-7</v>
      </c>
    </row>
    <row r="500" spans="2:11">
      <c r="B500" s="8" t="s">
        <v>1150</v>
      </c>
      <c r="C500" s="17">
        <v>414990788</v>
      </c>
      <c r="D500" s="8" t="s">
        <v>418</v>
      </c>
      <c r="E500" s="8" t="s">
        <v>1093</v>
      </c>
      <c r="F500" s="8" t="s">
        <v>997</v>
      </c>
      <c r="G500" s="9">
        <v>745000</v>
      </c>
      <c r="H500" s="9">
        <v>0.2</v>
      </c>
      <c r="I500" s="9">
        <v>5.56</v>
      </c>
      <c r="J500" s="10">
        <v>4.0860783855345763E-5</v>
      </c>
      <c r="K500" s="10">
        <v>1.3958128536281853E-7</v>
      </c>
    </row>
    <row r="501" spans="2:11">
      <c r="B501" s="8" t="s">
        <v>1150</v>
      </c>
      <c r="C501" s="17">
        <v>414990770</v>
      </c>
      <c r="D501" s="8" t="s">
        <v>418</v>
      </c>
      <c r="E501" s="8" t="s">
        <v>1093</v>
      </c>
      <c r="F501" s="8" t="s">
        <v>997</v>
      </c>
      <c r="G501" s="9">
        <v>1955000</v>
      </c>
      <c r="H501" s="9">
        <v>0.2</v>
      </c>
      <c r="I501" s="9">
        <v>14.58</v>
      </c>
      <c r="J501" s="10">
        <v>1.0714932169261534E-4</v>
      </c>
      <c r="K501" s="10">
        <v>3.6602430586149179E-7</v>
      </c>
    </row>
    <row r="502" spans="2:11">
      <c r="B502" s="8" t="s">
        <v>1151</v>
      </c>
      <c r="C502" s="17">
        <v>414396077</v>
      </c>
      <c r="D502" s="8" t="s">
        <v>418</v>
      </c>
      <c r="E502" s="8" t="s">
        <v>1113</v>
      </c>
      <c r="F502" s="8" t="s">
        <v>997</v>
      </c>
      <c r="G502" s="9">
        <v>1451000</v>
      </c>
      <c r="H502" s="9">
        <v>3.02</v>
      </c>
      <c r="I502" s="9">
        <v>165</v>
      </c>
      <c r="J502" s="10">
        <v>1.212595204340297E-3</v>
      </c>
      <c r="K502" s="10">
        <v>4.1422503749757302E-6</v>
      </c>
    </row>
    <row r="503" spans="2:11">
      <c r="B503" s="8" t="s">
        <v>1151</v>
      </c>
      <c r="C503" s="17">
        <v>414396044</v>
      </c>
      <c r="D503" s="8" t="s">
        <v>418</v>
      </c>
      <c r="E503" s="8" t="s">
        <v>1113</v>
      </c>
      <c r="F503" s="8" t="s">
        <v>997</v>
      </c>
      <c r="G503" s="9">
        <v>851000</v>
      </c>
      <c r="H503" s="9">
        <v>3.02</v>
      </c>
      <c r="I503" s="9">
        <v>96.77</v>
      </c>
      <c r="J503" s="10">
        <v>7.1116871469097294E-4</v>
      </c>
      <c r="K503" s="10">
        <v>2.4293670835539478E-6</v>
      </c>
    </row>
    <row r="504" spans="2:11">
      <c r="B504" s="8" t="s">
        <v>1151</v>
      </c>
      <c r="C504" s="17">
        <v>414396085</v>
      </c>
      <c r="D504" s="8" t="s">
        <v>418</v>
      </c>
      <c r="E504" s="8" t="s">
        <v>1113</v>
      </c>
      <c r="F504" s="8" t="s">
        <v>997</v>
      </c>
      <c r="G504" s="9">
        <v>1954000</v>
      </c>
      <c r="H504" s="9">
        <v>3.02</v>
      </c>
      <c r="I504" s="9">
        <v>222.2</v>
      </c>
      <c r="J504" s="10">
        <v>1.6329615418449333E-3</v>
      </c>
      <c r="K504" s="10">
        <v>5.5782305049673158E-6</v>
      </c>
    </row>
    <row r="505" spans="2:11">
      <c r="B505" s="8" t="s">
        <v>1151</v>
      </c>
      <c r="C505" s="17">
        <v>414396200</v>
      </c>
      <c r="D505" s="8" t="s">
        <v>418</v>
      </c>
      <c r="E505" s="8" t="s">
        <v>1113</v>
      </c>
      <c r="F505" s="8" t="s">
        <v>997</v>
      </c>
      <c r="G505" s="9">
        <v>-658000</v>
      </c>
      <c r="H505" s="9">
        <v>3.02</v>
      </c>
      <c r="I505" s="9">
        <v>-74.819999999999993</v>
      </c>
      <c r="J505" s="10">
        <v>-5.4985680720449101E-4</v>
      </c>
      <c r="K505" s="10">
        <v>-1.8783222609435398E-6</v>
      </c>
    </row>
    <row r="506" spans="2:11">
      <c r="B506" s="8" t="s">
        <v>1151</v>
      </c>
      <c r="C506" s="17">
        <v>414396093</v>
      </c>
      <c r="D506" s="8" t="s">
        <v>418</v>
      </c>
      <c r="E506" s="8" t="s">
        <v>1113</v>
      </c>
      <c r="F506" s="8" t="s">
        <v>997</v>
      </c>
      <c r="G506" s="9">
        <v>-948000</v>
      </c>
      <c r="H506" s="9">
        <v>3.02</v>
      </c>
      <c r="I506" s="9">
        <v>-107.8</v>
      </c>
      <c r="J506" s="10">
        <v>-7.9222886683566072E-4</v>
      </c>
      <c r="K506" s="10">
        <v>-2.7062702449841433E-6</v>
      </c>
    </row>
    <row r="507" spans="2:11">
      <c r="B507" s="8" t="s">
        <v>1151</v>
      </c>
      <c r="C507" s="17">
        <v>414903724</v>
      </c>
      <c r="D507" s="8" t="s">
        <v>418</v>
      </c>
      <c r="E507" s="8" t="s">
        <v>1098</v>
      </c>
      <c r="F507" s="8" t="s">
        <v>997</v>
      </c>
      <c r="G507" s="9">
        <v>410000</v>
      </c>
      <c r="H507" s="9">
        <v>2.85</v>
      </c>
      <c r="I507" s="9">
        <v>44</v>
      </c>
      <c r="J507" s="10">
        <v>3.2335872115741253E-4</v>
      </c>
      <c r="K507" s="10">
        <v>1.104600099993528E-6</v>
      </c>
    </row>
    <row r="508" spans="2:11">
      <c r="B508" s="8" t="s">
        <v>1151</v>
      </c>
      <c r="C508" s="17">
        <v>414903708</v>
      </c>
      <c r="D508" s="8" t="s">
        <v>418</v>
      </c>
      <c r="E508" s="8" t="s">
        <v>1098</v>
      </c>
      <c r="F508" s="8" t="s">
        <v>997</v>
      </c>
      <c r="G508" s="9">
        <v>575000</v>
      </c>
      <c r="H508" s="9">
        <v>2.85</v>
      </c>
      <c r="I508" s="9">
        <v>61.71</v>
      </c>
      <c r="J508" s="10">
        <v>4.535106064232711E-4</v>
      </c>
      <c r="K508" s="10">
        <v>1.549201640240923E-6</v>
      </c>
    </row>
    <row r="509" spans="2:11">
      <c r="B509" s="8" t="s">
        <v>1152</v>
      </c>
      <c r="C509" s="17">
        <v>414756049</v>
      </c>
      <c r="D509" s="8" t="s">
        <v>418</v>
      </c>
      <c r="E509" s="8" t="s">
        <v>1101</v>
      </c>
      <c r="F509" s="8" t="s">
        <v>997</v>
      </c>
      <c r="G509" s="9">
        <v>-3982000</v>
      </c>
      <c r="H509" s="9">
        <v>2.4300000000000002</v>
      </c>
      <c r="I509" s="9">
        <v>-364.39</v>
      </c>
      <c r="J509" s="10">
        <v>-2.6779246455124897E-3</v>
      </c>
      <c r="K509" s="10">
        <v>-9.1478461462873096E-6</v>
      </c>
    </row>
    <row r="510" spans="2:11">
      <c r="B510" s="8" t="s">
        <v>1152</v>
      </c>
      <c r="C510" s="17">
        <v>414756056</v>
      </c>
      <c r="D510" s="8" t="s">
        <v>418</v>
      </c>
      <c r="E510" s="8" t="s">
        <v>1101</v>
      </c>
      <c r="F510" s="8" t="s">
        <v>997</v>
      </c>
      <c r="G510" s="9">
        <v>-3332000</v>
      </c>
      <c r="H510" s="9">
        <v>2.4300000000000002</v>
      </c>
      <c r="I510" s="9">
        <v>-304.91000000000003</v>
      </c>
      <c r="J510" s="10">
        <v>-2.2408024470024243E-3</v>
      </c>
      <c r="K510" s="10">
        <v>-7.6546276474778786E-6</v>
      </c>
    </row>
    <row r="511" spans="2:11">
      <c r="B511" s="8" t="s">
        <v>1152</v>
      </c>
      <c r="C511" s="17">
        <v>414756023</v>
      </c>
      <c r="D511" s="8" t="s">
        <v>418</v>
      </c>
      <c r="E511" s="8" t="s">
        <v>1101</v>
      </c>
      <c r="F511" s="8" t="s">
        <v>997</v>
      </c>
      <c r="G511" s="9">
        <v>-7160000</v>
      </c>
      <c r="H511" s="9">
        <v>2.4300000000000002</v>
      </c>
      <c r="I511" s="9">
        <v>-655.21</v>
      </c>
      <c r="J511" s="10">
        <v>-4.8151788111260975E-3</v>
      </c>
      <c r="K511" s="10">
        <v>-1.6448750716289987E-5</v>
      </c>
    </row>
    <row r="512" spans="2:11">
      <c r="B512" s="8" t="s">
        <v>1152</v>
      </c>
      <c r="C512" s="17">
        <v>414756031</v>
      </c>
      <c r="D512" s="8" t="s">
        <v>418</v>
      </c>
      <c r="E512" s="8" t="s">
        <v>1101</v>
      </c>
      <c r="F512" s="8" t="s">
        <v>997</v>
      </c>
      <c r="G512" s="9">
        <v>-4132000</v>
      </c>
      <c r="H512" s="9">
        <v>2.4300000000000002</v>
      </c>
      <c r="I512" s="9">
        <v>-378.12</v>
      </c>
      <c r="J512" s="10">
        <v>-2.7788272646372919E-3</v>
      </c>
      <c r="K512" s="10">
        <v>-9.4925315865807455E-6</v>
      </c>
    </row>
    <row r="513" spans="2:11">
      <c r="B513" s="8" t="s">
        <v>1152</v>
      </c>
      <c r="C513" s="17">
        <v>414756064</v>
      </c>
      <c r="D513" s="8" t="s">
        <v>418</v>
      </c>
      <c r="E513" s="8" t="s">
        <v>1101</v>
      </c>
      <c r="F513" s="8" t="s">
        <v>997</v>
      </c>
      <c r="G513" s="9">
        <v>-766000</v>
      </c>
      <c r="H513" s="9">
        <v>2.4300000000000002</v>
      </c>
      <c r="I513" s="9">
        <v>-70.099999999999994</v>
      </c>
      <c r="J513" s="10">
        <v>-5.1516923529851407E-4</v>
      </c>
      <c r="K513" s="10">
        <v>-1.759828795671507E-6</v>
      </c>
    </row>
    <row r="514" spans="2:11">
      <c r="B514" s="8" t="s">
        <v>1152</v>
      </c>
      <c r="C514" s="17">
        <v>414756114</v>
      </c>
      <c r="D514" s="8" t="s">
        <v>418</v>
      </c>
      <c r="E514" s="8" t="s">
        <v>1101</v>
      </c>
      <c r="F514" s="8" t="s">
        <v>997</v>
      </c>
      <c r="G514" s="9">
        <v>-403000</v>
      </c>
      <c r="H514" s="9">
        <v>2.4300000000000002</v>
      </c>
      <c r="I514" s="9">
        <v>-36.880000000000003</v>
      </c>
      <c r="J514" s="10">
        <v>-2.7103340082466762E-4</v>
      </c>
      <c r="K514" s="10">
        <v>-9.2585572017639354E-7</v>
      </c>
    </row>
    <row r="515" spans="2:11">
      <c r="B515" s="8" t="s">
        <v>1152</v>
      </c>
      <c r="C515" s="17">
        <v>414756122</v>
      </c>
      <c r="D515" s="8" t="s">
        <v>418</v>
      </c>
      <c r="E515" s="8" t="s">
        <v>1101</v>
      </c>
      <c r="F515" s="8" t="s">
        <v>997</v>
      </c>
      <c r="G515" s="9">
        <v>-143000</v>
      </c>
      <c r="H515" s="9">
        <v>2.4300000000000002</v>
      </c>
      <c r="I515" s="9">
        <v>-13.09</v>
      </c>
      <c r="J515" s="10">
        <v>-9.619921954433023E-5</v>
      </c>
      <c r="K515" s="10">
        <v>-3.2861852974807456E-7</v>
      </c>
    </row>
    <row r="516" spans="2:11">
      <c r="B516" s="8" t="s">
        <v>1152</v>
      </c>
      <c r="C516" s="17">
        <v>414756130</v>
      </c>
      <c r="D516" s="8" t="s">
        <v>418</v>
      </c>
      <c r="E516" s="8" t="s">
        <v>1101</v>
      </c>
      <c r="F516" s="8" t="s">
        <v>997</v>
      </c>
      <c r="G516" s="9">
        <v>-111000</v>
      </c>
      <c r="H516" s="9">
        <v>2.4300000000000002</v>
      </c>
      <c r="I516" s="9">
        <v>-10.16</v>
      </c>
      <c r="J516" s="10">
        <v>-7.4666468339984354E-5</v>
      </c>
      <c r="K516" s="10">
        <v>-2.5506220490759645E-7</v>
      </c>
    </row>
    <row r="517" spans="2:11">
      <c r="B517" s="8" t="s">
        <v>1152</v>
      </c>
      <c r="C517" s="17">
        <v>414756072</v>
      </c>
      <c r="D517" s="8" t="s">
        <v>418</v>
      </c>
      <c r="E517" s="8" t="s">
        <v>1101</v>
      </c>
      <c r="F517" s="8" t="s">
        <v>997</v>
      </c>
      <c r="G517" s="9">
        <v>-740000</v>
      </c>
      <c r="H517" s="9">
        <v>2.4300000000000002</v>
      </c>
      <c r="I517" s="9">
        <v>-67.72</v>
      </c>
      <c r="J517" s="10">
        <v>-4.9767846810863583E-4</v>
      </c>
      <c r="K517" s="10">
        <v>-1.700079972080948E-6</v>
      </c>
    </row>
    <row r="518" spans="2:11">
      <c r="B518" s="8" t="s">
        <v>1152</v>
      </c>
      <c r="C518" s="17">
        <v>414756098</v>
      </c>
      <c r="D518" s="8" t="s">
        <v>418</v>
      </c>
      <c r="E518" s="8" t="s">
        <v>1101</v>
      </c>
      <c r="F518" s="8" t="s">
        <v>997</v>
      </c>
      <c r="G518" s="9">
        <v>-661000</v>
      </c>
      <c r="H518" s="9">
        <v>2.4300000000000002</v>
      </c>
      <c r="I518" s="9">
        <v>-60.49</v>
      </c>
      <c r="J518" s="10">
        <v>-4.4454475097299739E-4</v>
      </c>
      <c r="K518" s="10">
        <v>-1.5185740920138297E-6</v>
      </c>
    </row>
    <row r="519" spans="2:11">
      <c r="B519" s="8" t="s">
        <v>1152</v>
      </c>
      <c r="C519" s="17">
        <v>414756106</v>
      </c>
      <c r="D519" s="8" t="s">
        <v>418</v>
      </c>
      <c r="E519" s="8" t="s">
        <v>1101</v>
      </c>
      <c r="F519" s="8" t="s">
        <v>997</v>
      </c>
      <c r="G519" s="9">
        <v>-638000</v>
      </c>
      <c r="H519" s="9">
        <v>2.4300000000000002</v>
      </c>
      <c r="I519" s="9">
        <v>-58.38</v>
      </c>
      <c r="J519" s="10">
        <v>-4.2903823048113057E-4</v>
      </c>
      <c r="K519" s="10">
        <v>-1.4656034963095947E-6</v>
      </c>
    </row>
    <row r="520" spans="2:11">
      <c r="B520" s="8" t="s">
        <v>1153</v>
      </c>
      <c r="C520" s="17">
        <v>414398263</v>
      </c>
      <c r="D520" s="8" t="s">
        <v>418</v>
      </c>
      <c r="E520" s="8" t="s">
        <v>1113</v>
      </c>
      <c r="F520" s="8" t="s">
        <v>39</v>
      </c>
      <c r="G520" s="9">
        <v>-74859</v>
      </c>
      <c r="H520" s="9">
        <v>61.77</v>
      </c>
      <c r="I520" s="9">
        <v>-1.55</v>
      </c>
      <c r="J520" s="10">
        <v>-1.1391045858954305E-5</v>
      </c>
      <c r="K520" s="10">
        <v>-3.8912048977044736E-8</v>
      </c>
    </row>
    <row r="521" spans="2:11">
      <c r="B521" s="8" t="s">
        <v>1153</v>
      </c>
      <c r="C521" s="17">
        <v>414398271</v>
      </c>
      <c r="D521" s="8" t="s">
        <v>418</v>
      </c>
      <c r="E521" s="8" t="s">
        <v>1113</v>
      </c>
      <c r="F521" s="8" t="s">
        <v>39</v>
      </c>
      <c r="G521" s="9">
        <v>-556540</v>
      </c>
      <c r="H521" s="9">
        <v>61.77</v>
      </c>
      <c r="I521" s="9">
        <v>-11.53</v>
      </c>
      <c r="J521" s="10">
        <v>-8.4734683066931053E-5</v>
      </c>
      <c r="K521" s="10">
        <v>-2.8945543529375855E-7</v>
      </c>
    </row>
    <row r="522" spans="2:11">
      <c r="B522" s="8" t="s">
        <v>1153</v>
      </c>
      <c r="C522" s="17">
        <v>414398289</v>
      </c>
      <c r="D522" s="8" t="s">
        <v>418</v>
      </c>
      <c r="E522" s="8" t="s">
        <v>1113</v>
      </c>
      <c r="F522" s="8" t="s">
        <v>39</v>
      </c>
      <c r="G522" s="9">
        <v>-930074</v>
      </c>
      <c r="H522" s="9">
        <v>61.77</v>
      </c>
      <c r="I522" s="9">
        <v>-19.27</v>
      </c>
      <c r="J522" s="10">
        <v>-1.4161642174325773E-4</v>
      </c>
      <c r="K522" s="10">
        <v>-4.8376463470171096E-7</v>
      </c>
    </row>
    <row r="523" spans="2:11">
      <c r="B523" s="8" t="s">
        <v>1153</v>
      </c>
      <c r="C523" s="17">
        <v>414397901</v>
      </c>
      <c r="D523" s="8" t="s">
        <v>418</v>
      </c>
      <c r="E523" s="8" t="s">
        <v>1113</v>
      </c>
      <c r="F523" s="8" t="s">
        <v>39</v>
      </c>
      <c r="G523" s="9">
        <v>14930352</v>
      </c>
      <c r="H523" s="9">
        <v>61.78</v>
      </c>
      <c r="I523" s="9">
        <v>309.3</v>
      </c>
      <c r="J523" s="10">
        <v>2.2730648284997206E-3</v>
      </c>
      <c r="K523" s="10">
        <v>7.7648366119999602E-6</v>
      </c>
    </row>
    <row r="524" spans="2:11">
      <c r="B524" s="8" t="s">
        <v>1153</v>
      </c>
      <c r="C524" s="17">
        <v>414398198</v>
      </c>
      <c r="D524" s="8" t="s">
        <v>418</v>
      </c>
      <c r="E524" s="8" t="s">
        <v>1113</v>
      </c>
      <c r="F524" s="8" t="s">
        <v>39</v>
      </c>
      <c r="G524" s="9">
        <v>-18229</v>
      </c>
      <c r="H524" s="9">
        <v>61.76</v>
      </c>
      <c r="I524" s="9">
        <v>-0.38</v>
      </c>
      <c r="J524" s="10">
        <v>-2.7926435009049268E-6</v>
      </c>
      <c r="K524" s="10">
        <v>-9.5397281363077421E-9</v>
      </c>
    </row>
    <row r="525" spans="2:11">
      <c r="B525" s="8" t="s">
        <v>1153</v>
      </c>
      <c r="C525" s="17">
        <v>414398172</v>
      </c>
      <c r="D525" s="8" t="s">
        <v>418</v>
      </c>
      <c r="E525" s="8" t="s">
        <v>1113</v>
      </c>
      <c r="F525" s="8" t="s">
        <v>39</v>
      </c>
      <c r="G525" s="9">
        <v>-4226</v>
      </c>
      <c r="H525" s="9">
        <v>61.8</v>
      </c>
      <c r="I525" s="9">
        <v>-0.09</v>
      </c>
      <c r="J525" s="10">
        <v>-6.6141556600379837E-7</v>
      </c>
      <c r="K525" s="10">
        <v>-2.2594092954413071E-9</v>
      </c>
    </row>
    <row r="526" spans="2:11">
      <c r="B526" s="8" t="s">
        <v>1153</v>
      </c>
      <c r="C526" s="17">
        <v>414398222</v>
      </c>
      <c r="D526" s="8" t="s">
        <v>418</v>
      </c>
      <c r="E526" s="8" t="s">
        <v>1113</v>
      </c>
      <c r="F526" s="8" t="s">
        <v>39</v>
      </c>
      <c r="G526" s="9">
        <v>-43809</v>
      </c>
      <c r="H526" s="9">
        <v>61.84</v>
      </c>
      <c r="I526" s="9">
        <v>-0.91</v>
      </c>
      <c r="J526" s="10">
        <v>-6.6876462784828508E-6</v>
      </c>
      <c r="K526" s="10">
        <v>-2.2845138431684328E-8</v>
      </c>
    </row>
    <row r="527" spans="2:11">
      <c r="B527" s="8" t="s">
        <v>1153</v>
      </c>
      <c r="C527" s="17">
        <v>414397893</v>
      </c>
      <c r="D527" s="8" t="s">
        <v>418</v>
      </c>
      <c r="E527" s="8" t="s">
        <v>1113</v>
      </c>
      <c r="F527" s="8" t="s">
        <v>39</v>
      </c>
      <c r="G527" s="9">
        <v>25696302</v>
      </c>
      <c r="H527" s="9">
        <v>61.78</v>
      </c>
      <c r="I527" s="9">
        <v>532.33000000000004</v>
      </c>
      <c r="J527" s="10">
        <v>3.9121260916755779E-3</v>
      </c>
      <c r="K527" s="10">
        <v>1.3363903891580791E-5</v>
      </c>
    </row>
    <row r="528" spans="2:11">
      <c r="B528" s="8" t="s">
        <v>1153</v>
      </c>
      <c r="C528" s="17">
        <v>414397992</v>
      </c>
      <c r="D528" s="8" t="s">
        <v>418</v>
      </c>
      <c r="E528" s="8" t="s">
        <v>1113</v>
      </c>
      <c r="F528" s="8" t="s">
        <v>39</v>
      </c>
      <c r="G528" s="9">
        <v>306787</v>
      </c>
      <c r="H528" s="9">
        <v>61.79</v>
      </c>
      <c r="I528" s="9">
        <v>6.36</v>
      </c>
      <c r="J528" s="10">
        <v>4.6740033330935088E-5</v>
      </c>
      <c r="K528" s="10">
        <v>1.5966492354451905E-7</v>
      </c>
    </row>
    <row r="529" spans="2:11">
      <c r="B529" s="8" t="s">
        <v>1153</v>
      </c>
      <c r="C529" s="17">
        <v>414397984</v>
      </c>
      <c r="D529" s="8" t="s">
        <v>418</v>
      </c>
      <c r="E529" s="8" t="s">
        <v>1113</v>
      </c>
      <c r="F529" s="8" t="s">
        <v>39</v>
      </c>
      <c r="G529" s="9">
        <v>1659692</v>
      </c>
      <c r="H529" s="9">
        <v>61.78</v>
      </c>
      <c r="I529" s="9">
        <v>34.380000000000003</v>
      </c>
      <c r="J529" s="10">
        <v>2.5266074621345099E-4</v>
      </c>
      <c r="K529" s="10">
        <v>8.6309435085857937E-7</v>
      </c>
    </row>
    <row r="530" spans="2:11">
      <c r="B530" s="8" t="s">
        <v>1153</v>
      </c>
      <c r="C530" s="17">
        <v>414398024</v>
      </c>
      <c r="D530" s="8" t="s">
        <v>418</v>
      </c>
      <c r="E530" s="8" t="s">
        <v>1113</v>
      </c>
      <c r="F530" s="8" t="s">
        <v>39</v>
      </c>
      <c r="G530" s="9">
        <v>11496</v>
      </c>
      <c r="H530" s="9">
        <v>61.67</v>
      </c>
      <c r="I530" s="9">
        <v>0.24</v>
      </c>
      <c r="J530" s="10">
        <v>1.7637748426767956E-6</v>
      </c>
      <c r="K530" s="10">
        <v>6.0250914545101522E-9</v>
      </c>
    </row>
    <row r="531" spans="2:11">
      <c r="B531" s="8" t="s">
        <v>1153</v>
      </c>
      <c r="C531" s="17">
        <v>414398008</v>
      </c>
      <c r="D531" s="8" t="s">
        <v>418</v>
      </c>
      <c r="E531" s="8" t="s">
        <v>1113</v>
      </c>
      <c r="F531" s="8" t="s">
        <v>39</v>
      </c>
      <c r="G531" s="9">
        <v>234059</v>
      </c>
      <c r="H531" s="9">
        <v>61.8</v>
      </c>
      <c r="I531" s="9">
        <v>4.8499999999999996</v>
      </c>
      <c r="J531" s="10">
        <v>3.5642949945760246E-5</v>
      </c>
      <c r="K531" s="10">
        <v>1.2175705647655933E-7</v>
      </c>
    </row>
    <row r="532" spans="2:11">
      <c r="B532" s="8" t="s">
        <v>1153</v>
      </c>
      <c r="C532" s="17">
        <v>414398248</v>
      </c>
      <c r="D532" s="8" t="s">
        <v>418</v>
      </c>
      <c r="E532" s="8" t="s">
        <v>1113</v>
      </c>
      <c r="F532" s="8" t="s">
        <v>39</v>
      </c>
      <c r="G532" s="9">
        <v>-56182</v>
      </c>
      <c r="H532" s="9">
        <v>61.72</v>
      </c>
      <c r="I532" s="9">
        <v>-1.1599999999999999</v>
      </c>
      <c r="J532" s="10">
        <v>-8.5249117396045128E-6</v>
      </c>
      <c r="K532" s="10">
        <v>-2.9121275363465737E-8</v>
      </c>
    </row>
    <row r="533" spans="2:11">
      <c r="B533" s="8" t="s">
        <v>1153</v>
      </c>
      <c r="C533" s="17">
        <v>414397927</v>
      </c>
      <c r="D533" s="8" t="s">
        <v>418</v>
      </c>
      <c r="E533" s="8" t="s">
        <v>1113</v>
      </c>
      <c r="F533" s="8" t="s">
        <v>39</v>
      </c>
      <c r="G533" s="9">
        <v>11801916</v>
      </c>
      <c r="H533" s="9">
        <v>61.78</v>
      </c>
      <c r="I533" s="9">
        <v>244.49</v>
      </c>
      <c r="J533" s="10">
        <v>1.7967721303585409E-3</v>
      </c>
      <c r="K533" s="10">
        <v>6.1378108738049471E-6</v>
      </c>
    </row>
    <row r="534" spans="2:11">
      <c r="B534" s="8" t="s">
        <v>1153</v>
      </c>
      <c r="C534" s="17">
        <v>414397919</v>
      </c>
      <c r="D534" s="8" t="s">
        <v>418</v>
      </c>
      <c r="E534" s="8" t="s">
        <v>1113</v>
      </c>
      <c r="F534" s="8" t="s">
        <v>39</v>
      </c>
      <c r="G534" s="9">
        <v>12502749</v>
      </c>
      <c r="H534" s="9">
        <v>61.78</v>
      </c>
      <c r="I534" s="9">
        <v>259.01</v>
      </c>
      <c r="J534" s="10">
        <v>1.9034805083404868E-3</v>
      </c>
      <c r="K534" s="10">
        <v>6.5023289068028111E-6</v>
      </c>
    </row>
    <row r="535" spans="2:11">
      <c r="B535" s="8" t="s">
        <v>1153</v>
      </c>
      <c r="C535" s="17">
        <v>414398255</v>
      </c>
      <c r="D535" s="8" t="s">
        <v>418</v>
      </c>
      <c r="E535" s="8" t="s">
        <v>1113</v>
      </c>
      <c r="F535" s="8" t="s">
        <v>39</v>
      </c>
      <c r="G535" s="9">
        <v>-64894</v>
      </c>
      <c r="H535" s="9">
        <v>61.79</v>
      </c>
      <c r="I535" s="9">
        <v>-1.34</v>
      </c>
      <c r="J535" s="10">
        <v>-9.8477428716121108E-6</v>
      </c>
      <c r="K535" s="10">
        <v>-3.3640093954348351E-8</v>
      </c>
    </row>
    <row r="536" spans="2:11">
      <c r="B536" s="8" t="s">
        <v>1153</v>
      </c>
      <c r="C536" s="17">
        <v>414397950</v>
      </c>
      <c r="D536" s="8" t="s">
        <v>418</v>
      </c>
      <c r="E536" s="8" t="s">
        <v>1113</v>
      </c>
      <c r="F536" s="8" t="s">
        <v>39</v>
      </c>
      <c r="G536" s="9">
        <v>2072764</v>
      </c>
      <c r="H536" s="9">
        <v>61.78</v>
      </c>
      <c r="I536" s="9">
        <v>42.94</v>
      </c>
      <c r="J536" s="10">
        <v>3.1556871560225666E-4</v>
      </c>
      <c r="K536" s="10">
        <v>1.0779892794027748E-6</v>
      </c>
    </row>
    <row r="537" spans="2:11">
      <c r="B537" s="8" t="s">
        <v>1153</v>
      </c>
      <c r="C537" s="17">
        <v>414397968</v>
      </c>
      <c r="D537" s="8" t="s">
        <v>418</v>
      </c>
      <c r="E537" s="8" t="s">
        <v>1113</v>
      </c>
      <c r="F537" s="8" t="s">
        <v>39</v>
      </c>
      <c r="G537" s="9">
        <v>2035822</v>
      </c>
      <c r="H537" s="9">
        <v>61.78</v>
      </c>
      <c r="I537" s="9">
        <v>42.17</v>
      </c>
      <c r="J537" s="10">
        <v>3.09909937982002E-4</v>
      </c>
      <c r="K537" s="10">
        <v>1.0586587776528881E-6</v>
      </c>
    </row>
    <row r="538" spans="2:11">
      <c r="B538" s="8" t="s">
        <v>1153</v>
      </c>
      <c r="C538" s="17">
        <v>414397935</v>
      </c>
      <c r="D538" s="8" t="s">
        <v>418</v>
      </c>
      <c r="E538" s="8" t="s">
        <v>1113</v>
      </c>
      <c r="F538" s="8" t="s">
        <v>39</v>
      </c>
      <c r="G538" s="9">
        <v>2765628</v>
      </c>
      <c r="H538" s="9">
        <v>61.78</v>
      </c>
      <c r="I538" s="9">
        <v>57.29</v>
      </c>
      <c r="J538" s="10">
        <v>4.2102775307064011E-4</v>
      </c>
      <c r="K538" s="10">
        <v>1.4382395392870277E-6</v>
      </c>
    </row>
    <row r="539" spans="2:11">
      <c r="B539" s="8" t="s">
        <v>1153</v>
      </c>
      <c r="C539" s="17">
        <v>414397943</v>
      </c>
      <c r="D539" s="8" t="s">
        <v>418</v>
      </c>
      <c r="E539" s="8" t="s">
        <v>1113</v>
      </c>
      <c r="F539" s="8" t="s">
        <v>39</v>
      </c>
      <c r="G539" s="9">
        <v>2212186</v>
      </c>
      <c r="H539" s="9">
        <v>61.78</v>
      </c>
      <c r="I539" s="9">
        <v>45.83</v>
      </c>
      <c r="J539" s="10">
        <v>3.3680750433282312E-4</v>
      </c>
      <c r="K539" s="10">
        <v>1.1505414223341678E-6</v>
      </c>
    </row>
    <row r="540" spans="2:11">
      <c r="B540" s="8" t="s">
        <v>1154</v>
      </c>
      <c r="C540" s="17">
        <v>415014570</v>
      </c>
      <c r="D540" s="8" t="s">
        <v>418</v>
      </c>
      <c r="E540" s="8" t="s">
        <v>1091</v>
      </c>
      <c r="F540" s="8" t="s">
        <v>39</v>
      </c>
      <c r="G540" s="9">
        <v>-689107</v>
      </c>
      <c r="H540" s="9">
        <v>30.8</v>
      </c>
      <c r="I540" s="9">
        <v>-7.12</v>
      </c>
      <c r="J540" s="10">
        <v>-5.232532033274494E-5</v>
      </c>
      <c r="K540" s="10">
        <v>-1.7874437981713454E-7</v>
      </c>
    </row>
    <row r="541" spans="2:11">
      <c r="B541" s="8" t="s">
        <v>1154</v>
      </c>
      <c r="C541" s="17">
        <v>415014562</v>
      </c>
      <c r="D541" s="8" t="s">
        <v>418</v>
      </c>
      <c r="E541" s="8" t="s">
        <v>1091</v>
      </c>
      <c r="F541" s="8" t="s">
        <v>39</v>
      </c>
      <c r="G541" s="9">
        <v>-1132411</v>
      </c>
      <c r="H541" s="9">
        <v>30.8</v>
      </c>
      <c r="I541" s="9">
        <v>-11.7</v>
      </c>
      <c r="J541" s="10">
        <v>-8.5984023580493781E-5</v>
      </c>
      <c r="K541" s="10">
        <v>-2.9372320840736991E-7</v>
      </c>
    </row>
    <row r="542" spans="2:11">
      <c r="B542" s="8" t="s">
        <v>1154</v>
      </c>
      <c r="C542" s="17">
        <v>415014596</v>
      </c>
      <c r="D542" s="8" t="s">
        <v>418</v>
      </c>
      <c r="E542" s="8" t="s">
        <v>1091</v>
      </c>
      <c r="F542" s="8" t="s">
        <v>39</v>
      </c>
      <c r="G542" s="9">
        <v>-3367054</v>
      </c>
      <c r="H542" s="9">
        <v>30.8</v>
      </c>
      <c r="I542" s="9">
        <v>-34.78</v>
      </c>
      <c r="J542" s="10">
        <v>-2.5560037095124567E-4</v>
      </c>
      <c r="K542" s="10">
        <v>-8.7313616994942967E-7</v>
      </c>
    </row>
    <row r="543" spans="2:11">
      <c r="B543" s="8" t="s">
        <v>1154</v>
      </c>
      <c r="C543" s="17">
        <v>415014588</v>
      </c>
      <c r="D543" s="8" t="s">
        <v>418</v>
      </c>
      <c r="E543" s="8" t="s">
        <v>1091</v>
      </c>
      <c r="F543" s="8" t="s">
        <v>39</v>
      </c>
      <c r="G543" s="9">
        <v>-5992500</v>
      </c>
      <c r="H543" s="9">
        <v>30.8</v>
      </c>
      <c r="I543" s="9">
        <v>-61.89</v>
      </c>
      <c r="J543" s="10">
        <v>-4.5483343755527871E-4</v>
      </c>
      <c r="K543" s="10">
        <v>-1.5537204588318056E-6</v>
      </c>
    </row>
    <row r="544" spans="2:11">
      <c r="B544" s="8" t="s">
        <v>1154</v>
      </c>
      <c r="C544" s="17">
        <v>415014554</v>
      </c>
      <c r="D544" s="8" t="s">
        <v>418</v>
      </c>
      <c r="E544" s="8" t="s">
        <v>1091</v>
      </c>
      <c r="F544" s="8" t="s">
        <v>39</v>
      </c>
      <c r="G544" s="9">
        <v>-604732</v>
      </c>
      <c r="H544" s="9">
        <v>30.8</v>
      </c>
      <c r="I544" s="9">
        <v>-6.25</v>
      </c>
      <c r="J544" s="10">
        <v>-4.5931636528041557E-5</v>
      </c>
      <c r="K544" s="10">
        <v>-1.5690342329453523E-7</v>
      </c>
    </row>
    <row r="545" spans="2:11">
      <c r="B545" s="8" t="s">
        <v>1154</v>
      </c>
      <c r="C545" s="17">
        <v>414983577</v>
      </c>
      <c r="D545" s="8" t="s">
        <v>418</v>
      </c>
      <c r="E545" s="8" t="s">
        <v>1093</v>
      </c>
      <c r="F545" s="8" t="s">
        <v>39</v>
      </c>
      <c r="G545" s="9">
        <v>-224735.32</v>
      </c>
      <c r="H545" s="9">
        <v>9.6199999999999992</v>
      </c>
      <c r="I545" s="9">
        <v>-0.72</v>
      </c>
      <c r="J545" s="10">
        <v>-5.291324528030387E-6</v>
      </c>
      <c r="K545" s="10">
        <v>-1.8075274363530457E-8</v>
      </c>
    </row>
    <row r="546" spans="2:11">
      <c r="B546" s="8" t="s">
        <v>1154</v>
      </c>
      <c r="C546" s="17">
        <v>414983247</v>
      </c>
      <c r="D546" s="8" t="s">
        <v>418</v>
      </c>
      <c r="E546" s="8" t="s">
        <v>1093</v>
      </c>
      <c r="F546" s="8" t="s">
        <v>39</v>
      </c>
      <c r="G546" s="9">
        <v>-728603</v>
      </c>
      <c r="H546" s="9">
        <v>9.6199999999999992</v>
      </c>
      <c r="I546" s="9">
        <v>-2.35</v>
      </c>
      <c r="J546" s="10">
        <v>-1.7270295334543624E-5</v>
      </c>
      <c r="K546" s="10">
        <v>-5.8995687158745248E-8</v>
      </c>
    </row>
    <row r="547" spans="2:11">
      <c r="B547" s="8" t="s">
        <v>1154</v>
      </c>
      <c r="C547" s="17">
        <v>415014547</v>
      </c>
      <c r="D547" s="8" t="s">
        <v>418</v>
      </c>
      <c r="E547" s="8" t="s">
        <v>1091</v>
      </c>
      <c r="F547" s="8" t="s">
        <v>39</v>
      </c>
      <c r="G547" s="9">
        <v>-89821</v>
      </c>
      <c r="H547" s="9">
        <v>30.75</v>
      </c>
      <c r="I547" s="9">
        <v>-0.93</v>
      </c>
      <c r="J547" s="10">
        <v>-6.8346275153725841E-6</v>
      </c>
      <c r="K547" s="10">
        <v>-2.3347229386226841E-8</v>
      </c>
    </row>
    <row r="548" spans="2:11">
      <c r="B548" s="8" t="s">
        <v>1154</v>
      </c>
      <c r="C548" s="17">
        <v>415014539</v>
      </c>
      <c r="D548" s="8" t="s">
        <v>418</v>
      </c>
      <c r="E548" s="8" t="s">
        <v>1091</v>
      </c>
      <c r="F548" s="8" t="s">
        <v>39</v>
      </c>
      <c r="G548" s="9">
        <v>-722321</v>
      </c>
      <c r="H548" s="9">
        <v>30.79</v>
      </c>
      <c r="I548" s="9">
        <v>-7.46</v>
      </c>
      <c r="J548" s="10">
        <v>-5.4824001359870403E-5</v>
      </c>
      <c r="K548" s="10">
        <v>-1.8727992604435725E-7</v>
      </c>
    </row>
    <row r="549" spans="2:11">
      <c r="B549" s="8" t="s">
        <v>1154</v>
      </c>
      <c r="C549" s="17">
        <v>414490102</v>
      </c>
      <c r="D549" s="8" t="s">
        <v>418</v>
      </c>
      <c r="E549" s="8" t="s">
        <v>1155</v>
      </c>
      <c r="F549" s="8" t="s">
        <v>39</v>
      </c>
      <c r="G549" s="9">
        <v>179829.62</v>
      </c>
      <c r="H549" s="9">
        <v>-38.15</v>
      </c>
      <c r="I549" s="9">
        <v>-2.2999999999999998</v>
      </c>
      <c r="J549" s="10">
        <v>-1.6902842242319292E-5</v>
      </c>
      <c r="K549" s="10">
        <v>-5.774045977238896E-8</v>
      </c>
    </row>
    <row r="550" spans="2:11">
      <c r="B550" s="8" t="s">
        <v>1154</v>
      </c>
      <c r="C550" s="17">
        <v>414490110</v>
      </c>
      <c r="D550" s="8" t="s">
        <v>418</v>
      </c>
      <c r="E550" s="8" t="s">
        <v>1155</v>
      </c>
      <c r="F550" s="8" t="s">
        <v>39</v>
      </c>
      <c r="G550" s="9">
        <v>170654.01</v>
      </c>
      <c r="H550" s="9">
        <v>-38.15</v>
      </c>
      <c r="I550" s="9">
        <v>-2.1800000000000002</v>
      </c>
      <c r="J550" s="10">
        <v>-1.6020954820980896E-5</v>
      </c>
      <c r="K550" s="10">
        <v>-5.472791404513389E-8</v>
      </c>
    </row>
    <row r="551" spans="2:11">
      <c r="B551" s="8" t="s">
        <v>1154</v>
      </c>
      <c r="C551" s="17">
        <v>414490078</v>
      </c>
      <c r="D551" s="8" t="s">
        <v>418</v>
      </c>
      <c r="E551" s="8" t="s">
        <v>1155</v>
      </c>
      <c r="F551" s="8" t="s">
        <v>39</v>
      </c>
      <c r="G551" s="9">
        <v>1921075.52</v>
      </c>
      <c r="H551" s="9">
        <v>-38.15</v>
      </c>
      <c r="I551" s="9">
        <v>-24.57</v>
      </c>
      <c r="J551" s="10">
        <v>-1.8056644951903696E-4</v>
      </c>
      <c r="K551" s="10">
        <v>-6.1681873765547683E-7</v>
      </c>
    </row>
    <row r="552" spans="2:11">
      <c r="B552" s="8" t="s">
        <v>1154</v>
      </c>
      <c r="C552" s="17">
        <v>414490094</v>
      </c>
      <c r="D552" s="8" t="s">
        <v>418</v>
      </c>
      <c r="E552" s="8" t="s">
        <v>1155</v>
      </c>
      <c r="F552" s="8" t="s">
        <v>39</v>
      </c>
      <c r="G552" s="9">
        <v>285606.53000000003</v>
      </c>
      <c r="H552" s="9">
        <v>-38.15</v>
      </c>
      <c r="I552" s="9">
        <v>-3.65</v>
      </c>
      <c r="J552" s="10">
        <v>-2.6824075732376268E-5</v>
      </c>
      <c r="K552" s="10">
        <v>-9.1631599204008571E-8</v>
      </c>
    </row>
    <row r="553" spans="2:11">
      <c r="B553" s="8" t="s">
        <v>1154</v>
      </c>
      <c r="C553" s="17">
        <v>414490185</v>
      </c>
      <c r="D553" s="8" t="s">
        <v>418</v>
      </c>
      <c r="E553" s="8" t="s">
        <v>1155</v>
      </c>
      <c r="F553" s="8" t="s">
        <v>39</v>
      </c>
      <c r="G553" s="9">
        <v>1641.67</v>
      </c>
      <c r="H553" s="9">
        <v>-38.130000000000003</v>
      </c>
      <c r="I553" s="9">
        <v>-0.02</v>
      </c>
      <c r="J553" s="10">
        <v>-1.4698123688973298E-7</v>
      </c>
      <c r="K553" s="10">
        <v>-5.0209095454251275E-10</v>
      </c>
    </row>
    <row r="554" spans="2:11">
      <c r="B554" s="8" t="s">
        <v>1154</v>
      </c>
      <c r="C554" s="17">
        <v>415014612</v>
      </c>
      <c r="D554" s="8" t="s">
        <v>418</v>
      </c>
      <c r="E554" s="8" t="s">
        <v>1091</v>
      </c>
      <c r="F554" s="8" t="s">
        <v>39</v>
      </c>
      <c r="G554" s="9">
        <v>-40982</v>
      </c>
      <c r="H554" s="9">
        <v>30.76</v>
      </c>
      <c r="I554" s="9">
        <v>-0.42</v>
      </c>
      <c r="J554" s="10">
        <v>-3.0866059746843925E-6</v>
      </c>
      <c r="K554" s="10">
        <v>-1.0543910045392766E-8</v>
      </c>
    </row>
    <row r="555" spans="2:11">
      <c r="B555" s="8" t="s">
        <v>1154</v>
      </c>
      <c r="C555" s="17">
        <v>415014604</v>
      </c>
      <c r="D555" s="8" t="s">
        <v>418</v>
      </c>
      <c r="E555" s="8" t="s">
        <v>1091</v>
      </c>
      <c r="F555" s="8" t="s">
        <v>39</v>
      </c>
      <c r="G555" s="9">
        <v>-5277143</v>
      </c>
      <c r="H555" s="9">
        <v>30.8</v>
      </c>
      <c r="I555" s="9">
        <v>-54.51</v>
      </c>
      <c r="J555" s="10">
        <v>-4.0059736114296719E-4</v>
      </c>
      <c r="K555" s="10">
        <v>-1.3684488966056184E-6</v>
      </c>
    </row>
    <row r="556" spans="2:11">
      <c r="B556" s="8" t="s">
        <v>1154</v>
      </c>
      <c r="C556" s="17">
        <v>415014646</v>
      </c>
      <c r="D556" s="8" t="s">
        <v>418</v>
      </c>
      <c r="E556" s="8" t="s">
        <v>1091</v>
      </c>
      <c r="F556" s="8" t="s">
        <v>39</v>
      </c>
      <c r="G556" s="9">
        <v>-352679</v>
      </c>
      <c r="H556" s="9">
        <v>30.81</v>
      </c>
      <c r="I556" s="9">
        <v>-3.64</v>
      </c>
      <c r="J556" s="10">
        <v>-2.6750585113931403E-5</v>
      </c>
      <c r="K556" s="10">
        <v>-9.1380553726737311E-8</v>
      </c>
    </row>
    <row r="557" spans="2:11">
      <c r="B557" s="8" t="s">
        <v>1154</v>
      </c>
      <c r="C557" s="17">
        <v>415014638</v>
      </c>
      <c r="D557" s="8" t="s">
        <v>418</v>
      </c>
      <c r="E557" s="8" t="s">
        <v>1091</v>
      </c>
      <c r="F557" s="8" t="s">
        <v>39</v>
      </c>
      <c r="G557" s="9">
        <v>-10173571</v>
      </c>
      <c r="H557" s="9">
        <v>30.8</v>
      </c>
      <c r="I557" s="9">
        <v>-105.08</v>
      </c>
      <c r="J557" s="10">
        <v>-7.7223941861865708E-4</v>
      </c>
      <c r="K557" s="10">
        <v>-2.6379858751663616E-6</v>
      </c>
    </row>
    <row r="558" spans="2:11">
      <c r="B558" s="8" t="s">
        <v>1154</v>
      </c>
      <c r="C558" s="17">
        <v>414983338</v>
      </c>
      <c r="D558" s="8" t="s">
        <v>418</v>
      </c>
      <c r="E558" s="8" t="s">
        <v>1093</v>
      </c>
      <c r="F558" s="8" t="s">
        <v>39</v>
      </c>
      <c r="G558" s="9">
        <v>-227685.1</v>
      </c>
      <c r="H558" s="9">
        <v>9.6199999999999992</v>
      </c>
      <c r="I558" s="9">
        <v>-0.73</v>
      </c>
      <c r="J558" s="10">
        <v>-5.3648151464752536E-6</v>
      </c>
      <c r="K558" s="10">
        <v>-1.8326319840801714E-8</v>
      </c>
    </row>
    <row r="559" spans="2:11">
      <c r="B559" s="8" t="s">
        <v>1154</v>
      </c>
      <c r="C559" s="17">
        <v>414983320</v>
      </c>
      <c r="D559" s="8" t="s">
        <v>418</v>
      </c>
      <c r="E559" s="8" t="s">
        <v>1093</v>
      </c>
      <c r="F559" s="8" t="s">
        <v>39</v>
      </c>
      <c r="G559" s="9">
        <v>-179356.93</v>
      </c>
      <c r="H559" s="9">
        <v>9.6199999999999992</v>
      </c>
      <c r="I559" s="9">
        <v>-0.57999999999999996</v>
      </c>
      <c r="J559" s="10">
        <v>-4.2624558698022564E-6</v>
      </c>
      <c r="K559" s="10">
        <v>-1.4560637681732868E-8</v>
      </c>
    </row>
    <row r="560" spans="2:11">
      <c r="B560" s="8" t="s">
        <v>1154</v>
      </c>
      <c r="C560" s="17">
        <v>414983361</v>
      </c>
      <c r="D560" s="8" t="s">
        <v>418</v>
      </c>
      <c r="E560" s="8" t="s">
        <v>1093</v>
      </c>
      <c r="F560" s="8" t="s">
        <v>39</v>
      </c>
      <c r="G560" s="9">
        <v>-2300360.0299999998</v>
      </c>
      <c r="H560" s="9">
        <v>9.6199999999999992</v>
      </c>
      <c r="I560" s="9">
        <v>-7.42</v>
      </c>
      <c r="J560" s="10">
        <v>-5.4530038886090936E-5</v>
      </c>
      <c r="K560" s="10">
        <v>-1.8627574413527221E-7</v>
      </c>
    </row>
    <row r="561" spans="2:11">
      <c r="B561" s="8" t="s">
        <v>1154</v>
      </c>
      <c r="C561" s="17">
        <v>414983353</v>
      </c>
      <c r="D561" s="8" t="s">
        <v>418</v>
      </c>
      <c r="E561" s="8" t="s">
        <v>1093</v>
      </c>
      <c r="F561" s="8" t="s">
        <v>39</v>
      </c>
      <c r="G561" s="9">
        <v>-871083.31</v>
      </c>
      <c r="H561" s="9">
        <v>9.6199999999999992</v>
      </c>
      <c r="I561" s="9">
        <v>-2.81</v>
      </c>
      <c r="J561" s="10">
        <v>-2.0650863783007483E-5</v>
      </c>
      <c r="K561" s="10">
        <v>-7.0543779113223032E-8</v>
      </c>
    </row>
    <row r="562" spans="2:11">
      <c r="B562" s="8" t="s">
        <v>1154</v>
      </c>
      <c r="C562" s="17">
        <v>414983304</v>
      </c>
      <c r="D562" s="8" t="s">
        <v>418</v>
      </c>
      <c r="E562" s="8" t="s">
        <v>1093</v>
      </c>
      <c r="F562" s="8" t="s">
        <v>39</v>
      </c>
      <c r="G562" s="9">
        <v>-103545.08</v>
      </c>
      <c r="H562" s="9">
        <v>9.6199999999999992</v>
      </c>
      <c r="I562" s="9">
        <v>-0.33</v>
      </c>
      <c r="J562" s="10">
        <v>-2.4251904086805944E-6</v>
      </c>
      <c r="K562" s="10">
        <v>-8.284500749951461E-9</v>
      </c>
    </row>
    <row r="563" spans="2:11">
      <c r="B563" s="8" t="s">
        <v>1154</v>
      </c>
      <c r="C563" s="17">
        <v>414983270</v>
      </c>
      <c r="D563" s="8" t="s">
        <v>418</v>
      </c>
      <c r="E563" s="8" t="s">
        <v>1093</v>
      </c>
      <c r="F563" s="8" t="s">
        <v>39</v>
      </c>
      <c r="G563" s="9">
        <v>-146659.89000000001</v>
      </c>
      <c r="H563" s="9">
        <v>9.6199999999999992</v>
      </c>
      <c r="I563" s="9">
        <v>-0.47</v>
      </c>
      <c r="J563" s="10">
        <v>-3.454059066908725E-6</v>
      </c>
      <c r="K563" s="10">
        <v>-1.1799137431749048E-8</v>
      </c>
    </row>
    <row r="564" spans="2:11">
      <c r="B564" s="8" t="s">
        <v>1154</v>
      </c>
      <c r="C564" s="17">
        <v>414983254</v>
      </c>
      <c r="D564" s="8" t="s">
        <v>418</v>
      </c>
      <c r="E564" s="8" t="s">
        <v>1093</v>
      </c>
      <c r="F564" s="8" t="s">
        <v>39</v>
      </c>
      <c r="G564" s="9">
        <v>-83698.710000000006</v>
      </c>
      <c r="H564" s="9">
        <v>9.6199999999999992</v>
      </c>
      <c r="I564" s="9">
        <v>-0.27</v>
      </c>
      <c r="J564" s="10">
        <v>-1.9842466980113953E-6</v>
      </c>
      <c r="K564" s="10">
        <v>-6.7782278863239221E-9</v>
      </c>
    </row>
    <row r="565" spans="2:11">
      <c r="B565" s="8" t="s">
        <v>1154</v>
      </c>
      <c r="C565" s="17">
        <v>414983296</v>
      </c>
      <c r="D565" s="8" t="s">
        <v>418</v>
      </c>
      <c r="E565" s="8" t="s">
        <v>1093</v>
      </c>
      <c r="F565" s="8" t="s">
        <v>39</v>
      </c>
      <c r="G565" s="9">
        <v>-73993.87</v>
      </c>
      <c r="H565" s="9">
        <v>9.6199999999999992</v>
      </c>
      <c r="I565" s="9">
        <v>-0.24</v>
      </c>
      <c r="J565" s="10">
        <v>-1.7637748426767956E-6</v>
      </c>
      <c r="K565" s="10">
        <v>-6.0250914545101522E-9</v>
      </c>
    </row>
    <row r="566" spans="2:11">
      <c r="B566" s="8" t="s">
        <v>1154</v>
      </c>
      <c r="C566" s="17">
        <v>414983288</v>
      </c>
      <c r="D566" s="8" t="s">
        <v>418</v>
      </c>
      <c r="E566" s="8" t="s">
        <v>1093</v>
      </c>
      <c r="F566" s="8" t="s">
        <v>39</v>
      </c>
      <c r="G566" s="9">
        <v>-230973.51</v>
      </c>
      <c r="H566" s="9">
        <v>9.6199999999999992</v>
      </c>
      <c r="I566" s="9">
        <v>-0.74</v>
      </c>
      <c r="J566" s="10">
        <v>-5.4383057649201203E-6</v>
      </c>
      <c r="K566" s="10">
        <v>-1.857736531807297E-8</v>
      </c>
    </row>
    <row r="567" spans="2:11">
      <c r="B567" s="8" t="s">
        <v>1154</v>
      </c>
      <c r="C567" s="17">
        <v>414983460</v>
      </c>
      <c r="D567" s="8" t="s">
        <v>418</v>
      </c>
      <c r="E567" s="8" t="s">
        <v>1093</v>
      </c>
      <c r="F567" s="8" t="s">
        <v>39</v>
      </c>
      <c r="G567" s="9">
        <v>-1372.4</v>
      </c>
      <c r="H567" s="9">
        <v>9.5399999999999991</v>
      </c>
      <c r="I567" s="9">
        <v>0</v>
      </c>
      <c r="J567" s="10">
        <v>0</v>
      </c>
      <c r="K567" s="10">
        <v>0</v>
      </c>
    </row>
    <row r="568" spans="2:11">
      <c r="B568" s="8" t="s">
        <v>1154</v>
      </c>
      <c r="C568" s="17">
        <v>414983445</v>
      </c>
      <c r="D568" s="8" t="s">
        <v>418</v>
      </c>
      <c r="E568" s="8" t="s">
        <v>1093</v>
      </c>
      <c r="F568" s="8" t="s">
        <v>39</v>
      </c>
      <c r="G568" s="9">
        <v>-10088.049999999999</v>
      </c>
      <c r="H568" s="9">
        <v>9.6</v>
      </c>
      <c r="I568" s="9">
        <v>-0.03</v>
      </c>
      <c r="J568" s="10">
        <v>-2.2047185533459945E-7</v>
      </c>
      <c r="K568" s="10">
        <v>-7.5313643181376903E-10</v>
      </c>
    </row>
    <row r="569" spans="2:11">
      <c r="B569" s="8" t="s">
        <v>1154</v>
      </c>
      <c r="C569" s="17">
        <v>414983569</v>
      </c>
      <c r="D569" s="8" t="s">
        <v>418</v>
      </c>
      <c r="E569" s="8" t="s">
        <v>1093</v>
      </c>
      <c r="F569" s="8" t="s">
        <v>39</v>
      </c>
      <c r="G569" s="9">
        <v>-4345435.43</v>
      </c>
      <c r="H569" s="9">
        <v>9.6199999999999992</v>
      </c>
      <c r="I569" s="9">
        <v>-14.01</v>
      </c>
      <c r="J569" s="10">
        <v>-1.0296035644125796E-4</v>
      </c>
      <c r="K569" s="10">
        <v>-3.5171471365703013E-7</v>
      </c>
    </row>
    <row r="570" spans="2:11">
      <c r="B570" s="8" t="s">
        <v>1154</v>
      </c>
      <c r="C570" s="17">
        <v>414983551</v>
      </c>
      <c r="D570" s="8" t="s">
        <v>418</v>
      </c>
      <c r="E570" s="8" t="s">
        <v>1093</v>
      </c>
      <c r="F570" s="8" t="s">
        <v>39</v>
      </c>
      <c r="G570" s="9">
        <v>-5124.2299999999996</v>
      </c>
      <c r="H570" s="9">
        <v>9.6</v>
      </c>
      <c r="I570" s="9">
        <v>-0.02</v>
      </c>
      <c r="J570" s="10">
        <v>-1.4698123688973298E-7</v>
      </c>
      <c r="K570" s="10">
        <v>-5.0209095454251275E-10</v>
      </c>
    </row>
    <row r="571" spans="2:11">
      <c r="B571" s="8" t="s">
        <v>1154</v>
      </c>
      <c r="C571" s="17">
        <v>414983437</v>
      </c>
      <c r="D571" s="8" t="s">
        <v>418</v>
      </c>
      <c r="E571" s="8" t="s">
        <v>1093</v>
      </c>
      <c r="F571" s="8" t="s">
        <v>39</v>
      </c>
      <c r="G571" s="9">
        <v>-37643.03</v>
      </c>
      <c r="H571" s="9">
        <v>9.61</v>
      </c>
      <c r="I571" s="9">
        <v>-0.12</v>
      </c>
      <c r="J571" s="10">
        <v>-8.8188742133839779E-7</v>
      </c>
      <c r="K571" s="10">
        <v>-3.0125457272550761E-9</v>
      </c>
    </row>
    <row r="572" spans="2:11">
      <c r="B572" s="8" t="s">
        <v>1154</v>
      </c>
      <c r="C572" s="17">
        <v>414983395</v>
      </c>
      <c r="D572" s="8" t="s">
        <v>418</v>
      </c>
      <c r="E572" s="8" t="s">
        <v>1093</v>
      </c>
      <c r="F572" s="8" t="s">
        <v>39</v>
      </c>
      <c r="G572" s="9">
        <v>-2615477.85</v>
      </c>
      <c r="H572" s="9">
        <v>9.6199999999999992</v>
      </c>
      <c r="I572" s="9">
        <v>-8.43</v>
      </c>
      <c r="J572" s="10">
        <v>-6.1952591349022449E-5</v>
      </c>
      <c r="K572" s="10">
        <v>-2.1163133733966911E-7</v>
      </c>
    </row>
    <row r="573" spans="2:11">
      <c r="B573" s="8" t="s">
        <v>1154</v>
      </c>
      <c r="C573" s="17">
        <v>414983387</v>
      </c>
      <c r="D573" s="8" t="s">
        <v>418</v>
      </c>
      <c r="E573" s="8" t="s">
        <v>1093</v>
      </c>
      <c r="F573" s="8" t="s">
        <v>39</v>
      </c>
      <c r="G573" s="9">
        <v>-39184.76</v>
      </c>
      <c r="H573" s="9">
        <v>9.6199999999999992</v>
      </c>
      <c r="I573" s="9">
        <v>-0.13</v>
      </c>
      <c r="J573" s="10">
        <v>-9.5537803978326434E-7</v>
      </c>
      <c r="K573" s="10">
        <v>-3.2635912045263326E-9</v>
      </c>
    </row>
    <row r="574" spans="2:11">
      <c r="B574" s="8" t="s">
        <v>1154</v>
      </c>
      <c r="C574" s="17">
        <v>414983429</v>
      </c>
      <c r="D574" s="8" t="s">
        <v>418</v>
      </c>
      <c r="E574" s="8" t="s">
        <v>1093</v>
      </c>
      <c r="F574" s="8" t="s">
        <v>39</v>
      </c>
      <c r="G574" s="9">
        <v>-2398985.85</v>
      </c>
      <c r="H574" s="9">
        <v>9.6199999999999992</v>
      </c>
      <c r="I574" s="9">
        <v>-7.74</v>
      </c>
      <c r="J574" s="10">
        <v>-5.6881738676326662E-5</v>
      </c>
      <c r="K574" s="10">
        <v>-1.9430919940795243E-7</v>
      </c>
    </row>
    <row r="575" spans="2:11">
      <c r="B575" s="8" t="s">
        <v>1154</v>
      </c>
      <c r="C575" s="17">
        <v>414983411</v>
      </c>
      <c r="D575" s="8" t="s">
        <v>418</v>
      </c>
      <c r="E575" s="8" t="s">
        <v>1093</v>
      </c>
      <c r="F575" s="8" t="s">
        <v>39</v>
      </c>
      <c r="G575" s="9">
        <v>-45021.919999999998</v>
      </c>
      <c r="H575" s="9">
        <v>9.6199999999999992</v>
      </c>
      <c r="I575" s="9">
        <v>-0.15</v>
      </c>
      <c r="J575" s="10">
        <v>-1.1023592766729972E-6</v>
      </c>
      <c r="K575" s="10">
        <v>-3.7656821590688451E-9</v>
      </c>
    </row>
    <row r="576" spans="2:11">
      <c r="B576" s="8" t="s">
        <v>1156</v>
      </c>
      <c r="C576" s="17">
        <v>414730507</v>
      </c>
      <c r="D576" s="8" t="s">
        <v>418</v>
      </c>
      <c r="E576" s="8" t="s">
        <v>1157</v>
      </c>
      <c r="F576" s="8" t="s">
        <v>39</v>
      </c>
      <c r="G576" s="9">
        <v>-63666.18</v>
      </c>
      <c r="H576" s="9">
        <v>-109.49</v>
      </c>
      <c r="I576" s="9">
        <v>2.34</v>
      </c>
      <c r="J576" s="10">
        <v>1.7196804716098759E-5</v>
      </c>
      <c r="K576" s="10">
        <v>5.8744641681473981E-8</v>
      </c>
    </row>
    <row r="577" spans="2:11">
      <c r="B577" s="8" t="s">
        <v>1156</v>
      </c>
      <c r="C577" s="17">
        <v>414730515</v>
      </c>
      <c r="D577" s="8" t="s">
        <v>418</v>
      </c>
      <c r="E577" s="8" t="s">
        <v>1157</v>
      </c>
      <c r="F577" s="8" t="s">
        <v>39</v>
      </c>
      <c r="G577" s="9">
        <v>-9214.84</v>
      </c>
      <c r="H577" s="9">
        <v>-109.49</v>
      </c>
      <c r="I577" s="9">
        <v>0.34</v>
      </c>
      <c r="J577" s="10">
        <v>2.4986810271254606E-6</v>
      </c>
      <c r="K577" s="10">
        <v>8.5355462272227162E-9</v>
      </c>
    </row>
    <row r="578" spans="2:11">
      <c r="B578" s="8" t="s">
        <v>1156</v>
      </c>
      <c r="C578" s="17">
        <v>414730580</v>
      </c>
      <c r="D578" s="8" t="s">
        <v>418</v>
      </c>
      <c r="E578" s="8" t="s">
        <v>1157</v>
      </c>
      <c r="F578" s="8" t="s">
        <v>39</v>
      </c>
      <c r="G578" s="9">
        <v>-9481729.0299999993</v>
      </c>
      <c r="H578" s="9">
        <v>-109.5</v>
      </c>
      <c r="I578" s="9">
        <v>348.14</v>
      </c>
      <c r="J578" s="10">
        <v>2.5585023905395818E-3</v>
      </c>
      <c r="K578" s="10">
        <v>8.7398972457215179E-6</v>
      </c>
    </row>
    <row r="579" spans="2:11">
      <c r="B579" s="8" t="s">
        <v>1156</v>
      </c>
      <c r="C579" s="17">
        <v>414730465</v>
      </c>
      <c r="D579" s="8" t="s">
        <v>418</v>
      </c>
      <c r="E579" s="8" t="s">
        <v>1157</v>
      </c>
      <c r="F579" s="8" t="s">
        <v>39</v>
      </c>
      <c r="G579" s="9">
        <v>-3248421.57</v>
      </c>
      <c r="H579" s="9">
        <v>-109.5</v>
      </c>
      <c r="I579" s="9">
        <v>119.27</v>
      </c>
      <c r="J579" s="10">
        <v>8.7652260619192253E-4</v>
      </c>
      <c r="K579" s="10">
        <v>2.9942194074142743E-6</v>
      </c>
    </row>
    <row r="580" spans="2:11">
      <c r="B580" s="8" t="s">
        <v>1156</v>
      </c>
      <c r="C580" s="17">
        <v>414730481</v>
      </c>
      <c r="D580" s="8" t="s">
        <v>418</v>
      </c>
      <c r="E580" s="8" t="s">
        <v>1157</v>
      </c>
      <c r="F580" s="8" t="s">
        <v>39</v>
      </c>
      <c r="G580" s="9">
        <v>-76302.42</v>
      </c>
      <c r="H580" s="9">
        <v>-109.5</v>
      </c>
      <c r="I580" s="9">
        <v>2.8</v>
      </c>
      <c r="J580" s="10">
        <v>2.0577373164562615E-5</v>
      </c>
      <c r="K580" s="10">
        <v>7.0292733635951771E-8</v>
      </c>
    </row>
    <row r="581" spans="2:11">
      <c r="B581" s="8" t="s">
        <v>1156</v>
      </c>
      <c r="C581" s="17">
        <v>414730499</v>
      </c>
      <c r="D581" s="8" t="s">
        <v>418</v>
      </c>
      <c r="E581" s="8" t="s">
        <v>1157</v>
      </c>
      <c r="F581" s="8" t="s">
        <v>39</v>
      </c>
      <c r="G581" s="9">
        <v>-3765299.28</v>
      </c>
      <c r="H581" s="9">
        <v>-109.5</v>
      </c>
      <c r="I581" s="9">
        <v>138.25</v>
      </c>
      <c r="J581" s="10">
        <v>1.0160078000002791E-3</v>
      </c>
      <c r="K581" s="10">
        <v>3.470703723275119E-6</v>
      </c>
    </row>
    <row r="582" spans="2:11">
      <c r="B582" s="8" t="s">
        <v>1156</v>
      </c>
      <c r="C582" s="17">
        <v>414736272</v>
      </c>
      <c r="D582" s="8" t="s">
        <v>418</v>
      </c>
      <c r="E582" s="8" t="s">
        <v>1157</v>
      </c>
      <c r="F582" s="8" t="s">
        <v>39</v>
      </c>
      <c r="G582" s="9">
        <v>-2013911.17</v>
      </c>
      <c r="H582" s="9">
        <v>-112.49</v>
      </c>
      <c r="I582" s="9">
        <v>75.97</v>
      </c>
      <c r="J582" s="10">
        <v>5.5830822832565069E-4</v>
      </c>
      <c r="K582" s="10">
        <v>1.9071924908297344E-6</v>
      </c>
    </row>
    <row r="583" spans="2:11">
      <c r="B583" s="8" t="s">
        <v>1156</v>
      </c>
      <c r="C583" s="17">
        <v>414736280</v>
      </c>
      <c r="D583" s="8" t="s">
        <v>418</v>
      </c>
      <c r="E583" s="8" t="s">
        <v>1157</v>
      </c>
      <c r="F583" s="8" t="s">
        <v>39</v>
      </c>
      <c r="G583" s="9">
        <v>-2045506.64</v>
      </c>
      <c r="H583" s="9">
        <v>-112.49</v>
      </c>
      <c r="I583" s="9">
        <v>77.16</v>
      </c>
      <c r="J583" s="10">
        <v>5.6705361192058981E-4</v>
      </c>
      <c r="K583" s="10">
        <v>1.9370669026250138E-6</v>
      </c>
    </row>
    <row r="584" spans="2:11">
      <c r="B584" s="8" t="s">
        <v>1156</v>
      </c>
      <c r="C584" s="17">
        <v>414736298</v>
      </c>
      <c r="D584" s="8" t="s">
        <v>418</v>
      </c>
      <c r="E584" s="8" t="s">
        <v>1157</v>
      </c>
      <c r="F584" s="8" t="s">
        <v>39</v>
      </c>
      <c r="G584" s="9">
        <v>-3627378.03</v>
      </c>
      <c r="H584" s="9">
        <v>-112.49</v>
      </c>
      <c r="I584" s="9">
        <v>136.83000000000001</v>
      </c>
      <c r="J584" s="10">
        <v>1.0055721321811082E-3</v>
      </c>
      <c r="K584" s="10">
        <v>3.4350552655026012E-6</v>
      </c>
    </row>
    <row r="585" spans="2:11">
      <c r="B585" s="8" t="s">
        <v>1156</v>
      </c>
      <c r="C585" s="17">
        <v>414730598</v>
      </c>
      <c r="D585" s="8" t="s">
        <v>418</v>
      </c>
      <c r="E585" s="8" t="s">
        <v>1157</v>
      </c>
      <c r="F585" s="8" t="s">
        <v>39</v>
      </c>
      <c r="G585" s="9">
        <v>-489982.71999999997</v>
      </c>
      <c r="H585" s="9">
        <v>-109.5</v>
      </c>
      <c r="I585" s="9">
        <v>17.989999999999998</v>
      </c>
      <c r="J585" s="10">
        <v>1.322096225823148E-4</v>
      </c>
      <c r="K585" s="10">
        <v>4.5163081361099013E-7</v>
      </c>
    </row>
    <row r="586" spans="2:11">
      <c r="B586" s="8" t="s">
        <v>1156</v>
      </c>
      <c r="C586" s="17">
        <v>414736256</v>
      </c>
      <c r="D586" s="8" t="s">
        <v>418</v>
      </c>
      <c r="E586" s="8" t="s">
        <v>1157</v>
      </c>
      <c r="F586" s="8" t="s">
        <v>39</v>
      </c>
      <c r="G586" s="9">
        <v>-121304.02</v>
      </c>
      <c r="H586" s="9">
        <v>-112.49</v>
      </c>
      <c r="I586" s="9">
        <v>4.58</v>
      </c>
      <c r="J586" s="10">
        <v>3.3658703247748855E-5</v>
      </c>
      <c r="K586" s="10">
        <v>1.1497882859023541E-7</v>
      </c>
    </row>
    <row r="587" spans="2:11">
      <c r="B587" s="8" t="s">
        <v>1156</v>
      </c>
      <c r="C587" s="17">
        <v>414736264</v>
      </c>
      <c r="D587" s="8" t="s">
        <v>418</v>
      </c>
      <c r="E587" s="8" t="s">
        <v>1157</v>
      </c>
      <c r="F587" s="8" t="s">
        <v>39</v>
      </c>
      <c r="G587" s="9">
        <v>-170213.52</v>
      </c>
      <c r="H587" s="9">
        <v>-112.49</v>
      </c>
      <c r="I587" s="9">
        <v>6.42</v>
      </c>
      <c r="J587" s="10">
        <v>4.7180977041604285E-5</v>
      </c>
      <c r="K587" s="10">
        <v>1.6117119640814659E-7</v>
      </c>
    </row>
    <row r="588" spans="2:11">
      <c r="B588" s="8" t="s">
        <v>1156</v>
      </c>
      <c r="C588" s="17">
        <v>414730390</v>
      </c>
      <c r="D588" s="8" t="s">
        <v>418</v>
      </c>
      <c r="E588" s="8" t="s">
        <v>1157</v>
      </c>
      <c r="F588" s="8" t="s">
        <v>39</v>
      </c>
      <c r="G588" s="9">
        <v>-585808.26</v>
      </c>
      <c r="H588" s="9">
        <v>-109.5</v>
      </c>
      <c r="I588" s="9">
        <v>21.51</v>
      </c>
      <c r="J588" s="10">
        <v>1.5807832027490783E-4</v>
      </c>
      <c r="K588" s="10">
        <v>5.399988216104725E-7</v>
      </c>
    </row>
    <row r="589" spans="2:11">
      <c r="B589" s="8" t="s">
        <v>1156</v>
      </c>
      <c r="C589" s="17">
        <v>414730408</v>
      </c>
      <c r="D589" s="8" t="s">
        <v>418</v>
      </c>
      <c r="E589" s="8" t="s">
        <v>1157</v>
      </c>
      <c r="F589" s="8" t="s">
        <v>39</v>
      </c>
      <c r="G589" s="9">
        <v>-833630.21</v>
      </c>
      <c r="H589" s="9">
        <v>-109.5</v>
      </c>
      <c r="I589" s="9">
        <v>30.61</v>
      </c>
      <c r="J589" s="10">
        <v>2.249547830597363E-4</v>
      </c>
      <c r="K589" s="10">
        <v>7.6845020592731571E-7</v>
      </c>
    </row>
    <row r="590" spans="2:11">
      <c r="B590" s="8" t="s">
        <v>1156</v>
      </c>
      <c r="C590" s="17">
        <v>414730382</v>
      </c>
      <c r="D590" s="8" t="s">
        <v>418</v>
      </c>
      <c r="E590" s="8" t="s">
        <v>1157</v>
      </c>
      <c r="F590" s="8" t="s">
        <v>39</v>
      </c>
      <c r="G590" s="9">
        <v>-181766.08</v>
      </c>
      <c r="H590" s="9">
        <v>-109.49</v>
      </c>
      <c r="I590" s="9">
        <v>6.67</v>
      </c>
      <c r="J590" s="10">
        <v>4.9018242502725946E-5</v>
      </c>
      <c r="K590" s="10">
        <v>1.67447333339928E-7</v>
      </c>
    </row>
    <row r="591" spans="2:11">
      <c r="B591" s="8" t="s">
        <v>1156</v>
      </c>
      <c r="C591" s="17">
        <v>414730374</v>
      </c>
      <c r="D591" s="8" t="s">
        <v>418</v>
      </c>
      <c r="E591" s="8" t="s">
        <v>1157</v>
      </c>
      <c r="F591" s="8" t="s">
        <v>39</v>
      </c>
      <c r="G591" s="9">
        <v>-1194155.3999999999</v>
      </c>
      <c r="H591" s="9">
        <v>-109.5</v>
      </c>
      <c r="I591" s="9">
        <v>43.85</v>
      </c>
      <c r="J591" s="10">
        <v>3.2225636188073955E-4</v>
      </c>
      <c r="K591" s="10">
        <v>1.1008344178344591E-6</v>
      </c>
    </row>
    <row r="592" spans="2:11">
      <c r="B592" s="8" t="s">
        <v>1156</v>
      </c>
      <c r="C592" s="17">
        <v>414730416</v>
      </c>
      <c r="D592" s="8" t="s">
        <v>418</v>
      </c>
      <c r="E592" s="8" t="s">
        <v>1157</v>
      </c>
      <c r="F592" s="8" t="s">
        <v>39</v>
      </c>
      <c r="G592" s="9">
        <v>-11675.07</v>
      </c>
      <c r="H592" s="9">
        <v>-109.49</v>
      </c>
      <c r="I592" s="9">
        <v>0.43</v>
      </c>
      <c r="J592" s="10">
        <v>3.1600965931292588E-6</v>
      </c>
      <c r="K592" s="10">
        <v>1.0794955522664023E-8</v>
      </c>
    </row>
    <row r="593" spans="2:11">
      <c r="B593" s="8" t="s">
        <v>1156</v>
      </c>
      <c r="C593" s="17">
        <v>414730432</v>
      </c>
      <c r="D593" s="8" t="s">
        <v>418</v>
      </c>
      <c r="E593" s="8" t="s">
        <v>1157</v>
      </c>
      <c r="F593" s="8" t="s">
        <v>39</v>
      </c>
      <c r="G593" s="9">
        <v>-1060826.77</v>
      </c>
      <c r="H593" s="9">
        <v>-109.5</v>
      </c>
      <c r="I593" s="9">
        <v>38.950000000000003</v>
      </c>
      <c r="J593" s="10">
        <v>2.86245958842755E-4</v>
      </c>
      <c r="K593" s="10">
        <v>9.7782213397154352E-7</v>
      </c>
    </row>
    <row r="594" spans="2:11">
      <c r="B594" s="8" t="s">
        <v>1156</v>
      </c>
      <c r="C594" s="17">
        <v>414730440</v>
      </c>
      <c r="D594" s="8" t="s">
        <v>418</v>
      </c>
      <c r="E594" s="8" t="s">
        <v>1157</v>
      </c>
      <c r="F594" s="8" t="s">
        <v>39</v>
      </c>
      <c r="G594" s="9">
        <v>-4201994.63</v>
      </c>
      <c r="H594" s="9">
        <v>-109.5</v>
      </c>
      <c r="I594" s="9">
        <v>154.28</v>
      </c>
      <c r="J594" s="10">
        <v>1.1338132613674002E-3</v>
      </c>
      <c r="K594" s="10">
        <v>3.8731296233409433E-6</v>
      </c>
    </row>
    <row r="595" spans="2:11">
      <c r="B595" s="8" t="s">
        <v>1156</v>
      </c>
      <c r="C595" s="17">
        <v>414730457</v>
      </c>
      <c r="D595" s="8" t="s">
        <v>418</v>
      </c>
      <c r="E595" s="8" t="s">
        <v>1157</v>
      </c>
      <c r="F595" s="8" t="s">
        <v>39</v>
      </c>
      <c r="G595" s="9">
        <v>-69609.53</v>
      </c>
      <c r="H595" s="9">
        <v>-109.5</v>
      </c>
      <c r="I595" s="9">
        <v>2.56</v>
      </c>
      <c r="J595" s="10">
        <v>1.8813598321885822E-5</v>
      </c>
      <c r="K595" s="10">
        <v>6.4267642181441632E-8</v>
      </c>
    </row>
    <row r="596" spans="2:11">
      <c r="B596" s="8" t="s">
        <v>1156</v>
      </c>
      <c r="C596" s="17">
        <v>414730424</v>
      </c>
      <c r="D596" s="8" t="s">
        <v>418</v>
      </c>
      <c r="E596" s="8" t="s">
        <v>1157</v>
      </c>
      <c r="F596" s="8" t="s">
        <v>39</v>
      </c>
      <c r="G596" s="9">
        <v>-16198.72</v>
      </c>
      <c r="H596" s="9">
        <v>-109.49</v>
      </c>
      <c r="I596" s="9">
        <v>0.59</v>
      </c>
      <c r="J596" s="10">
        <v>4.3359464882471222E-6</v>
      </c>
      <c r="K596" s="10">
        <v>1.4811683159004124E-8</v>
      </c>
    </row>
    <row r="597" spans="2:11">
      <c r="B597" s="8" t="s">
        <v>1158</v>
      </c>
      <c r="C597" s="17">
        <v>414692400</v>
      </c>
      <c r="D597" s="8" t="s">
        <v>418</v>
      </c>
      <c r="E597" s="8" t="s">
        <v>1145</v>
      </c>
      <c r="F597" s="8" t="s">
        <v>39</v>
      </c>
      <c r="G597" s="9">
        <v>642872.80000000005</v>
      </c>
      <c r="H597" s="9">
        <v>-172.55</v>
      </c>
      <c r="I597" s="9">
        <v>-37.200000000000003</v>
      </c>
      <c r="J597" s="10">
        <v>-2.7338510061490336E-4</v>
      </c>
      <c r="K597" s="10">
        <v>-9.3388917544907377E-7</v>
      </c>
    </row>
    <row r="598" spans="2:11">
      <c r="B598" s="8" t="s">
        <v>1158</v>
      </c>
      <c r="C598" s="17">
        <v>414692418</v>
      </c>
      <c r="D598" s="8" t="s">
        <v>418</v>
      </c>
      <c r="E598" s="8" t="s">
        <v>1145</v>
      </c>
      <c r="F598" s="8" t="s">
        <v>39</v>
      </c>
      <c r="G598" s="9">
        <v>849502.35</v>
      </c>
      <c r="H598" s="9">
        <v>-172.55</v>
      </c>
      <c r="I598" s="9">
        <v>-49.15</v>
      </c>
      <c r="J598" s="10">
        <v>-3.6120638965651879E-4</v>
      </c>
      <c r="K598" s="10">
        <v>-1.233888520788225E-6</v>
      </c>
    </row>
    <row r="599" spans="2:11">
      <c r="B599" s="8" t="s">
        <v>1158</v>
      </c>
      <c r="C599" s="17">
        <v>414692434</v>
      </c>
      <c r="D599" s="8" t="s">
        <v>418</v>
      </c>
      <c r="E599" s="8" t="s">
        <v>1145</v>
      </c>
      <c r="F599" s="8" t="s">
        <v>39</v>
      </c>
      <c r="G599" s="9">
        <v>8041.39</v>
      </c>
      <c r="H599" s="9">
        <v>-172.53</v>
      </c>
      <c r="I599" s="9">
        <v>-0.47</v>
      </c>
      <c r="J599" s="10">
        <v>-3.454059066908725E-6</v>
      </c>
      <c r="K599" s="10">
        <v>-1.1799137431749048E-8</v>
      </c>
    </row>
    <row r="600" spans="2:11">
      <c r="B600" s="8" t="s">
        <v>1158</v>
      </c>
      <c r="C600" s="17">
        <v>414692426</v>
      </c>
      <c r="D600" s="8" t="s">
        <v>418</v>
      </c>
      <c r="E600" s="8" t="s">
        <v>1145</v>
      </c>
      <c r="F600" s="8" t="s">
        <v>39</v>
      </c>
      <c r="G600" s="9">
        <v>8400.93</v>
      </c>
      <c r="H600" s="9">
        <v>-172.55</v>
      </c>
      <c r="I600" s="9">
        <v>-0.49</v>
      </c>
      <c r="J600" s="10">
        <v>-3.6010403037984578E-6</v>
      </c>
      <c r="K600" s="10">
        <v>-1.2301228386291561E-8</v>
      </c>
    </row>
    <row r="601" spans="2:11">
      <c r="B601" s="8" t="s">
        <v>1158</v>
      </c>
      <c r="C601" s="17">
        <v>414692384</v>
      </c>
      <c r="D601" s="8" t="s">
        <v>418</v>
      </c>
      <c r="E601" s="8" t="s">
        <v>1145</v>
      </c>
      <c r="F601" s="8" t="s">
        <v>39</v>
      </c>
      <c r="G601" s="9">
        <v>77142.98</v>
      </c>
      <c r="H601" s="9">
        <v>-172.55</v>
      </c>
      <c r="I601" s="9">
        <v>-4.46</v>
      </c>
      <c r="J601" s="10">
        <v>-3.2776815826410455E-5</v>
      </c>
      <c r="K601" s="10">
        <v>-1.1196628286298033E-7</v>
      </c>
    </row>
    <row r="602" spans="2:11">
      <c r="B602" s="8" t="s">
        <v>1158</v>
      </c>
      <c r="C602" s="17">
        <v>414692392</v>
      </c>
      <c r="D602" s="8" t="s">
        <v>418</v>
      </c>
      <c r="E602" s="8" t="s">
        <v>1145</v>
      </c>
      <c r="F602" s="8" t="s">
        <v>39</v>
      </c>
      <c r="G602" s="9">
        <v>128065.94</v>
      </c>
      <c r="H602" s="9">
        <v>-172.55</v>
      </c>
      <c r="I602" s="9">
        <v>-7.41</v>
      </c>
      <c r="J602" s="10">
        <v>-5.4456548267646068E-5</v>
      </c>
      <c r="K602" s="10">
        <v>-1.8602469865800096E-7</v>
      </c>
    </row>
    <row r="603" spans="2:11">
      <c r="B603" s="8" t="s">
        <v>1158</v>
      </c>
      <c r="C603" s="17">
        <v>414692368</v>
      </c>
      <c r="D603" s="8" t="s">
        <v>418</v>
      </c>
      <c r="E603" s="8" t="s">
        <v>1145</v>
      </c>
      <c r="F603" s="8" t="s">
        <v>39</v>
      </c>
      <c r="G603" s="9">
        <v>1074047.44</v>
      </c>
      <c r="H603" s="9">
        <v>-172.55</v>
      </c>
      <c r="I603" s="9">
        <v>-62.15</v>
      </c>
      <c r="J603" s="10">
        <v>-4.5674419363484522E-4</v>
      </c>
      <c r="K603" s="10">
        <v>-1.5602476412408583E-6</v>
      </c>
    </row>
    <row r="604" spans="2:11">
      <c r="B604" s="8" t="s">
        <v>1158</v>
      </c>
      <c r="C604" s="17">
        <v>414692376</v>
      </c>
      <c r="D604" s="8" t="s">
        <v>418</v>
      </c>
      <c r="E604" s="8" t="s">
        <v>1145</v>
      </c>
      <c r="F604" s="8" t="s">
        <v>39</v>
      </c>
      <c r="G604" s="9">
        <v>162748.28</v>
      </c>
      <c r="H604" s="9">
        <v>-172.55</v>
      </c>
      <c r="I604" s="9">
        <v>-9.42</v>
      </c>
      <c r="J604" s="10">
        <v>-6.9228162575064232E-5</v>
      </c>
      <c r="K604" s="10">
        <v>-2.3648483958952348E-7</v>
      </c>
    </row>
    <row r="605" spans="2:11">
      <c r="B605" s="8" t="s">
        <v>1158</v>
      </c>
      <c r="C605" s="17">
        <v>414692509</v>
      </c>
      <c r="D605" s="8" t="s">
        <v>418</v>
      </c>
      <c r="E605" s="8" t="s">
        <v>1145</v>
      </c>
      <c r="F605" s="8" t="s">
        <v>39</v>
      </c>
      <c r="G605" s="9">
        <v>59095.89</v>
      </c>
      <c r="H605" s="9">
        <v>-172.55</v>
      </c>
      <c r="I605" s="9">
        <v>-3.42</v>
      </c>
      <c r="J605" s="10">
        <v>-2.5133791508144337E-5</v>
      </c>
      <c r="K605" s="10">
        <v>-8.5857553226769666E-8</v>
      </c>
    </row>
    <row r="606" spans="2:11">
      <c r="B606" s="8" t="s">
        <v>1158</v>
      </c>
      <c r="C606" s="17">
        <v>414692491</v>
      </c>
      <c r="D606" s="8" t="s">
        <v>418</v>
      </c>
      <c r="E606" s="8" t="s">
        <v>1145</v>
      </c>
      <c r="F606" s="8" t="s">
        <v>39</v>
      </c>
      <c r="G606" s="9">
        <v>5348638.58</v>
      </c>
      <c r="H606" s="9">
        <v>-172.55</v>
      </c>
      <c r="I606" s="9">
        <v>-309.48</v>
      </c>
      <c r="J606" s="10">
        <v>-2.2743876596317283E-3</v>
      </c>
      <c r="K606" s="10">
        <v>-7.7693554305908427E-6</v>
      </c>
    </row>
    <row r="607" spans="2:11">
      <c r="B607" s="8" t="s">
        <v>1158</v>
      </c>
      <c r="C607" s="17">
        <v>414692517</v>
      </c>
      <c r="D607" s="8" t="s">
        <v>418</v>
      </c>
      <c r="E607" s="8" t="s">
        <v>1145</v>
      </c>
      <c r="F607" s="8" t="s">
        <v>39</v>
      </c>
      <c r="G607" s="9">
        <v>6436.62</v>
      </c>
      <c r="H607" s="9">
        <v>-172.54</v>
      </c>
      <c r="I607" s="9">
        <v>-0.37</v>
      </c>
      <c r="J607" s="10">
        <v>-2.7191528824600601E-6</v>
      </c>
      <c r="K607" s="10">
        <v>-9.2886826590364852E-9</v>
      </c>
    </row>
    <row r="608" spans="2:11">
      <c r="B608" s="8" t="s">
        <v>1158</v>
      </c>
      <c r="C608" s="17">
        <v>414692582</v>
      </c>
      <c r="D608" s="8" t="s">
        <v>418</v>
      </c>
      <c r="E608" s="8" t="s">
        <v>1145</v>
      </c>
      <c r="F608" s="8" t="s">
        <v>39</v>
      </c>
      <c r="G608" s="9">
        <v>469750.52</v>
      </c>
      <c r="H608" s="9">
        <v>-172.55</v>
      </c>
      <c r="I608" s="9">
        <v>-27.18</v>
      </c>
      <c r="J608" s="10">
        <v>-1.9974750093314711E-4</v>
      </c>
      <c r="K608" s="10">
        <v>-6.8234160722327477E-7</v>
      </c>
    </row>
    <row r="609" spans="2:11">
      <c r="B609" s="8" t="s">
        <v>1158</v>
      </c>
      <c r="C609" s="17">
        <v>414692574</v>
      </c>
      <c r="D609" s="8" t="s">
        <v>418</v>
      </c>
      <c r="E609" s="8" t="s">
        <v>1145</v>
      </c>
      <c r="F609" s="8" t="s">
        <v>39</v>
      </c>
      <c r="G609" s="9">
        <v>12290840.529999999</v>
      </c>
      <c r="H609" s="9">
        <v>-172.55</v>
      </c>
      <c r="I609" s="9">
        <v>-711.16</v>
      </c>
      <c r="J609" s="10">
        <v>-5.2263588213251246E-3</v>
      </c>
      <c r="K609" s="10">
        <v>-1.7853350161622666E-5</v>
      </c>
    </row>
    <row r="610" spans="2:11">
      <c r="B610" s="8" t="s">
        <v>1158</v>
      </c>
      <c r="C610" s="17">
        <v>414692467</v>
      </c>
      <c r="D610" s="8" t="s">
        <v>418</v>
      </c>
      <c r="E610" s="8" t="s">
        <v>1145</v>
      </c>
      <c r="F610" s="8" t="s">
        <v>39</v>
      </c>
      <c r="G610" s="9">
        <v>20213.09</v>
      </c>
      <c r="H610" s="9">
        <v>-172.55</v>
      </c>
      <c r="I610" s="9">
        <v>-1.17</v>
      </c>
      <c r="J610" s="10">
        <v>-8.5984023580493795E-6</v>
      </c>
      <c r="K610" s="10">
        <v>-2.937232084073699E-8</v>
      </c>
    </row>
    <row r="611" spans="2:11">
      <c r="B611" s="8" t="s">
        <v>1158</v>
      </c>
      <c r="C611" s="17">
        <v>414692459</v>
      </c>
      <c r="D611" s="8" t="s">
        <v>418</v>
      </c>
      <c r="E611" s="8" t="s">
        <v>1145</v>
      </c>
      <c r="F611" s="8" t="s">
        <v>39</v>
      </c>
      <c r="G611" s="9">
        <v>5913587.9299999997</v>
      </c>
      <c r="H611" s="9">
        <v>-172.55</v>
      </c>
      <c r="I611" s="9">
        <v>-342.16</v>
      </c>
      <c r="J611" s="10">
        <v>-2.5145550007095521E-3</v>
      </c>
      <c r="K611" s="10">
        <v>-8.5897720503133085E-6</v>
      </c>
    </row>
    <row r="612" spans="2:11">
      <c r="B612" s="8" t="s">
        <v>1158</v>
      </c>
      <c r="C612" s="17">
        <v>414692442</v>
      </c>
      <c r="D612" s="8" t="s">
        <v>418</v>
      </c>
      <c r="E612" s="8" t="s">
        <v>1145</v>
      </c>
      <c r="F612" s="8" t="s">
        <v>39</v>
      </c>
      <c r="G612" s="9">
        <v>1101232.08</v>
      </c>
      <c r="H612" s="9">
        <v>-172.55</v>
      </c>
      <c r="I612" s="9">
        <v>-63.72</v>
      </c>
      <c r="J612" s="10">
        <v>-4.6828222073068925E-4</v>
      </c>
      <c r="K612" s="10">
        <v>-1.5996617811724454E-6</v>
      </c>
    </row>
    <row r="613" spans="2:11">
      <c r="B613" s="8" t="s">
        <v>1158</v>
      </c>
      <c r="C613" s="17">
        <v>414692483</v>
      </c>
      <c r="D613" s="8" t="s">
        <v>418</v>
      </c>
      <c r="E613" s="8" t="s">
        <v>1145</v>
      </c>
      <c r="F613" s="8" t="s">
        <v>39</v>
      </c>
      <c r="G613" s="9">
        <v>22677.25</v>
      </c>
      <c r="H613" s="9">
        <v>-172.55</v>
      </c>
      <c r="I613" s="9">
        <v>-1.31</v>
      </c>
      <c r="J613" s="10">
        <v>-9.6272710162775109E-6</v>
      </c>
      <c r="K613" s="10">
        <v>-3.2886957522534584E-8</v>
      </c>
    </row>
    <row r="614" spans="2:11">
      <c r="B614" s="8" t="s">
        <v>1158</v>
      </c>
      <c r="C614" s="17">
        <v>414692475</v>
      </c>
      <c r="D614" s="8" t="s">
        <v>418</v>
      </c>
      <c r="E614" s="8" t="s">
        <v>1145</v>
      </c>
      <c r="F614" s="8" t="s">
        <v>39</v>
      </c>
      <c r="G614" s="9">
        <v>4780041.21</v>
      </c>
      <c r="H614" s="9">
        <v>-172.55</v>
      </c>
      <c r="I614" s="9">
        <v>-276.58</v>
      </c>
      <c r="J614" s="10">
        <v>-2.0326035249481171E-3</v>
      </c>
      <c r="K614" s="10">
        <v>-6.9434158103684075E-6</v>
      </c>
    </row>
    <row r="615" spans="2:11">
      <c r="B615" s="15" t="s">
        <v>561</v>
      </c>
      <c r="C615" s="16"/>
      <c r="D615" s="15"/>
      <c r="E615" s="15"/>
      <c r="F615" s="15"/>
      <c r="G615" s="18">
        <v>-184739060.19999996</v>
      </c>
      <c r="I615" s="18">
        <v>-29711.77</v>
      </c>
      <c r="J615" s="28">
        <v>-0.2183536352391631</v>
      </c>
      <c r="K615" s="28">
        <v>-7.4590054802238038E-4</v>
      </c>
    </row>
    <row r="617" spans="2:11">
      <c r="B617" s="15" t="s">
        <v>562</v>
      </c>
      <c r="C617" s="16"/>
      <c r="D617" s="15"/>
      <c r="E617" s="15"/>
      <c r="F617" s="15"/>
    </row>
    <row r="618" spans="2:11">
      <c r="B618" s="8" t="s">
        <v>563</v>
      </c>
      <c r="C618" s="17">
        <v>200972388</v>
      </c>
      <c r="D618" s="8" t="s">
        <v>418</v>
      </c>
      <c r="E618" s="8"/>
      <c r="F618" s="8" t="s">
        <v>92</v>
      </c>
      <c r="G618" s="9">
        <v>7816072</v>
      </c>
      <c r="H618" s="9">
        <v>-26.29</v>
      </c>
      <c r="I618" s="9">
        <v>-2054.69</v>
      </c>
      <c r="J618" s="10">
        <v>-1.5100043881248273E-2</v>
      </c>
      <c r="K618" s="10">
        <v>-5.1582063169447776E-5</v>
      </c>
    </row>
    <row r="619" spans="2:11">
      <c r="B619" s="8" t="s">
        <v>563</v>
      </c>
      <c r="C619" s="17">
        <v>200972362</v>
      </c>
      <c r="D619" s="8" t="s">
        <v>418</v>
      </c>
      <c r="E619" s="8"/>
      <c r="F619" s="8" t="s">
        <v>92</v>
      </c>
      <c r="G619" s="9">
        <v>2333035</v>
      </c>
      <c r="H619" s="9">
        <v>-26.29</v>
      </c>
      <c r="I619" s="9">
        <v>-613.30999999999995</v>
      </c>
      <c r="J619" s="10">
        <v>-4.507253119842106E-3</v>
      </c>
      <c r="K619" s="10">
        <v>-1.5396870166523421E-5</v>
      </c>
    </row>
    <row r="620" spans="2:11">
      <c r="B620" s="8" t="s">
        <v>563</v>
      </c>
      <c r="C620" s="17">
        <v>200972370</v>
      </c>
      <c r="D620" s="8" t="s">
        <v>418</v>
      </c>
      <c r="E620" s="8"/>
      <c r="F620" s="8" t="s">
        <v>92</v>
      </c>
      <c r="G620" s="9">
        <v>1172678</v>
      </c>
      <c r="H620" s="9">
        <v>-26.29</v>
      </c>
      <c r="I620" s="9">
        <v>-308.27</v>
      </c>
      <c r="J620" s="10">
        <v>-2.2654952947998991E-3</v>
      </c>
      <c r="K620" s="10">
        <v>-7.7389789278410184E-6</v>
      </c>
    </row>
    <row r="621" spans="2:11">
      <c r="B621" s="8" t="s">
        <v>563</v>
      </c>
      <c r="C621" s="17">
        <v>200972412</v>
      </c>
      <c r="D621" s="8" t="s">
        <v>418</v>
      </c>
      <c r="E621" s="8"/>
      <c r="F621" s="8" t="s">
        <v>92</v>
      </c>
      <c r="G621" s="9">
        <v>61607</v>
      </c>
      <c r="H621" s="9">
        <v>-26.29</v>
      </c>
      <c r="I621" s="9">
        <v>-16.2</v>
      </c>
      <c r="J621" s="10">
        <v>-1.1905480188068371E-4</v>
      </c>
      <c r="K621" s="10">
        <v>-4.0669367317943528E-7</v>
      </c>
    </row>
    <row r="622" spans="2:11">
      <c r="B622" s="8" t="s">
        <v>563</v>
      </c>
      <c r="C622" s="17">
        <v>200972420</v>
      </c>
      <c r="D622" s="8" t="s">
        <v>418</v>
      </c>
      <c r="E622" s="8"/>
      <c r="F622" s="8" t="s">
        <v>92</v>
      </c>
      <c r="G622" s="9">
        <v>6272143</v>
      </c>
      <c r="H622" s="9">
        <v>-26.29</v>
      </c>
      <c r="I622" s="9">
        <v>-1648.82</v>
      </c>
      <c r="J622" s="10">
        <v>-1.2117280150426476E-2</v>
      </c>
      <c r="K622" s="10">
        <v>-4.1392880383439286E-5</v>
      </c>
    </row>
    <row r="623" spans="2:11">
      <c r="B623" s="8" t="s">
        <v>563</v>
      </c>
      <c r="C623" s="17">
        <v>200972396</v>
      </c>
      <c r="D623" s="8" t="s">
        <v>418</v>
      </c>
      <c r="E623" s="8"/>
      <c r="F623" s="8" t="s">
        <v>92</v>
      </c>
      <c r="G623" s="9">
        <v>1180178</v>
      </c>
      <c r="H623" s="9">
        <v>-26.29</v>
      </c>
      <c r="I623" s="9">
        <v>-310.24</v>
      </c>
      <c r="J623" s="10">
        <v>-2.279972946633538E-3</v>
      </c>
      <c r="K623" s="10">
        <v>-7.7884348868634582E-6</v>
      </c>
    </row>
    <row r="624" spans="2:11">
      <c r="B624" s="8" t="s">
        <v>563</v>
      </c>
      <c r="C624" s="17">
        <v>200972404</v>
      </c>
      <c r="D624" s="8" t="s">
        <v>418</v>
      </c>
      <c r="E624" s="8"/>
      <c r="F624" s="8" t="s">
        <v>92</v>
      </c>
      <c r="G624" s="9">
        <v>1001250</v>
      </c>
      <c r="H624" s="9">
        <v>-26.29</v>
      </c>
      <c r="I624" s="9">
        <v>-263.20999999999998</v>
      </c>
      <c r="J624" s="10">
        <v>-1.9343465680873306E-3</v>
      </c>
      <c r="K624" s="10">
        <v>-6.6077680072567384E-6</v>
      </c>
    </row>
    <row r="625" spans="2:11">
      <c r="B625" s="8" t="s">
        <v>563</v>
      </c>
      <c r="C625" s="17">
        <v>200972321</v>
      </c>
      <c r="D625" s="8" t="s">
        <v>418</v>
      </c>
      <c r="E625" s="8"/>
      <c r="F625" s="8" t="s">
        <v>92</v>
      </c>
      <c r="G625" s="9">
        <v>476785</v>
      </c>
      <c r="H625" s="9">
        <v>-26.29</v>
      </c>
      <c r="I625" s="9">
        <v>-125.34</v>
      </c>
      <c r="J625" s="10">
        <v>-9.2113141158795659E-4</v>
      </c>
      <c r="K625" s="10">
        <v>-3.1466040121179271E-6</v>
      </c>
    </row>
    <row r="626" spans="2:11">
      <c r="B626" s="8" t="s">
        <v>563</v>
      </c>
      <c r="C626" s="17">
        <v>200972313</v>
      </c>
      <c r="D626" s="8" t="s">
        <v>418</v>
      </c>
      <c r="E626" s="8"/>
      <c r="F626" s="8" t="s">
        <v>92</v>
      </c>
      <c r="G626" s="9">
        <v>2254822</v>
      </c>
      <c r="H626" s="9">
        <v>-26.29</v>
      </c>
      <c r="I626" s="9">
        <v>-592.75</v>
      </c>
      <c r="J626" s="10">
        <v>-4.3561564083194615E-3</v>
      </c>
      <c r="K626" s="10">
        <v>-1.488072066525372E-5</v>
      </c>
    </row>
    <row r="627" spans="2:11">
      <c r="B627" s="8" t="s">
        <v>563</v>
      </c>
      <c r="C627" s="17">
        <v>200972289</v>
      </c>
      <c r="D627" s="8" t="s">
        <v>418</v>
      </c>
      <c r="E627" s="8"/>
      <c r="F627" s="8" t="s">
        <v>92</v>
      </c>
      <c r="G627" s="9">
        <v>27739287</v>
      </c>
      <c r="H627" s="9">
        <v>-26.29</v>
      </c>
      <c r="I627" s="9">
        <v>-7292.09</v>
      </c>
      <c r="J627" s="10">
        <v>-5.3590020385562646E-2</v>
      </c>
      <c r="K627" s="10">
        <v>-1.8306462143549557E-4</v>
      </c>
    </row>
    <row r="628" spans="2:11">
      <c r="B628" s="8" t="s">
        <v>563</v>
      </c>
      <c r="C628" s="17">
        <v>200972339</v>
      </c>
      <c r="D628" s="8" t="s">
        <v>418</v>
      </c>
      <c r="E628" s="8"/>
      <c r="F628" s="8" t="s">
        <v>92</v>
      </c>
      <c r="G628" s="9">
        <v>776785</v>
      </c>
      <c r="H628" s="9">
        <v>-26.29</v>
      </c>
      <c r="I628" s="9">
        <v>-204.2</v>
      </c>
      <c r="J628" s="10">
        <v>-1.5006784286441736E-3</v>
      </c>
      <c r="K628" s="10">
        <v>-5.1263486458790547E-6</v>
      </c>
    </row>
    <row r="629" spans="2:11">
      <c r="B629" s="8" t="s">
        <v>563</v>
      </c>
      <c r="C629" s="17">
        <v>200972263</v>
      </c>
      <c r="D629" s="8" t="s">
        <v>418</v>
      </c>
      <c r="E629" s="8"/>
      <c r="F629" s="8" t="s">
        <v>92</v>
      </c>
      <c r="G629" s="9">
        <v>6087857</v>
      </c>
      <c r="H629" s="9">
        <v>-26.29</v>
      </c>
      <c r="I629" s="9">
        <v>-1600.37</v>
      </c>
      <c r="J629" s="10">
        <v>-1.1761218104061097E-2</v>
      </c>
      <c r="K629" s="10">
        <v>-4.0176565046060048E-5</v>
      </c>
    </row>
    <row r="630" spans="2:11">
      <c r="B630" s="8" t="s">
        <v>563</v>
      </c>
      <c r="C630" s="17">
        <v>200972354</v>
      </c>
      <c r="D630" s="8" t="s">
        <v>418</v>
      </c>
      <c r="E630" s="8"/>
      <c r="F630" s="8" t="s">
        <v>92</v>
      </c>
      <c r="G630" s="9">
        <v>3711965</v>
      </c>
      <c r="H630" s="9">
        <v>-26.29</v>
      </c>
      <c r="I630" s="9">
        <v>-975.8</v>
      </c>
      <c r="J630" s="10">
        <v>-7.1712145478500713E-3</v>
      </c>
      <c r="K630" s="10">
        <v>-2.4497017672129195E-5</v>
      </c>
    </row>
    <row r="631" spans="2:11">
      <c r="B631" s="8" t="s">
        <v>563</v>
      </c>
      <c r="C631" s="17">
        <v>200972271</v>
      </c>
      <c r="D631" s="8" t="s">
        <v>418</v>
      </c>
      <c r="E631" s="8"/>
      <c r="F631" s="8" t="s">
        <v>92</v>
      </c>
      <c r="G631" s="9">
        <v>9354107</v>
      </c>
      <c r="H631" s="9">
        <v>-26.29</v>
      </c>
      <c r="I631" s="9">
        <v>-2459</v>
      </c>
      <c r="J631" s="10">
        <v>-1.8071343075592671E-2</v>
      </c>
      <c r="K631" s="10">
        <v>-6.1732082861001939E-5</v>
      </c>
    </row>
    <row r="632" spans="2:11">
      <c r="B632" s="8" t="s">
        <v>563</v>
      </c>
      <c r="C632" s="17">
        <v>200972446</v>
      </c>
      <c r="D632" s="8" t="s">
        <v>418</v>
      </c>
      <c r="E632" s="8"/>
      <c r="F632" s="8" t="s">
        <v>92</v>
      </c>
      <c r="G632" s="9">
        <v>1902857</v>
      </c>
      <c r="H632" s="9">
        <v>-26.29</v>
      </c>
      <c r="I632" s="9">
        <v>-500.22</v>
      </c>
      <c r="J632" s="10">
        <v>-3.6761477158491116E-3</v>
      </c>
      <c r="K632" s="10">
        <v>-1.2557796864062786E-5</v>
      </c>
    </row>
    <row r="633" spans="2:11">
      <c r="B633" s="8" t="s">
        <v>563</v>
      </c>
      <c r="C633" s="17">
        <v>200972438</v>
      </c>
      <c r="D633" s="8" t="s">
        <v>418</v>
      </c>
      <c r="E633" s="8"/>
      <c r="F633" s="8" t="s">
        <v>92</v>
      </c>
      <c r="G633" s="9">
        <v>34822</v>
      </c>
      <c r="H633" s="9">
        <v>-26.29</v>
      </c>
      <c r="I633" s="9">
        <v>-9.15</v>
      </c>
      <c r="J633" s="10">
        <v>-6.7243915877052834E-5</v>
      </c>
      <c r="K633" s="10">
        <v>-2.2970661170319958E-7</v>
      </c>
    </row>
    <row r="634" spans="2:11">
      <c r="B634" s="8" t="s">
        <v>564</v>
      </c>
      <c r="C634" s="17">
        <v>777101247</v>
      </c>
      <c r="D634" s="8" t="s">
        <v>418</v>
      </c>
      <c r="E634" s="8"/>
      <c r="F634" s="8" t="s">
        <v>92</v>
      </c>
      <c r="G634" s="9">
        <v>-114266</v>
      </c>
      <c r="H634" s="9">
        <v>-84.56</v>
      </c>
      <c r="I634" s="9">
        <v>96.63</v>
      </c>
      <c r="J634" s="10">
        <v>7.1013984603274488E-4</v>
      </c>
      <c r="K634" s="10">
        <v>2.42585244687215E-6</v>
      </c>
    </row>
    <row r="635" spans="2:11">
      <c r="B635" s="8" t="s">
        <v>564</v>
      </c>
      <c r="C635" s="17">
        <v>777101262</v>
      </c>
      <c r="D635" s="8" t="s">
        <v>418</v>
      </c>
      <c r="E635" s="8"/>
      <c r="F635" s="8" t="s">
        <v>92</v>
      </c>
      <c r="G635" s="9">
        <v>-259648</v>
      </c>
      <c r="H635" s="9">
        <v>-87.33</v>
      </c>
      <c r="I635" s="9">
        <v>226.74</v>
      </c>
      <c r="J635" s="10">
        <v>1.6663262826189028E-3</v>
      </c>
      <c r="K635" s="10">
        <v>5.6922051516484665E-6</v>
      </c>
    </row>
    <row r="636" spans="2:11">
      <c r="B636" s="8" t="s">
        <v>564</v>
      </c>
      <c r="C636" s="17">
        <v>777101270</v>
      </c>
      <c r="D636" s="8" t="s">
        <v>418</v>
      </c>
      <c r="E636" s="8"/>
      <c r="F636" s="8" t="s">
        <v>92</v>
      </c>
      <c r="G636" s="9">
        <v>-4892776</v>
      </c>
      <c r="H636" s="9">
        <v>-89.51</v>
      </c>
      <c r="I636" s="9">
        <v>4379.71</v>
      </c>
      <c r="J636" s="10">
        <v>3.2186759650916622E-2</v>
      </c>
      <c r="K636" s="10">
        <v>1.0995063872596942E-4</v>
      </c>
    </row>
    <row r="637" spans="2:11">
      <c r="B637" s="8" t="s">
        <v>564</v>
      </c>
      <c r="C637" s="17">
        <v>777101254</v>
      </c>
      <c r="D637" s="8" t="s">
        <v>418</v>
      </c>
      <c r="E637" s="8"/>
      <c r="F637" s="8" t="s">
        <v>92</v>
      </c>
      <c r="G637" s="9">
        <v>-8721434</v>
      </c>
      <c r="H637" s="9">
        <v>-91.69</v>
      </c>
      <c r="I637" s="9">
        <v>7996.62</v>
      </c>
      <c r="J637" s="10">
        <v>5.8767654926858828E-2</v>
      </c>
      <c r="K637" s="10">
        <v>2.007515284456874E-4</v>
      </c>
    </row>
    <row r="638" spans="2:11">
      <c r="B638" s="8" t="s">
        <v>925</v>
      </c>
      <c r="C638" s="17">
        <v>999037</v>
      </c>
      <c r="D638" s="8" t="s">
        <v>418</v>
      </c>
      <c r="F638" s="8" t="s">
        <v>92</v>
      </c>
      <c r="G638" s="9">
        <v>2823750</v>
      </c>
      <c r="H638" s="9">
        <v>-26.287949999999999</v>
      </c>
      <c r="I638" s="9">
        <v>-742.31</v>
      </c>
      <c r="J638" s="10">
        <v>-5.4552820977808838E-3</v>
      </c>
      <c r="K638" s="10">
        <v>-1.8635356823322629E-5</v>
      </c>
    </row>
    <row r="639" spans="2:11">
      <c r="B639" s="8" t="s">
        <v>926</v>
      </c>
      <c r="C639" s="17">
        <v>8965055</v>
      </c>
      <c r="D639" s="8" t="s">
        <v>418</v>
      </c>
      <c r="E639" s="8">
        <v>40252</v>
      </c>
      <c r="F639" s="8" t="s">
        <v>43</v>
      </c>
      <c r="G639" s="9">
        <v>773.81</v>
      </c>
      <c r="H639" s="9">
        <v>21283.762999999999</v>
      </c>
      <c r="I639" s="9">
        <v>705.82</v>
      </c>
      <c r="J639" s="10">
        <v>5.1871148310755665E-3</v>
      </c>
      <c r="K639" s="10">
        <v>1.7719291876759816E-5</v>
      </c>
    </row>
    <row r="640" spans="2:11">
      <c r="B640" s="15" t="s">
        <v>565</v>
      </c>
      <c r="C640" s="16"/>
      <c r="D640" s="15"/>
      <c r="E640" s="15"/>
      <c r="F640" s="15"/>
      <c r="G640" s="18">
        <v>61012649.810000002</v>
      </c>
      <c r="I640" s="18">
        <v>-6310.4500000000025</v>
      </c>
      <c r="J640" s="28">
        <v>-4.6375887316540777E-2</v>
      </c>
      <c r="K640" s="28">
        <v>-9.0432154122702091E-4</v>
      </c>
    </row>
    <row r="642" spans="2:11">
      <c r="B642" s="15" t="s">
        <v>566</v>
      </c>
      <c r="C642" s="16"/>
      <c r="D642" s="15"/>
      <c r="E642" s="15"/>
      <c r="F642" s="15"/>
    </row>
    <row r="643" spans="2:11">
      <c r="B643" s="15" t="s">
        <v>567</v>
      </c>
      <c r="C643" s="16"/>
      <c r="D643" s="15"/>
      <c r="E643" s="15"/>
      <c r="F643" s="15"/>
      <c r="G643" s="18">
        <v>0</v>
      </c>
      <c r="I643" s="18">
        <v>0</v>
      </c>
      <c r="J643" s="19">
        <v>0</v>
      </c>
      <c r="K643" s="19">
        <v>0</v>
      </c>
    </row>
    <row r="645" spans="2:11">
      <c r="B645" s="4" t="s">
        <v>568</v>
      </c>
      <c r="C645" s="14"/>
      <c r="D645" s="4"/>
      <c r="E645" s="4"/>
      <c r="F645" s="4"/>
      <c r="G645" s="11">
        <v>-2217461449.3300004</v>
      </c>
      <c r="I645" s="11">
        <v>136071.79</v>
      </c>
      <c r="J645" s="22">
        <v>0.99488806607159375</v>
      </c>
      <c r="K645" s="22">
        <v>2.6526577259945224E-3</v>
      </c>
    </row>
    <row r="648" spans="2:11">
      <c r="B648" s="4" t="s">
        <v>569</v>
      </c>
      <c r="C648" s="14"/>
      <c r="D648" s="4"/>
      <c r="E648" s="4"/>
      <c r="F648" s="4"/>
    </row>
    <row r="649" spans="2:11">
      <c r="B649" s="15" t="s">
        <v>556</v>
      </c>
      <c r="C649" s="16"/>
      <c r="D649" s="15"/>
      <c r="E649" s="15"/>
      <c r="F649" s="15"/>
    </row>
    <row r="650" spans="2:11">
      <c r="B650" s="15" t="s">
        <v>559</v>
      </c>
      <c r="C650" s="16"/>
      <c r="D650" s="15"/>
      <c r="E650" s="15"/>
      <c r="F650" s="15"/>
      <c r="G650" s="18">
        <v>0</v>
      </c>
      <c r="I650" s="18">
        <v>0</v>
      </c>
      <c r="J650" s="19">
        <v>0</v>
      </c>
      <c r="K650" s="19">
        <v>0</v>
      </c>
    </row>
    <row r="652" spans="2:11">
      <c r="B652" s="15" t="s">
        <v>570</v>
      </c>
      <c r="C652" s="16"/>
      <c r="D652" s="15"/>
      <c r="E652" s="15"/>
      <c r="F652" s="15"/>
    </row>
    <row r="653" spans="2:11">
      <c r="B653" s="15" t="s">
        <v>571</v>
      </c>
      <c r="C653" s="16"/>
      <c r="D653" s="15"/>
      <c r="E653" s="15"/>
      <c r="F653" s="15"/>
      <c r="G653" s="18">
        <v>0</v>
      </c>
      <c r="I653" s="18">
        <v>0</v>
      </c>
      <c r="J653" s="19">
        <v>0</v>
      </c>
      <c r="K653" s="19">
        <v>0</v>
      </c>
    </row>
    <row r="655" spans="2:11">
      <c r="B655" s="15" t="s">
        <v>562</v>
      </c>
      <c r="C655" s="16"/>
      <c r="D655" s="15"/>
      <c r="E655" s="15"/>
      <c r="F655" s="15"/>
    </row>
    <row r="656" spans="2:11">
      <c r="B656" s="15" t="s">
        <v>565</v>
      </c>
      <c r="C656" s="16"/>
      <c r="D656" s="15"/>
      <c r="E656" s="15"/>
      <c r="F656" s="15"/>
      <c r="G656" s="18">
        <v>0</v>
      </c>
      <c r="I656" s="18">
        <v>0</v>
      </c>
      <c r="J656" s="19">
        <v>0</v>
      </c>
      <c r="K656" s="19">
        <v>0</v>
      </c>
    </row>
    <row r="658" spans="2:11">
      <c r="B658" s="15" t="s">
        <v>566</v>
      </c>
      <c r="C658" s="16"/>
      <c r="D658" s="15"/>
      <c r="E658" s="15"/>
      <c r="F658" s="15"/>
    </row>
    <row r="659" spans="2:11">
      <c r="B659" s="15" t="s">
        <v>567</v>
      </c>
      <c r="C659" s="16"/>
      <c r="D659" s="15"/>
      <c r="E659" s="15"/>
      <c r="F659" s="15"/>
      <c r="G659" s="18">
        <v>0</v>
      </c>
      <c r="I659" s="18">
        <v>0</v>
      </c>
      <c r="J659" s="19">
        <v>0</v>
      </c>
      <c r="K659" s="19">
        <v>0</v>
      </c>
    </row>
    <row r="661" spans="2:11">
      <c r="B661" s="4" t="s">
        <v>572</v>
      </c>
      <c r="C661" s="14"/>
      <c r="D661" s="4"/>
      <c r="E661" s="4"/>
      <c r="F661" s="4"/>
      <c r="G661" s="11">
        <v>0</v>
      </c>
      <c r="I661" s="11">
        <v>0</v>
      </c>
      <c r="J661" s="12">
        <v>0</v>
      </c>
      <c r="K661" s="12">
        <v>0</v>
      </c>
    </row>
    <row r="665" spans="2:11">
      <c r="B665" s="8" t="s">
        <v>165</v>
      </c>
      <c r="C665" s="17"/>
      <c r="D665" s="8"/>
      <c r="E665" s="8"/>
      <c r="F665" s="8"/>
    </row>
    <row r="669" spans="2:11">
      <c r="B669" s="2" t="s">
        <v>73</v>
      </c>
    </row>
  </sheetData>
  <dataValidations disablePrompts="1" count="1">
    <dataValidation allowBlank="1" showInputMessage="1" showErrorMessage="1" sqref="F245:F255 F222:F232 F208:F218"/>
  </dataValidations>
  <pageMargins left="0.75" right="0.75" top="1" bottom="1" header="0.5" footer="0.5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8"/>
  <sheetViews>
    <sheetView rightToLeft="1" topLeftCell="A37" workbookViewId="0">
      <selection activeCell="A18" sqref="A18:XFD18"/>
    </sheetView>
  </sheetViews>
  <sheetFormatPr defaultColWidth="9.140625" defaultRowHeight="12.75"/>
  <cols>
    <col min="2" max="2" width="62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14.7109375" customWidth="1"/>
    <col min="8" max="8" width="7.28515625" bestFit="1" customWidth="1"/>
    <col min="9" max="9" width="11.7109375" customWidth="1"/>
    <col min="10" max="10" width="14.7109375" customWidth="1"/>
    <col min="11" max="12" width="16.7109375" customWidth="1"/>
    <col min="13" max="13" width="10.7109375" customWidth="1"/>
    <col min="14" max="14" width="13.7109375" customWidth="1"/>
    <col min="15" max="15" width="24.7109375" customWidth="1"/>
    <col min="16" max="16" width="27.7109375" customWidth="1"/>
    <col min="17" max="17" width="20.7109375" customWidth="1"/>
  </cols>
  <sheetData>
    <row r="2" spans="2:17" ht="15.75">
      <c r="B2" s="75" t="s">
        <v>1028</v>
      </c>
    </row>
    <row r="4" spans="2:17" ht="18">
      <c r="B4" s="1" t="s">
        <v>573</v>
      </c>
    </row>
    <row r="6" spans="2:17">
      <c r="B6" s="2" t="s">
        <v>0</v>
      </c>
    </row>
    <row r="9" spans="2:17">
      <c r="B9" s="4" t="s">
        <v>74</v>
      </c>
      <c r="C9" s="4" t="s">
        <v>75</v>
      </c>
      <c r="D9" s="4" t="s">
        <v>442</v>
      </c>
      <c r="E9" s="4" t="s">
        <v>77</v>
      </c>
      <c r="F9" s="4" t="s">
        <v>78</v>
      </c>
      <c r="G9" s="4" t="s">
        <v>167</v>
      </c>
      <c r="H9" s="4" t="s">
        <v>168</v>
      </c>
      <c r="I9" s="4" t="s">
        <v>79</v>
      </c>
      <c r="J9" s="4" t="s">
        <v>80</v>
      </c>
      <c r="K9" s="4" t="s">
        <v>81</v>
      </c>
      <c r="L9" s="4" t="s">
        <v>169</v>
      </c>
      <c r="M9" s="4" t="s">
        <v>38</v>
      </c>
      <c r="N9" s="4" t="s">
        <v>460</v>
      </c>
      <c r="O9" s="4" t="s">
        <v>170</v>
      </c>
      <c r="P9" s="4" t="s">
        <v>171</v>
      </c>
      <c r="Q9" s="4" t="s">
        <v>84</v>
      </c>
    </row>
    <row r="10" spans="2:17" ht="13.5" thickBot="1">
      <c r="B10" s="5"/>
      <c r="C10" s="5"/>
      <c r="D10" s="5"/>
      <c r="E10" s="5"/>
      <c r="F10" s="5"/>
      <c r="G10" s="5" t="s">
        <v>172</v>
      </c>
      <c r="H10" s="5" t="s">
        <v>173</v>
      </c>
      <c r="I10" s="5"/>
      <c r="J10" s="5" t="s">
        <v>85</v>
      </c>
      <c r="K10" s="5" t="s">
        <v>85</v>
      </c>
      <c r="L10" s="5" t="s">
        <v>174</v>
      </c>
      <c r="M10" s="5" t="s">
        <v>175</v>
      </c>
      <c r="N10" s="5" t="s">
        <v>86</v>
      </c>
      <c r="O10" s="5" t="s">
        <v>85</v>
      </c>
      <c r="P10" s="5" t="s">
        <v>85</v>
      </c>
      <c r="Q10" s="5" t="s">
        <v>85</v>
      </c>
    </row>
    <row r="13" spans="2:17">
      <c r="B13" s="4" t="s">
        <v>574</v>
      </c>
      <c r="C13" s="14"/>
      <c r="D13" s="4"/>
      <c r="E13" s="4"/>
      <c r="F13" s="4"/>
      <c r="G13" s="4"/>
      <c r="H13" s="14">
        <v>1.87</v>
      </c>
      <c r="I13" s="4"/>
      <c r="K13" s="12">
        <v>3.32E-2</v>
      </c>
      <c r="L13" s="11">
        <v>49343505.689999998</v>
      </c>
      <c r="M13" s="11"/>
      <c r="N13" s="11">
        <v>339770.44</v>
      </c>
      <c r="P13" s="22">
        <v>1</v>
      </c>
      <c r="Q13" s="22">
        <v>8.529783227246476E-3</v>
      </c>
    </row>
    <row r="16" spans="2:17">
      <c r="B16" s="4" t="s">
        <v>575</v>
      </c>
      <c r="C16" s="14"/>
      <c r="D16" s="4"/>
      <c r="E16" s="4"/>
      <c r="F16" s="4"/>
      <c r="G16" s="4"/>
      <c r="I16" s="4"/>
    </row>
    <row r="17" spans="2:17">
      <c r="B17" s="15" t="s">
        <v>445</v>
      </c>
      <c r="C17" s="16"/>
      <c r="D17" s="15"/>
      <c r="E17" s="15"/>
      <c r="F17" s="15"/>
      <c r="G17" s="15"/>
      <c r="I17" s="15"/>
    </row>
    <row r="18" spans="2:17">
      <c r="B18" s="15" t="s">
        <v>446</v>
      </c>
      <c r="C18" s="16"/>
      <c r="D18" s="15"/>
      <c r="E18" s="15"/>
      <c r="F18" s="15"/>
      <c r="G18" s="15"/>
      <c r="H18" s="24" t="e">
        <v>#DIV/0!</v>
      </c>
      <c r="I18" s="15"/>
      <c r="K18" s="28" t="e">
        <v>#DIV/0!</v>
      </c>
      <c r="L18" s="18">
        <v>0</v>
      </c>
      <c r="N18" s="18">
        <v>0</v>
      </c>
      <c r="P18" s="19">
        <v>0</v>
      </c>
      <c r="Q18" s="19">
        <v>0</v>
      </c>
    </row>
    <row r="20" spans="2:17">
      <c r="B20" s="15" t="s">
        <v>447</v>
      </c>
      <c r="C20" s="16"/>
      <c r="D20" s="15"/>
      <c r="E20" s="15"/>
      <c r="F20" s="15"/>
      <c r="G20" s="15"/>
      <c r="I20" s="15"/>
    </row>
    <row r="21" spans="2:17">
      <c r="B21" s="8" t="s">
        <v>1457</v>
      </c>
      <c r="C21" s="17">
        <v>777100983</v>
      </c>
      <c r="D21" s="8" t="s">
        <v>1458</v>
      </c>
      <c r="E21" s="8">
        <v>0</v>
      </c>
      <c r="F21" s="8">
        <v>0</v>
      </c>
      <c r="G21" s="8">
        <v>0</v>
      </c>
      <c r="H21" s="17">
        <v>0</v>
      </c>
      <c r="I21" s="8" t="s">
        <v>92</v>
      </c>
      <c r="J21" s="20">
        <v>0</v>
      </c>
      <c r="K21" s="10">
        <v>0</v>
      </c>
      <c r="L21" s="9">
        <v>20260000</v>
      </c>
      <c r="M21" s="9">
        <v>1303.58</v>
      </c>
      <c r="N21" s="9">
        <v>264105.31</v>
      </c>
      <c r="P21" s="10">
        <v>0.77730514167153564</v>
      </c>
      <c r="Q21" s="10">
        <v>6.630244359882311E-3</v>
      </c>
    </row>
    <row r="22" spans="2:17">
      <c r="B22" s="15" t="s">
        <v>448</v>
      </c>
      <c r="C22" s="16"/>
      <c r="D22" s="15"/>
      <c r="E22" s="15"/>
      <c r="F22" s="15"/>
      <c r="G22" s="15"/>
      <c r="I22" s="15"/>
      <c r="L22" s="18">
        <v>20260000</v>
      </c>
      <c r="N22" s="18">
        <v>264105.31</v>
      </c>
      <c r="P22" s="19">
        <v>0.77730514167153564</v>
      </c>
      <c r="Q22" s="19">
        <v>6.630244359882311E-3</v>
      </c>
    </row>
    <row r="24" spans="2:17">
      <c r="B24" s="15" t="s">
        <v>449</v>
      </c>
      <c r="C24" s="16"/>
      <c r="D24" s="15"/>
      <c r="E24" s="15"/>
      <c r="F24" s="15"/>
      <c r="G24" s="15"/>
      <c r="I24" s="15"/>
    </row>
    <row r="25" spans="2:17">
      <c r="B25" s="15" t="s">
        <v>450</v>
      </c>
      <c r="C25" s="16"/>
      <c r="D25" s="15"/>
      <c r="E25" s="15"/>
      <c r="F25" s="15"/>
      <c r="G25" s="15"/>
      <c r="I25" s="15"/>
      <c r="L25" s="18">
        <v>0</v>
      </c>
      <c r="N25" s="18">
        <v>0</v>
      </c>
      <c r="P25" s="19">
        <v>0</v>
      </c>
      <c r="Q25" s="19">
        <v>0</v>
      </c>
    </row>
    <row r="27" spans="2:17">
      <c r="B27" s="15" t="s">
        <v>451</v>
      </c>
      <c r="C27" s="16"/>
      <c r="D27" s="15"/>
      <c r="E27" s="15"/>
      <c r="F27" s="15"/>
      <c r="G27" s="15"/>
      <c r="I27" s="15"/>
    </row>
    <row r="28" spans="2:17">
      <c r="B28" s="15" t="s">
        <v>452</v>
      </c>
      <c r="C28" s="16"/>
      <c r="D28" s="15"/>
      <c r="E28" s="15"/>
      <c r="F28" s="15"/>
      <c r="G28" s="15"/>
      <c r="I28" s="15"/>
      <c r="L28" s="18">
        <v>0</v>
      </c>
      <c r="N28" s="18">
        <v>0</v>
      </c>
      <c r="P28" s="19">
        <v>0</v>
      </c>
      <c r="Q28" s="19">
        <v>0</v>
      </c>
    </row>
    <row r="30" spans="2:17">
      <c r="B30" s="15" t="s">
        <v>453</v>
      </c>
      <c r="C30" s="16"/>
      <c r="D30" s="15"/>
      <c r="E30" s="15"/>
      <c r="F30" s="15"/>
      <c r="G30" s="15"/>
      <c r="I30" s="15"/>
    </row>
    <row r="31" spans="2:17">
      <c r="B31" s="8" t="s">
        <v>1459</v>
      </c>
      <c r="C31" s="17">
        <v>1116037</v>
      </c>
      <c r="D31" s="8" t="s">
        <v>1460</v>
      </c>
      <c r="E31" s="8">
        <v>0</v>
      </c>
      <c r="F31" s="8">
        <v>0</v>
      </c>
      <c r="G31" s="8">
        <v>0</v>
      </c>
      <c r="H31" s="17">
        <v>0</v>
      </c>
      <c r="I31" s="8" t="s">
        <v>92</v>
      </c>
      <c r="J31" s="20">
        <v>0</v>
      </c>
      <c r="K31" s="10">
        <v>0</v>
      </c>
      <c r="L31" s="9">
        <v>14193004.140000001</v>
      </c>
      <c r="M31" s="9">
        <v>78.55</v>
      </c>
      <c r="N31" s="9">
        <v>11148.439999999999</v>
      </c>
      <c r="P31" s="10">
        <v>3.2811683088146214E-2</v>
      </c>
      <c r="Q31" s="10">
        <v>2.7987654406299651E-4</v>
      </c>
    </row>
    <row r="32" spans="2:17">
      <c r="B32" s="15" t="s">
        <v>454</v>
      </c>
      <c r="C32" s="16"/>
      <c r="D32" s="15"/>
      <c r="E32" s="15"/>
      <c r="F32" s="15"/>
      <c r="G32" s="15"/>
      <c r="H32" s="24">
        <v>0</v>
      </c>
      <c r="I32" s="15"/>
      <c r="K32" s="28">
        <v>0</v>
      </c>
      <c r="L32" s="18">
        <v>14193004.140000001</v>
      </c>
      <c r="N32" s="18">
        <v>11148.439999999999</v>
      </c>
      <c r="P32" s="19">
        <v>3.2811683088146214E-2</v>
      </c>
      <c r="Q32" s="19">
        <v>2.7987654406299651E-4</v>
      </c>
    </row>
    <row r="34" spans="2:17">
      <c r="B34" s="15" t="s">
        <v>455</v>
      </c>
      <c r="C34" s="16"/>
      <c r="D34" s="15"/>
      <c r="E34" s="15"/>
      <c r="F34" s="15"/>
      <c r="G34" s="15"/>
      <c r="I34" s="15"/>
    </row>
    <row r="35" spans="2:17">
      <c r="B35" s="15" t="s">
        <v>456</v>
      </c>
      <c r="C35" s="16"/>
      <c r="D35" s="15"/>
      <c r="E35" s="15"/>
      <c r="F35" s="15"/>
      <c r="G35" s="15"/>
      <c r="I35" s="15"/>
      <c r="L35" s="18">
        <v>0</v>
      </c>
      <c r="N35" s="18">
        <v>0</v>
      </c>
      <c r="P35" s="19">
        <v>0</v>
      </c>
      <c r="Q35" s="19">
        <v>0</v>
      </c>
    </row>
    <row r="37" spans="2:17">
      <c r="B37" s="4" t="s">
        <v>576</v>
      </c>
      <c r="C37" s="14"/>
      <c r="D37" s="4"/>
      <c r="E37" s="4"/>
      <c r="F37" s="4"/>
      <c r="G37" s="4"/>
      <c r="H37" s="41" t="e">
        <v>#DIV/0!</v>
      </c>
      <c r="I37" s="4"/>
      <c r="K37" s="12">
        <v>0.16980000000000001</v>
      </c>
      <c r="L37" s="11">
        <v>34453004.140000001</v>
      </c>
      <c r="N37" s="11">
        <v>275253.75</v>
      </c>
      <c r="P37" s="22">
        <v>0.81011682475968183</v>
      </c>
      <c r="Q37" s="22">
        <v>6.9101209039453071E-3</v>
      </c>
    </row>
    <row r="40" spans="2:17">
      <c r="B40" s="4" t="s">
        <v>577</v>
      </c>
      <c r="C40" s="14"/>
      <c r="D40" s="4"/>
      <c r="E40" s="4"/>
      <c r="F40" s="4"/>
      <c r="G40" s="4"/>
      <c r="I40" s="4"/>
    </row>
    <row r="41" spans="2:17">
      <c r="B41" s="15" t="s">
        <v>445</v>
      </c>
      <c r="C41" s="16"/>
      <c r="D41" s="15"/>
      <c r="E41" s="15"/>
      <c r="F41" s="15"/>
      <c r="G41" s="15"/>
      <c r="I41" s="15"/>
    </row>
    <row r="42" spans="2:17">
      <c r="B42" s="15" t="s">
        <v>446</v>
      </c>
      <c r="C42" s="16"/>
      <c r="D42" s="15"/>
      <c r="E42" s="15"/>
      <c r="F42" s="15"/>
      <c r="G42" s="15"/>
      <c r="I42" s="15"/>
      <c r="L42" s="18">
        <v>0</v>
      </c>
      <c r="N42" s="18">
        <v>0</v>
      </c>
      <c r="P42" s="19">
        <v>0</v>
      </c>
      <c r="Q42" s="19">
        <v>0</v>
      </c>
    </row>
    <row r="43" spans="2:17">
      <c r="B43" s="8"/>
      <c r="C43" s="17"/>
      <c r="D43" s="8"/>
      <c r="E43" s="8"/>
      <c r="F43" s="8"/>
      <c r="G43" s="8"/>
      <c r="H43" s="17"/>
      <c r="I43" s="8"/>
      <c r="J43" s="20"/>
      <c r="K43" s="10"/>
      <c r="L43" s="9"/>
      <c r="M43" s="9"/>
      <c r="N43" s="9"/>
      <c r="P43" s="10"/>
      <c r="Q43" s="10"/>
    </row>
    <row r="44" spans="2:17">
      <c r="B44" s="15" t="s">
        <v>447</v>
      </c>
      <c r="C44" s="16"/>
      <c r="D44" s="15"/>
      <c r="E44" s="15"/>
      <c r="F44" s="15"/>
      <c r="G44" s="15"/>
      <c r="I44" s="15"/>
    </row>
    <row r="45" spans="2:17">
      <c r="B45" s="8" t="s">
        <v>1461</v>
      </c>
      <c r="C45" s="17">
        <v>99103673</v>
      </c>
      <c r="D45" s="8" t="s">
        <v>1462</v>
      </c>
      <c r="E45" s="8" t="s">
        <v>188</v>
      </c>
      <c r="F45" s="8" t="s">
        <v>1420</v>
      </c>
      <c r="G45" s="8" t="s">
        <v>1463</v>
      </c>
      <c r="H45" s="17">
        <v>1.99</v>
      </c>
      <c r="I45" s="8" t="s">
        <v>43</v>
      </c>
      <c r="J45" s="20">
        <v>3.0599999999999999E-2</v>
      </c>
      <c r="K45" s="10">
        <v>2.5399999999999999E-2</v>
      </c>
      <c r="L45" s="9">
        <v>14890501.550000001</v>
      </c>
      <c r="M45" s="9">
        <v>101.1</v>
      </c>
      <c r="N45" s="9">
        <v>64516.69</v>
      </c>
      <c r="P45" s="10">
        <v>0.18988317524031814</v>
      </c>
      <c r="Q45" s="10">
        <v>1.6196623233011693E-3</v>
      </c>
    </row>
    <row r="46" spans="2:17">
      <c r="B46" s="15" t="s">
        <v>448</v>
      </c>
      <c r="C46" s="16"/>
      <c r="D46" s="15"/>
      <c r="E46" s="15"/>
      <c r="F46" s="15"/>
      <c r="G46" s="15"/>
      <c r="I46" s="15"/>
      <c r="L46" s="18">
        <v>14890501.550000001</v>
      </c>
      <c r="N46" s="18">
        <v>64516.69</v>
      </c>
      <c r="P46" s="18">
        <v>0.18988317524031814</v>
      </c>
      <c r="Q46" s="18">
        <v>1.6196623233011693E-3</v>
      </c>
    </row>
    <row r="48" spans="2:17">
      <c r="B48" s="15" t="s">
        <v>449</v>
      </c>
      <c r="C48" s="16"/>
      <c r="D48" s="15"/>
      <c r="E48" s="15"/>
      <c r="F48" s="15"/>
      <c r="G48" s="15"/>
      <c r="I48" s="15"/>
    </row>
    <row r="49" spans="2:17">
      <c r="B49" s="15" t="s">
        <v>450</v>
      </c>
      <c r="C49" s="16"/>
      <c r="D49" s="15"/>
      <c r="E49" s="15"/>
      <c r="F49" s="15"/>
      <c r="G49" s="15"/>
      <c r="I49" s="15"/>
      <c r="L49" s="18">
        <v>0</v>
      </c>
      <c r="N49" s="18">
        <v>0</v>
      </c>
      <c r="P49" s="19">
        <v>0</v>
      </c>
      <c r="Q49" s="19">
        <v>0</v>
      </c>
    </row>
    <row r="51" spans="2:17">
      <c r="B51" s="15" t="s">
        <v>451</v>
      </c>
      <c r="C51" s="16"/>
      <c r="D51" s="15"/>
      <c r="E51" s="15"/>
      <c r="F51" s="15"/>
      <c r="G51" s="15"/>
      <c r="I51" s="15"/>
    </row>
    <row r="52" spans="2:17">
      <c r="B52" s="15" t="s">
        <v>452</v>
      </c>
      <c r="C52" s="16"/>
      <c r="D52" s="15"/>
      <c r="E52" s="15"/>
      <c r="F52" s="15"/>
      <c r="G52" s="15"/>
      <c r="I52" s="15"/>
      <c r="L52" s="18">
        <v>0</v>
      </c>
      <c r="N52" s="18">
        <v>0</v>
      </c>
      <c r="P52" s="19">
        <v>0</v>
      </c>
      <c r="Q52" s="19">
        <v>0</v>
      </c>
    </row>
    <row r="54" spans="2:17">
      <c r="B54" s="15" t="s">
        <v>453</v>
      </c>
      <c r="C54" s="16"/>
      <c r="D54" s="15"/>
      <c r="E54" s="15"/>
      <c r="F54" s="15"/>
      <c r="G54" s="15"/>
      <c r="I54" s="15"/>
    </row>
    <row r="55" spans="2:17">
      <c r="B55" s="15" t="s">
        <v>454</v>
      </c>
      <c r="C55" s="16"/>
      <c r="D55" s="15"/>
      <c r="E55" s="15"/>
      <c r="F55" s="15"/>
      <c r="G55" s="15"/>
      <c r="I55" s="15"/>
      <c r="L55" s="18">
        <v>0</v>
      </c>
      <c r="N55" s="18">
        <v>0</v>
      </c>
      <c r="P55" s="19">
        <v>0</v>
      </c>
      <c r="Q55" s="19">
        <v>0</v>
      </c>
    </row>
    <row r="57" spans="2:17">
      <c r="B57" s="15" t="s">
        <v>455</v>
      </c>
      <c r="C57" s="16"/>
      <c r="D57" s="15"/>
      <c r="E57" s="15"/>
      <c r="F57" s="15"/>
      <c r="G57" s="15"/>
      <c r="I57" s="15"/>
    </row>
    <row r="58" spans="2:17">
      <c r="B58" s="15" t="s">
        <v>456</v>
      </c>
      <c r="C58" s="16"/>
      <c r="D58" s="15"/>
      <c r="E58" s="15"/>
      <c r="F58" s="15"/>
      <c r="G58" s="15"/>
      <c r="I58" s="15"/>
      <c r="L58" s="18">
        <v>0</v>
      </c>
      <c r="N58" s="18">
        <v>0</v>
      </c>
      <c r="P58" s="19">
        <v>0</v>
      </c>
      <c r="Q58" s="19">
        <v>0</v>
      </c>
    </row>
    <row r="60" spans="2:17">
      <c r="B60" s="4" t="s">
        <v>578</v>
      </c>
      <c r="C60" s="14"/>
      <c r="D60" s="4"/>
      <c r="E60" s="4"/>
      <c r="F60" s="4"/>
      <c r="G60" s="4"/>
      <c r="I60" s="4"/>
      <c r="L60" s="11">
        <v>14890501.550000001</v>
      </c>
      <c r="N60" s="11">
        <v>64516.69</v>
      </c>
      <c r="P60" s="22">
        <v>0.18988317524031814</v>
      </c>
      <c r="Q60" s="22">
        <v>1.6196623233011693E-3</v>
      </c>
    </row>
    <row r="64" spans="2:17">
      <c r="B64" s="8" t="s">
        <v>165</v>
      </c>
      <c r="C64" s="17"/>
      <c r="D64" s="8"/>
      <c r="E64" s="8"/>
      <c r="F64" s="8"/>
      <c r="G64" s="8"/>
      <c r="I64" s="8"/>
    </row>
    <row r="68" spans="2:2">
      <c r="B68" s="2" t="s">
        <v>73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35"/>
  <sheetViews>
    <sheetView rightToLeft="1" topLeftCell="A40" workbookViewId="0">
      <selection activeCell="A108" sqref="A108:XFD109"/>
    </sheetView>
  </sheetViews>
  <sheetFormatPr defaultColWidth="9.140625" defaultRowHeight="12.75"/>
  <cols>
    <col min="2" max="2" width="57.7109375" customWidth="1"/>
    <col min="3" max="3" width="20.7109375" customWidth="1"/>
    <col min="4" max="4" width="12.7109375" customWidth="1"/>
    <col min="5" max="5" width="8.7109375" customWidth="1"/>
    <col min="6" max="6" width="10.7109375" customWidth="1"/>
    <col min="7" max="7" width="11.7109375" customWidth="1"/>
    <col min="8" max="8" width="13.7109375" customWidth="1"/>
    <col min="9" max="9" width="14.7109375" style="21" customWidth="1"/>
    <col min="10" max="10" width="16.7109375" style="21" customWidth="1"/>
    <col min="11" max="11" width="20.7109375" customWidth="1"/>
    <col min="12" max="12" width="9.7109375" customWidth="1"/>
    <col min="13" max="13" width="15.7109375" customWidth="1"/>
    <col min="14" max="14" width="27.7109375" customWidth="1"/>
    <col min="15" max="15" width="20.7109375" customWidth="1"/>
  </cols>
  <sheetData>
    <row r="2" spans="2:15" ht="15.75">
      <c r="B2" s="75" t="s">
        <v>1028</v>
      </c>
    </row>
    <row r="4" spans="2:15" ht="18">
      <c r="B4" s="1" t="s">
        <v>579</v>
      </c>
    </row>
    <row r="6" spans="2:15">
      <c r="B6" s="2" t="s">
        <v>0</v>
      </c>
    </row>
    <row r="9" spans="2:15">
      <c r="B9" s="4" t="s">
        <v>74</v>
      </c>
      <c r="C9" s="4" t="s">
        <v>580</v>
      </c>
      <c r="D9" s="4" t="s">
        <v>75</v>
      </c>
      <c r="E9" s="4" t="s">
        <v>77</v>
      </c>
      <c r="F9" s="4" t="s">
        <v>78</v>
      </c>
      <c r="G9" s="4" t="s">
        <v>168</v>
      </c>
      <c r="H9" s="4" t="s">
        <v>79</v>
      </c>
      <c r="I9" s="48" t="s">
        <v>80</v>
      </c>
      <c r="J9" s="48" t="s">
        <v>81</v>
      </c>
      <c r="K9" s="4" t="s">
        <v>169</v>
      </c>
      <c r="L9" s="4" t="s">
        <v>38</v>
      </c>
      <c r="M9" s="4" t="s">
        <v>460</v>
      </c>
      <c r="N9" s="4" t="s">
        <v>171</v>
      </c>
      <c r="O9" s="4" t="s">
        <v>84</v>
      </c>
    </row>
    <row r="10" spans="2:15" ht="13.5" thickBot="1">
      <c r="B10" s="5"/>
      <c r="C10" s="5"/>
      <c r="D10" s="5"/>
      <c r="E10" s="5"/>
      <c r="F10" s="5"/>
      <c r="G10" s="5" t="s">
        <v>173</v>
      </c>
      <c r="H10" s="5"/>
      <c r="I10" s="49" t="s">
        <v>85</v>
      </c>
      <c r="J10" s="49" t="s">
        <v>85</v>
      </c>
      <c r="K10" s="5" t="s">
        <v>174</v>
      </c>
      <c r="L10" s="5" t="s">
        <v>175</v>
      </c>
      <c r="M10" s="5" t="s">
        <v>86</v>
      </c>
      <c r="N10" s="5" t="s">
        <v>85</v>
      </c>
      <c r="O10" s="5" t="s">
        <v>85</v>
      </c>
    </row>
    <row r="13" spans="2:15">
      <c r="B13" s="4" t="s">
        <v>581</v>
      </c>
      <c r="C13" s="4"/>
      <c r="D13" s="14"/>
      <c r="E13" s="4"/>
      <c r="F13" s="4"/>
      <c r="G13" s="14">
        <v>3.49</v>
      </c>
      <c r="H13" s="4"/>
      <c r="J13" s="22">
        <v>4.1399999999999999E-2</v>
      </c>
      <c r="K13" s="27">
        <v>2277298915.2700005</v>
      </c>
      <c r="L13" s="42"/>
      <c r="M13" s="27">
        <v>2577142.3799999994</v>
      </c>
      <c r="N13" s="12">
        <v>12.285886956001244</v>
      </c>
      <c r="O13" s="12">
        <v>0.34443188818285542</v>
      </c>
    </row>
    <row r="16" spans="2:15">
      <c r="B16" s="4" t="s">
        <v>582</v>
      </c>
      <c r="C16" s="4"/>
      <c r="D16" s="14"/>
      <c r="E16" s="4"/>
      <c r="F16" s="4"/>
      <c r="H16" s="4"/>
    </row>
    <row r="17" spans="2:15">
      <c r="B17" s="15" t="s">
        <v>583</v>
      </c>
      <c r="C17" s="15"/>
      <c r="D17" s="16"/>
      <c r="E17" s="15"/>
      <c r="F17" s="15"/>
      <c r="H17" s="15"/>
    </row>
    <row r="18" spans="2:15">
      <c r="B18" s="8" t="s">
        <v>1239</v>
      </c>
      <c r="C18" s="8" t="s">
        <v>1027</v>
      </c>
      <c r="D18" s="17">
        <v>300193083</v>
      </c>
      <c r="E18" s="8" t="s">
        <v>90</v>
      </c>
      <c r="F18" s="8" t="s">
        <v>94</v>
      </c>
      <c r="H18" s="8" t="s">
        <v>92</v>
      </c>
      <c r="I18" s="50"/>
      <c r="K18" s="9">
        <v>490754.93</v>
      </c>
      <c r="L18" s="9">
        <v>100.38</v>
      </c>
      <c r="M18" s="9">
        <v>492.6</v>
      </c>
      <c r="N18" s="10">
        <v>1.9114194226242174E-4</v>
      </c>
      <c r="O18" s="10">
        <v>1.2366500210382089E-5</v>
      </c>
    </row>
    <row r="19" spans="2:15">
      <c r="B19" s="8" t="s">
        <v>1239</v>
      </c>
      <c r="C19" s="8" t="s">
        <v>1027</v>
      </c>
      <c r="D19" s="17">
        <v>300199080</v>
      </c>
      <c r="E19" s="8" t="s">
        <v>90</v>
      </c>
      <c r="F19" s="8" t="s">
        <v>94</v>
      </c>
      <c r="H19" s="8" t="s">
        <v>92</v>
      </c>
      <c r="I19" s="50"/>
      <c r="K19" s="9">
        <v>3494624.23</v>
      </c>
      <c r="L19" s="9">
        <v>100.48</v>
      </c>
      <c r="M19" s="9">
        <v>3511.43</v>
      </c>
      <c r="N19" s="10">
        <v>1.362528522774128E-3</v>
      </c>
      <c r="O19" s="10">
        <v>8.8152862025460771E-5</v>
      </c>
    </row>
    <row r="20" spans="2:15">
      <c r="B20" s="8" t="s">
        <v>1239</v>
      </c>
      <c r="C20" s="8" t="s">
        <v>1027</v>
      </c>
      <c r="D20" s="17">
        <v>300238011</v>
      </c>
      <c r="E20" s="8" t="s">
        <v>90</v>
      </c>
      <c r="F20" s="8" t="s">
        <v>94</v>
      </c>
      <c r="H20" s="8" t="s">
        <v>92</v>
      </c>
      <c r="I20" s="50"/>
      <c r="K20" s="9">
        <v>408963.61</v>
      </c>
      <c r="L20" s="9">
        <v>99.63</v>
      </c>
      <c r="M20" s="9">
        <v>407.47</v>
      </c>
      <c r="N20" s="10">
        <v>1.5810923104683108E-4</v>
      </c>
      <c r="O20" s="10">
        <v>1.0229350062371883E-5</v>
      </c>
    </row>
    <row r="21" spans="2:15">
      <c r="B21" s="8" t="s">
        <v>1240</v>
      </c>
      <c r="C21" s="8" t="s">
        <v>1027</v>
      </c>
      <c r="D21" s="17">
        <v>300041084</v>
      </c>
      <c r="E21" s="8" t="s">
        <v>90</v>
      </c>
      <c r="F21" s="8" t="s">
        <v>94</v>
      </c>
      <c r="H21" s="8" t="s">
        <v>92</v>
      </c>
      <c r="I21" s="50"/>
      <c r="K21" s="9">
        <v>1342766.88</v>
      </c>
      <c r="L21" s="9">
        <v>102.59</v>
      </c>
      <c r="M21" s="9">
        <v>1377.59</v>
      </c>
      <c r="N21" s="10">
        <v>5.3454167324662916E-4</v>
      </c>
      <c r="O21" s="10">
        <v>3.4583773903411005E-5</v>
      </c>
    </row>
    <row r="22" spans="2:15">
      <c r="B22" s="8" t="s">
        <v>1240</v>
      </c>
      <c r="C22" s="8" t="s">
        <v>1027</v>
      </c>
      <c r="D22" s="17">
        <v>300031085</v>
      </c>
      <c r="E22" s="8" t="s">
        <v>90</v>
      </c>
      <c r="F22" s="8" t="s">
        <v>94</v>
      </c>
      <c r="H22" s="8" t="s">
        <v>92</v>
      </c>
      <c r="I22" s="50"/>
      <c r="K22" s="9">
        <v>4081278.57</v>
      </c>
      <c r="L22" s="9">
        <v>102.99</v>
      </c>
      <c r="M22" s="9">
        <v>4203.43</v>
      </c>
      <c r="N22" s="10">
        <v>1.6310429849048546E-3</v>
      </c>
      <c r="O22" s="10">
        <v>1.0552520905263172E-4</v>
      </c>
    </row>
    <row r="23" spans="2:15">
      <c r="B23" s="8" t="s">
        <v>1240</v>
      </c>
      <c r="C23" s="8" t="s">
        <v>1027</v>
      </c>
      <c r="D23" s="17">
        <v>300033081</v>
      </c>
      <c r="E23" s="8" t="s">
        <v>90</v>
      </c>
      <c r="F23" s="8" t="s">
        <v>94</v>
      </c>
      <c r="H23" s="8" t="s">
        <v>92</v>
      </c>
      <c r="I23" s="50"/>
      <c r="K23" s="9">
        <v>166981459.94999999</v>
      </c>
      <c r="L23" s="9">
        <v>100.99</v>
      </c>
      <c r="M23" s="9">
        <v>168638.07999999999</v>
      </c>
      <c r="N23" s="10">
        <v>6.5436074199361857E-2</v>
      </c>
      <c r="O23" s="10">
        <v>4.2335827279708308E-3</v>
      </c>
    </row>
    <row r="24" spans="2:15">
      <c r="B24" s="8" t="s">
        <v>1240</v>
      </c>
      <c r="C24" s="8" t="s">
        <v>1027</v>
      </c>
      <c r="D24" s="17">
        <v>300238086</v>
      </c>
      <c r="E24" s="8" t="s">
        <v>90</v>
      </c>
      <c r="F24" s="8" t="s">
        <v>94</v>
      </c>
      <c r="H24" s="8" t="s">
        <v>92</v>
      </c>
      <c r="I24" s="50"/>
      <c r="K24" s="9">
        <v>30504432.84</v>
      </c>
      <c r="L24" s="9">
        <v>101.63</v>
      </c>
      <c r="M24" s="9">
        <v>31003.15</v>
      </c>
      <c r="N24" s="10">
        <v>1.2030049344809583E-2</v>
      </c>
      <c r="O24" s="10">
        <v>7.7832005886623523E-4</v>
      </c>
    </row>
    <row r="25" spans="2:15">
      <c r="B25" s="8" t="s">
        <v>1240</v>
      </c>
      <c r="C25" s="8" t="s">
        <v>1027</v>
      </c>
      <c r="D25" s="17">
        <v>300251089</v>
      </c>
      <c r="E25" s="8" t="s">
        <v>90</v>
      </c>
      <c r="F25" s="8" t="s">
        <v>94</v>
      </c>
      <c r="H25" s="8" t="s">
        <v>92</v>
      </c>
      <c r="I25" s="50"/>
      <c r="K25" s="9">
        <v>840261.66</v>
      </c>
      <c r="L25" s="9">
        <v>100.49</v>
      </c>
      <c r="M25" s="9">
        <v>844.4</v>
      </c>
      <c r="N25" s="10">
        <v>3.2764972806818696E-4</v>
      </c>
      <c r="O25" s="10">
        <v>2.1198280100784885E-5</v>
      </c>
    </row>
    <row r="26" spans="2:15">
      <c r="B26" s="8" t="s">
        <v>1241</v>
      </c>
      <c r="C26" s="8" t="s">
        <v>1027</v>
      </c>
      <c r="D26" s="17">
        <v>300151081</v>
      </c>
      <c r="E26" s="8" t="s">
        <v>90</v>
      </c>
      <c r="F26" s="8" t="s">
        <v>94</v>
      </c>
      <c r="H26" s="8" t="s">
        <v>92</v>
      </c>
      <c r="I26" s="50"/>
      <c r="K26" s="9">
        <v>23015363.77</v>
      </c>
      <c r="L26" s="9">
        <v>103.05</v>
      </c>
      <c r="M26" s="9">
        <v>23717.22</v>
      </c>
      <c r="N26" s="10">
        <v>9.2029141207169186E-3</v>
      </c>
      <c r="O26" s="10">
        <v>5.9541008144473875E-4</v>
      </c>
    </row>
    <row r="27" spans="2:15">
      <c r="B27" s="8" t="s">
        <v>1241</v>
      </c>
      <c r="C27" s="8" t="s">
        <v>1027</v>
      </c>
      <c r="D27" s="17">
        <v>300152089</v>
      </c>
      <c r="E27" s="8" t="s">
        <v>90</v>
      </c>
      <c r="F27" s="8" t="s">
        <v>94</v>
      </c>
      <c r="H27" s="8" t="s">
        <v>92</v>
      </c>
      <c r="I27" s="50"/>
      <c r="K27" s="9">
        <v>712342.85</v>
      </c>
      <c r="L27" s="9">
        <v>100.35</v>
      </c>
      <c r="M27" s="9">
        <v>714.81</v>
      </c>
      <c r="N27" s="10">
        <v>2.773653506873765E-4</v>
      </c>
      <c r="O27" s="10">
        <v>1.7944981760826674E-5</v>
      </c>
    </row>
    <row r="28" spans="2:15">
      <c r="B28" s="8" t="s">
        <v>1241</v>
      </c>
      <c r="C28" s="8" t="s">
        <v>1027</v>
      </c>
      <c r="D28" s="17">
        <v>300287083</v>
      </c>
      <c r="E28" s="8" t="s">
        <v>90</v>
      </c>
      <c r="F28" s="8" t="s">
        <v>94</v>
      </c>
      <c r="H28" s="8" t="s">
        <v>92</v>
      </c>
      <c r="I28" s="50"/>
      <c r="K28" s="9">
        <v>3802594.58</v>
      </c>
      <c r="L28" s="9">
        <v>100.51</v>
      </c>
      <c r="M28" s="9">
        <v>3822.11</v>
      </c>
      <c r="N28" s="10">
        <v>1.4830806515238018E-3</v>
      </c>
      <c r="O28" s="10">
        <v>9.5952342913324166E-5</v>
      </c>
    </row>
    <row r="29" spans="2:15">
      <c r="B29" s="8" t="s">
        <v>1242</v>
      </c>
      <c r="C29" s="8" t="s">
        <v>1027</v>
      </c>
      <c r="D29" s="17">
        <v>300267010</v>
      </c>
      <c r="E29" s="8" t="s">
        <v>90</v>
      </c>
      <c r="F29" s="8" t="s">
        <v>94</v>
      </c>
      <c r="H29" s="8" t="s">
        <v>92</v>
      </c>
      <c r="I29" s="50"/>
      <c r="K29" s="9">
        <v>31000</v>
      </c>
      <c r="L29" s="9">
        <v>98.02</v>
      </c>
      <c r="M29" s="9">
        <v>30.38</v>
      </c>
      <c r="N29" s="10">
        <v>1.1788250519554145E-5</v>
      </c>
      <c r="O29" s="10">
        <v>7.6267615995007677E-7</v>
      </c>
    </row>
    <row r="30" spans="2:15">
      <c r="B30" s="8" t="s">
        <v>1242</v>
      </c>
      <c r="C30" s="8" t="s">
        <v>1027</v>
      </c>
      <c r="D30" s="17">
        <v>300197019</v>
      </c>
      <c r="E30" s="8" t="s">
        <v>90</v>
      </c>
      <c r="F30" s="8" t="s">
        <v>94</v>
      </c>
      <c r="H30" s="8" t="s">
        <v>92</v>
      </c>
      <c r="I30" s="50"/>
      <c r="K30" s="9">
        <v>417190.05</v>
      </c>
      <c r="L30" s="9">
        <v>99.76</v>
      </c>
      <c r="M30" s="9">
        <v>416.18</v>
      </c>
      <c r="N30" s="10">
        <v>1.6148894342422792E-4</v>
      </c>
      <c r="O30" s="10">
        <v>1.0448010673075148E-5</v>
      </c>
    </row>
    <row r="31" spans="2:15">
      <c r="B31" s="8" t="s">
        <v>1242</v>
      </c>
      <c r="C31" s="8" t="s">
        <v>1027</v>
      </c>
      <c r="D31" s="17">
        <v>300031010</v>
      </c>
      <c r="E31" s="8" t="s">
        <v>90</v>
      </c>
      <c r="F31" s="8" t="s">
        <v>94</v>
      </c>
      <c r="H31" s="8" t="s">
        <v>92</v>
      </c>
      <c r="I31" s="50"/>
      <c r="K31" s="9">
        <v>278180.2</v>
      </c>
      <c r="L31" s="9">
        <v>99.91</v>
      </c>
      <c r="M31" s="9">
        <v>277.94</v>
      </c>
      <c r="N31" s="10">
        <v>1.0784813526678339E-4</v>
      </c>
      <c r="O31" s="10">
        <v>6.9775579952772992E-6</v>
      </c>
    </row>
    <row r="32" spans="2:15">
      <c r="B32" s="8" t="s">
        <v>1242</v>
      </c>
      <c r="C32" s="8" t="s">
        <v>1027</v>
      </c>
      <c r="D32" s="17">
        <v>300033016</v>
      </c>
      <c r="E32" s="8" t="s">
        <v>90</v>
      </c>
      <c r="F32" s="8" t="s">
        <v>94</v>
      </c>
      <c r="H32" s="8" t="s">
        <v>92</v>
      </c>
      <c r="I32" s="50"/>
      <c r="K32" s="9">
        <v>1513545.76</v>
      </c>
      <c r="L32" s="9">
        <v>99.87</v>
      </c>
      <c r="M32" s="9">
        <v>1511.56</v>
      </c>
      <c r="N32" s="10">
        <v>5.8652560748312257E-4</v>
      </c>
      <c r="O32" s="10">
        <v>3.7947030162414024E-5</v>
      </c>
    </row>
    <row r="33" spans="2:15">
      <c r="B33" s="8" t="s">
        <v>1242</v>
      </c>
      <c r="C33" s="8" t="s">
        <v>1027</v>
      </c>
      <c r="D33" s="17">
        <v>300151016</v>
      </c>
      <c r="E33" s="8" t="s">
        <v>90</v>
      </c>
      <c r="F33" s="8" t="s">
        <v>94</v>
      </c>
      <c r="H33" s="8" t="s">
        <v>92</v>
      </c>
      <c r="I33" s="50"/>
      <c r="K33" s="9">
        <v>674338.87</v>
      </c>
      <c r="L33" s="9">
        <v>100.79</v>
      </c>
      <c r="M33" s="9">
        <v>679.65</v>
      </c>
      <c r="N33" s="10">
        <v>2.637223326403876E-4</v>
      </c>
      <c r="O33" s="10">
        <v>1.7062305862740937E-5</v>
      </c>
    </row>
    <row r="34" spans="2:15">
      <c r="B34" s="8" t="s">
        <v>1243</v>
      </c>
      <c r="C34" s="8" t="s">
        <v>1027</v>
      </c>
      <c r="D34" s="17">
        <v>300250081</v>
      </c>
      <c r="E34" s="8" t="s">
        <v>90</v>
      </c>
      <c r="F34" s="8" t="s">
        <v>94</v>
      </c>
      <c r="H34" s="8" t="s">
        <v>92</v>
      </c>
      <c r="I34" s="50"/>
      <c r="K34" s="9">
        <v>5586690.5999999996</v>
      </c>
      <c r="L34" s="9">
        <v>100.87</v>
      </c>
      <c r="M34" s="9">
        <v>5635.23</v>
      </c>
      <c r="N34" s="10">
        <v>2.186619584440655E-3</v>
      </c>
      <c r="O34" s="10">
        <v>1.4146990048833019E-4</v>
      </c>
    </row>
    <row r="35" spans="2:15">
      <c r="B35" s="8" t="s">
        <v>1243</v>
      </c>
      <c r="C35" s="8" t="s">
        <v>1027</v>
      </c>
      <c r="D35" s="17">
        <v>300249083</v>
      </c>
      <c r="E35" s="8" t="s">
        <v>90</v>
      </c>
      <c r="F35" s="8" t="s">
        <v>94</v>
      </c>
      <c r="H35" s="8" t="s">
        <v>92</v>
      </c>
      <c r="I35" s="50"/>
      <c r="K35" s="9">
        <v>281786.02</v>
      </c>
      <c r="L35" s="9">
        <v>100.41</v>
      </c>
      <c r="M35" s="9">
        <v>282.94</v>
      </c>
      <c r="N35" s="10">
        <v>1.0978826866368169E-4</v>
      </c>
      <c r="O35" s="10">
        <v>7.1030807339129271E-6</v>
      </c>
    </row>
    <row r="36" spans="2:15">
      <c r="B36" s="8" t="s">
        <v>1243</v>
      </c>
      <c r="C36" s="8" t="s">
        <v>1027</v>
      </c>
      <c r="D36" s="17">
        <v>300154085</v>
      </c>
      <c r="E36" s="8" t="s">
        <v>90</v>
      </c>
      <c r="F36" s="8" t="s">
        <v>94</v>
      </c>
      <c r="H36" s="8" t="s">
        <v>92</v>
      </c>
      <c r="I36" s="50"/>
      <c r="K36" s="9">
        <v>272088.46000000002</v>
      </c>
      <c r="L36" s="9">
        <v>100.35</v>
      </c>
      <c r="M36" s="9">
        <v>273.04000000000002</v>
      </c>
      <c r="N36" s="10">
        <v>1.0594680453782305E-4</v>
      </c>
      <c r="O36" s="10">
        <v>6.8545457114143843E-6</v>
      </c>
    </row>
    <row r="37" spans="2:15">
      <c r="B37" s="8" t="s">
        <v>1243</v>
      </c>
      <c r="C37" s="8" t="s">
        <v>1027</v>
      </c>
      <c r="D37" s="17">
        <v>300106085</v>
      </c>
      <c r="E37" s="8" t="s">
        <v>90</v>
      </c>
      <c r="F37" s="8" t="s">
        <v>94</v>
      </c>
      <c r="H37" s="8" t="s">
        <v>92</v>
      </c>
      <c r="I37" s="50"/>
      <c r="K37" s="9">
        <v>1639491.8</v>
      </c>
      <c r="L37" s="9">
        <v>100.57</v>
      </c>
      <c r="M37" s="9">
        <v>1648.84</v>
      </c>
      <c r="N37" s="10">
        <v>6.3979391002836261E-4</v>
      </c>
      <c r="O37" s="10">
        <v>4.1393382474393833E-5</v>
      </c>
    </row>
    <row r="38" spans="2:15">
      <c r="B38" s="8" t="s">
        <v>1243</v>
      </c>
      <c r="C38" s="8" t="s">
        <v>1027</v>
      </c>
      <c r="D38" s="17">
        <v>300153087</v>
      </c>
      <c r="E38" s="8" t="s">
        <v>90</v>
      </c>
      <c r="F38" s="8" t="s">
        <v>94</v>
      </c>
      <c r="H38" s="8" t="s">
        <v>92</v>
      </c>
      <c r="I38" s="50"/>
      <c r="K38" s="9">
        <v>818215.43</v>
      </c>
      <c r="L38" s="9">
        <v>100.35</v>
      </c>
      <c r="M38" s="9">
        <v>821.04</v>
      </c>
      <c r="N38" s="10">
        <v>3.1858542483787807E-4</v>
      </c>
      <c r="O38" s="10">
        <v>2.061183786587923E-5</v>
      </c>
    </row>
    <row r="39" spans="2:15">
      <c r="B39" s="8" t="s">
        <v>1243</v>
      </c>
      <c r="C39" s="8" t="s">
        <v>1027</v>
      </c>
      <c r="D39" s="17">
        <v>300197084</v>
      </c>
      <c r="E39" s="8" t="s">
        <v>90</v>
      </c>
      <c r="F39" s="8" t="s">
        <v>94</v>
      </c>
      <c r="H39" s="8" t="s">
        <v>92</v>
      </c>
      <c r="I39" s="50"/>
      <c r="K39" s="9">
        <v>68590264.469999999</v>
      </c>
      <c r="L39" s="9">
        <v>101.18</v>
      </c>
      <c r="M39" s="9">
        <v>69398.53</v>
      </c>
      <c r="N39" s="10">
        <v>2.6928481149729885E-2</v>
      </c>
      <c r="O39" s="10">
        <v>1.7422187085773602E-3</v>
      </c>
    </row>
    <row r="40" spans="2:15">
      <c r="B40" s="8" t="s">
        <v>1243</v>
      </c>
      <c r="C40" s="8" t="s">
        <v>1027</v>
      </c>
      <c r="D40" s="17">
        <v>300267085</v>
      </c>
      <c r="E40" s="8" t="s">
        <v>90</v>
      </c>
      <c r="F40" s="8" t="s">
        <v>94</v>
      </c>
      <c r="H40" s="8" t="s">
        <v>92</v>
      </c>
      <c r="I40" s="50"/>
      <c r="K40" s="9">
        <v>5976699.6799999997</v>
      </c>
      <c r="L40" s="9">
        <v>100.72</v>
      </c>
      <c r="M40" s="9">
        <v>6019.85</v>
      </c>
      <c r="N40" s="10">
        <v>2.335862405863661E-3</v>
      </c>
      <c r="O40" s="10">
        <v>1.5112561163513726E-4</v>
      </c>
    </row>
    <row r="41" spans="2:15">
      <c r="B41" s="8" t="s">
        <v>1243</v>
      </c>
      <c r="C41" s="8" t="s">
        <v>1027</v>
      </c>
      <c r="D41" s="17">
        <v>300194081</v>
      </c>
      <c r="E41" s="8" t="s">
        <v>90</v>
      </c>
      <c r="F41" s="8" t="s">
        <v>94</v>
      </c>
      <c r="H41" s="8" t="s">
        <v>92</v>
      </c>
      <c r="I41" s="50"/>
      <c r="K41" s="9">
        <v>227820.72</v>
      </c>
      <c r="L41" s="9">
        <v>100.46</v>
      </c>
      <c r="M41" s="9">
        <v>228.87</v>
      </c>
      <c r="N41" s="10">
        <v>8.8807666109623343E-5</v>
      </c>
      <c r="O41" s="10">
        <v>5.7456778383072444E-6</v>
      </c>
    </row>
    <row r="42" spans="2:15">
      <c r="B42" s="8" t="s">
        <v>1244</v>
      </c>
      <c r="C42" s="8" t="s">
        <v>1027</v>
      </c>
      <c r="D42" s="17">
        <v>300041019</v>
      </c>
      <c r="E42" s="8"/>
      <c r="F42" s="8"/>
      <c r="H42" s="8" t="s">
        <v>92</v>
      </c>
      <c r="I42" s="50"/>
      <c r="K42" s="9">
        <v>6854.26</v>
      </c>
      <c r="L42" s="9">
        <v>101.27</v>
      </c>
      <c r="M42" s="9">
        <v>6.94</v>
      </c>
      <c r="N42" s="10">
        <v>2.6929051548948576E-6</v>
      </c>
      <c r="O42" s="10">
        <v>1.7422556122625193E-7</v>
      </c>
    </row>
    <row r="43" spans="2:15">
      <c r="B43" s="8" t="s">
        <v>1245</v>
      </c>
      <c r="C43" s="8" t="s">
        <v>1027</v>
      </c>
      <c r="D43" s="17">
        <v>300364031</v>
      </c>
      <c r="E43" s="8"/>
      <c r="F43" s="8"/>
      <c r="H43" s="8" t="s">
        <v>92</v>
      </c>
      <c r="I43" s="50"/>
      <c r="K43" s="9">
        <v>173283272.15000001</v>
      </c>
      <c r="L43" s="9">
        <v>101.4</v>
      </c>
      <c r="M43" s="9">
        <v>175716.29</v>
      </c>
      <c r="N43" s="10">
        <v>6.8182608521613786E-2</v>
      </c>
      <c r="O43" s="10">
        <v>4.4112779887384495E-3</v>
      </c>
    </row>
    <row r="44" spans="2:15">
      <c r="B44" s="8" t="s">
        <v>1246</v>
      </c>
      <c r="C44" s="8" t="s">
        <v>1027</v>
      </c>
      <c r="D44" s="17">
        <v>300364049</v>
      </c>
      <c r="E44" s="8"/>
      <c r="F44" s="8"/>
      <c r="H44" s="8" t="s">
        <v>92</v>
      </c>
      <c r="I44" s="50"/>
      <c r="K44" s="9">
        <v>266404360.25999999</v>
      </c>
      <c r="L44" s="9">
        <v>101.19</v>
      </c>
      <c r="M44" s="9">
        <v>269572.77</v>
      </c>
      <c r="N44" s="10">
        <v>0.1046014267942775</v>
      </c>
      <c r="O44" s="10">
        <v>6.7675024703984623E-3</v>
      </c>
    </row>
    <row r="45" spans="2:15">
      <c r="B45" s="8" t="s">
        <v>1247</v>
      </c>
      <c r="C45" s="8" t="s">
        <v>1027</v>
      </c>
      <c r="D45" s="17">
        <v>300364056</v>
      </c>
      <c r="E45" s="8"/>
      <c r="F45" s="8"/>
      <c r="H45" s="8" t="s">
        <v>92</v>
      </c>
      <c r="I45" s="50"/>
      <c r="K45" s="9">
        <v>437905025.88999999</v>
      </c>
      <c r="L45" s="9">
        <v>100.46</v>
      </c>
      <c r="M45" s="9">
        <v>439931.44</v>
      </c>
      <c r="N45" s="10">
        <v>0.17070513581791322</v>
      </c>
      <c r="O45" s="10">
        <v>1.1044279832143108E-2</v>
      </c>
    </row>
    <row r="46" spans="2:15">
      <c r="B46" s="8" t="s">
        <v>1240</v>
      </c>
      <c r="C46" s="8" t="s">
        <v>1027</v>
      </c>
      <c r="D46" s="17">
        <v>300399086</v>
      </c>
      <c r="E46" s="8"/>
      <c r="F46" s="8"/>
      <c r="H46" s="8" t="s">
        <v>92</v>
      </c>
      <c r="I46" s="50"/>
      <c r="K46" s="9">
        <v>56685.69</v>
      </c>
      <c r="L46" s="9">
        <v>104.38</v>
      </c>
      <c r="M46" s="9">
        <v>59.17</v>
      </c>
      <c r="N46" s="10">
        <v>2.2959538618894628E-5</v>
      </c>
      <c r="O46" s="10">
        <v>1.4854360890140238E-6</v>
      </c>
    </row>
    <row r="47" spans="2:15">
      <c r="B47" s="8" t="s">
        <v>1240</v>
      </c>
      <c r="C47" s="8" t="s">
        <v>1027</v>
      </c>
      <c r="D47" s="17">
        <v>300297082</v>
      </c>
      <c r="E47" s="8"/>
      <c r="F47" s="8"/>
      <c r="H47" s="8" t="s">
        <v>92</v>
      </c>
      <c r="I47" s="50"/>
      <c r="K47" s="9">
        <v>9846311.4499999993</v>
      </c>
      <c r="L47" s="9">
        <v>103.79</v>
      </c>
      <c r="M47" s="9">
        <v>10219.75</v>
      </c>
      <c r="N47" s="10">
        <v>3.9655356565903056E-3</v>
      </c>
      <c r="O47" s="10">
        <v>2.5656220163429222E-4</v>
      </c>
    </row>
    <row r="48" spans="2:15">
      <c r="B48" s="8" t="s">
        <v>1240</v>
      </c>
      <c r="C48" s="8" t="s">
        <v>1027</v>
      </c>
      <c r="D48" s="17">
        <v>300321080</v>
      </c>
      <c r="E48" s="8"/>
      <c r="F48" s="8"/>
      <c r="H48" s="8" t="s">
        <v>92</v>
      </c>
      <c r="I48" s="50"/>
      <c r="K48" s="9">
        <v>62029.11</v>
      </c>
      <c r="L48" s="9">
        <v>100.63</v>
      </c>
      <c r="M48" s="9">
        <v>62.42</v>
      </c>
      <c r="N48" s="10">
        <v>2.422062532687853E-5</v>
      </c>
      <c r="O48" s="10">
        <v>1.5670258691271821E-6</v>
      </c>
    </row>
    <row r="49" spans="2:15">
      <c r="B49" s="8" t="s">
        <v>1242</v>
      </c>
      <c r="C49" s="8" t="s">
        <v>1027</v>
      </c>
      <c r="D49" s="17">
        <v>300250016</v>
      </c>
      <c r="E49" s="8"/>
      <c r="F49" s="8"/>
      <c r="H49" s="8" t="s">
        <v>92</v>
      </c>
      <c r="I49" s="50"/>
      <c r="K49" s="9">
        <v>25827.03</v>
      </c>
      <c r="L49" s="9">
        <v>104.95</v>
      </c>
      <c r="M49" s="9">
        <v>27.11</v>
      </c>
      <c r="N49" s="10">
        <v>1.0519403277982648E-5</v>
      </c>
      <c r="O49" s="10">
        <v>6.8058428888237599E-7</v>
      </c>
    </row>
    <row r="50" spans="2:15">
      <c r="B50" s="8" t="s">
        <v>1242</v>
      </c>
      <c r="C50" s="8" t="s">
        <v>1027</v>
      </c>
      <c r="D50" s="17">
        <v>300193018</v>
      </c>
      <c r="E50" s="8"/>
      <c r="F50" s="8"/>
      <c r="H50" s="8" t="s">
        <v>92</v>
      </c>
      <c r="I50" s="50"/>
      <c r="K50" s="9">
        <v>28278.74</v>
      </c>
      <c r="L50" s="9">
        <v>101.33</v>
      </c>
      <c r="M50" s="9">
        <v>28.65</v>
      </c>
      <c r="N50" s="10">
        <v>1.1116964364227329E-5</v>
      </c>
      <c r="O50" s="10">
        <v>7.192452923821494E-7</v>
      </c>
    </row>
    <row r="51" spans="2:15">
      <c r="B51" s="8" t="s">
        <v>1242</v>
      </c>
      <c r="C51" s="8" t="s">
        <v>1027</v>
      </c>
      <c r="D51" s="17">
        <v>300297017</v>
      </c>
      <c r="E51" s="8"/>
      <c r="F51" s="8"/>
      <c r="H51" s="8" t="s">
        <v>92</v>
      </c>
      <c r="I51" s="50"/>
      <c r="K51" s="9">
        <v>477948.66</v>
      </c>
      <c r="L51" s="9">
        <v>103.15</v>
      </c>
      <c r="M51" s="9">
        <v>493.02</v>
      </c>
      <c r="N51" s="10">
        <v>1.9130491346776117E-4</v>
      </c>
      <c r="O51" s="10">
        <v>1.2377044120427481E-5</v>
      </c>
    </row>
    <row r="52" spans="2:15">
      <c r="B52" s="8" t="s">
        <v>1243</v>
      </c>
      <c r="C52" s="8" t="s">
        <v>1027</v>
      </c>
      <c r="D52" s="17">
        <v>300353083</v>
      </c>
      <c r="E52" s="8"/>
      <c r="F52" s="8"/>
      <c r="H52" s="8" t="s">
        <v>92</v>
      </c>
      <c r="I52" s="50"/>
      <c r="K52" s="9">
        <v>801456.13</v>
      </c>
      <c r="L52" s="9">
        <v>109.47</v>
      </c>
      <c r="M52" s="9">
        <v>877.38</v>
      </c>
      <c r="N52" s="10">
        <v>3.4044684795412825E-4</v>
      </c>
      <c r="O52" s="10">
        <v>2.202622808482549E-5</v>
      </c>
    </row>
    <row r="53" spans="2:15">
      <c r="B53" s="8" t="s">
        <v>1418</v>
      </c>
      <c r="C53" s="8" t="s">
        <v>1027</v>
      </c>
      <c r="D53" s="17"/>
      <c r="E53" s="8" t="s">
        <v>1419</v>
      </c>
      <c r="F53" s="8" t="s">
        <v>1420</v>
      </c>
      <c r="G53">
        <v>1.28</v>
      </c>
      <c r="H53" s="8" t="s">
        <v>1421</v>
      </c>
      <c r="I53" s="50"/>
      <c r="J53" s="21">
        <v>0.51</v>
      </c>
      <c r="K53" s="9">
        <v>150416</v>
      </c>
      <c r="L53" s="9">
        <v>84.73</v>
      </c>
      <c r="M53" s="9">
        <v>127.45</v>
      </c>
      <c r="N53" s="10">
        <v>0.14000000000000001</v>
      </c>
      <c r="O53" s="10">
        <v>0</v>
      </c>
    </row>
    <row r="54" spans="2:15">
      <c r="B54" s="8" t="s">
        <v>1422</v>
      </c>
      <c r="C54" s="8" t="s">
        <v>1027</v>
      </c>
      <c r="D54" s="17"/>
      <c r="E54" s="8" t="s">
        <v>1419</v>
      </c>
      <c r="F54" s="8" t="s">
        <v>1420</v>
      </c>
      <c r="G54">
        <v>2.86</v>
      </c>
      <c r="H54" s="8" t="s">
        <v>1421</v>
      </c>
      <c r="I54" s="50"/>
      <c r="J54" s="21">
        <v>1</v>
      </c>
      <c r="K54" s="9">
        <v>10908152</v>
      </c>
      <c r="L54" s="9">
        <v>96.01</v>
      </c>
      <c r="M54" s="9">
        <v>10472.450000000001</v>
      </c>
      <c r="N54" s="10">
        <v>11.15</v>
      </c>
      <c r="O54" s="10">
        <v>0.28000000000000003</v>
      </c>
    </row>
    <row r="55" spans="2:15">
      <c r="B55" s="15" t="s">
        <v>584</v>
      </c>
      <c r="C55" s="15"/>
      <c r="D55" s="16"/>
      <c r="E55" s="15"/>
      <c r="F55" s="15"/>
      <c r="H55" s="15"/>
      <c r="K55" s="18">
        <v>1221938773.3000002</v>
      </c>
      <c r="M55" s="18">
        <v>1233551.1799999997</v>
      </c>
      <c r="N55" s="19">
        <v>11.764537724221508</v>
      </c>
      <c r="O55" s="19">
        <v>0.31070163877670942</v>
      </c>
    </row>
    <row r="57" spans="2:15">
      <c r="B57" s="15" t="s">
        <v>585</v>
      </c>
      <c r="C57" s="15"/>
      <c r="D57" s="16"/>
      <c r="E57" s="15"/>
      <c r="F57" s="15"/>
      <c r="H57" s="15"/>
    </row>
    <row r="58" spans="2:15">
      <c r="B58" s="8" t="s">
        <v>1426</v>
      </c>
      <c r="C58" s="8" t="s">
        <v>1027</v>
      </c>
      <c r="D58" s="17">
        <v>416242048</v>
      </c>
      <c r="E58" s="8" t="s">
        <v>223</v>
      </c>
      <c r="F58" s="8" t="s">
        <v>94</v>
      </c>
      <c r="G58">
        <v>0</v>
      </c>
      <c r="H58" s="8" t="s">
        <v>92</v>
      </c>
      <c r="I58" s="50">
        <v>0</v>
      </c>
      <c r="J58" s="21">
        <v>0</v>
      </c>
      <c r="K58" s="9">
        <v>16879</v>
      </c>
      <c r="L58" s="9">
        <v>161.72999999999999</v>
      </c>
      <c r="M58" s="9">
        <v>27.3</v>
      </c>
      <c r="N58" s="10">
        <v>1.0593128347064786E-5</v>
      </c>
      <c r="O58" s="10">
        <v>6.8535415295052984E-7</v>
      </c>
    </row>
    <row r="59" spans="2:15">
      <c r="B59" s="8" t="s">
        <v>1427</v>
      </c>
      <c r="C59" s="8" t="s">
        <v>1027</v>
      </c>
      <c r="D59" s="17">
        <v>416242063</v>
      </c>
      <c r="E59" s="8">
        <v>0</v>
      </c>
      <c r="F59" s="8">
        <v>0</v>
      </c>
      <c r="G59">
        <v>0</v>
      </c>
      <c r="H59" s="8" t="s">
        <v>92</v>
      </c>
      <c r="I59" s="50">
        <v>0</v>
      </c>
      <c r="J59" s="21">
        <v>0</v>
      </c>
      <c r="K59" s="9">
        <v>4167</v>
      </c>
      <c r="L59" s="9">
        <v>214.47</v>
      </c>
      <c r="M59" s="9">
        <v>8.94</v>
      </c>
      <c r="N59" s="10">
        <v>3.4689585136541821E-6</v>
      </c>
      <c r="O59" s="10">
        <v>2.2443465668050318E-7</v>
      </c>
    </row>
    <row r="60" spans="2:15">
      <c r="B60" s="15" t="s">
        <v>586</v>
      </c>
      <c r="C60" s="15"/>
      <c r="D60" s="16"/>
      <c r="E60" s="15"/>
      <c r="F60" s="15"/>
      <c r="H60" s="15"/>
      <c r="K60" s="18">
        <v>21046</v>
      </c>
      <c r="M60" s="18">
        <v>36.24</v>
      </c>
      <c r="N60" s="19">
        <v>1.4062086860718967E-5</v>
      </c>
      <c r="O60" s="19">
        <v>9.09788809631033E-7</v>
      </c>
    </row>
    <row r="62" spans="2:15">
      <c r="B62" s="15" t="s">
        <v>587</v>
      </c>
      <c r="C62" s="15"/>
      <c r="D62" s="16"/>
      <c r="E62" s="15"/>
      <c r="F62" s="15"/>
      <c r="H62" s="15"/>
    </row>
    <row r="63" spans="2:15">
      <c r="B63" s="15" t="s">
        <v>588</v>
      </c>
      <c r="C63" s="15"/>
      <c r="D63" s="16"/>
      <c r="E63" s="15"/>
      <c r="F63" s="15"/>
      <c r="G63" s="24">
        <v>0</v>
      </c>
      <c r="H63" s="15"/>
      <c r="J63" s="28">
        <v>0</v>
      </c>
      <c r="K63" s="18">
        <v>0</v>
      </c>
      <c r="M63" s="18">
        <v>0</v>
      </c>
      <c r="N63" s="19">
        <v>0</v>
      </c>
      <c r="O63" s="19">
        <v>0</v>
      </c>
    </row>
    <row r="65" spans="2:15">
      <c r="B65" s="15" t="s">
        <v>589</v>
      </c>
      <c r="C65" s="15"/>
      <c r="D65" s="16"/>
      <c r="E65" s="15"/>
      <c r="F65" s="15"/>
      <c r="H65" s="15"/>
    </row>
    <row r="66" spans="2:15" ht="14.25">
      <c r="B66" s="8" t="s">
        <v>1428</v>
      </c>
      <c r="C66" s="8" t="s">
        <v>1027</v>
      </c>
      <c r="D66" s="46">
        <v>99103566</v>
      </c>
      <c r="E66" s="8">
        <v>0</v>
      </c>
      <c r="F66" s="8">
        <v>0</v>
      </c>
      <c r="G66">
        <v>1.64</v>
      </c>
      <c r="H66" s="8" t="s">
        <v>92</v>
      </c>
      <c r="I66" s="50">
        <v>4.4999999999999998E-2</v>
      </c>
      <c r="J66" s="21">
        <v>3.8199999999999998E-2</v>
      </c>
      <c r="K66" s="9">
        <v>4573805.87</v>
      </c>
      <c r="L66" s="9">
        <v>101.59</v>
      </c>
      <c r="M66" s="9">
        <v>4646.68</v>
      </c>
      <c r="N66" s="10">
        <v>1.8030358105398901E-3</v>
      </c>
      <c r="O66" s="10">
        <v>1.1665279983268016E-4</v>
      </c>
    </row>
    <row r="67" spans="2:15" ht="14.25">
      <c r="B67" s="8" t="s">
        <v>1429</v>
      </c>
      <c r="C67" s="8" t="s">
        <v>1027</v>
      </c>
      <c r="D67" s="46">
        <v>99103723</v>
      </c>
      <c r="E67" s="8">
        <v>0</v>
      </c>
      <c r="F67" s="8">
        <v>0</v>
      </c>
      <c r="G67">
        <v>1.88</v>
      </c>
      <c r="H67" s="8" t="s">
        <v>92</v>
      </c>
      <c r="I67" s="50">
        <v>4.4999999999999998E-2</v>
      </c>
      <c r="J67" s="21">
        <v>3.4500000000000003E-2</v>
      </c>
      <c r="K67" s="9">
        <v>4904741.8899999997</v>
      </c>
      <c r="L67" s="9">
        <v>102.46</v>
      </c>
      <c r="M67" s="9">
        <v>5025.3999999999996</v>
      </c>
      <c r="N67" s="10">
        <v>1.9499892745545556E-3</v>
      </c>
      <c r="O67" s="10">
        <v>1.2616039414789715E-4</v>
      </c>
    </row>
    <row r="68" spans="2:15" ht="14.25">
      <c r="B68" s="8" t="s">
        <v>1430</v>
      </c>
      <c r="C68" s="8" t="s">
        <v>1027</v>
      </c>
      <c r="D68" s="47">
        <v>99103731</v>
      </c>
      <c r="E68" s="8" t="s">
        <v>90</v>
      </c>
      <c r="F68" s="8" t="s">
        <v>94</v>
      </c>
      <c r="G68">
        <v>5.96</v>
      </c>
      <c r="H68" s="8" t="s">
        <v>92</v>
      </c>
      <c r="I68" s="50">
        <v>2.1999999999999999E-2</v>
      </c>
      <c r="J68" s="21">
        <v>2.1700000000000001E-2</v>
      </c>
      <c r="K68" s="9">
        <v>15038814.640000001</v>
      </c>
      <c r="L68" s="9">
        <v>100.27</v>
      </c>
      <c r="M68" s="9">
        <v>15079.42</v>
      </c>
      <c r="N68" s="10">
        <v>5.8512172695712695E-3</v>
      </c>
      <c r="O68" s="10">
        <v>3.7856201908737283E-4</v>
      </c>
    </row>
    <row r="69" spans="2:15" ht="14.25">
      <c r="B69" s="8" t="s">
        <v>1431</v>
      </c>
      <c r="C69" s="8" t="s">
        <v>1432</v>
      </c>
      <c r="D69" s="47">
        <v>99102261</v>
      </c>
      <c r="E69" s="8" t="s">
        <v>1433</v>
      </c>
      <c r="F69" s="8" t="s">
        <v>94</v>
      </c>
      <c r="G69">
        <v>1.91</v>
      </c>
      <c r="H69" s="8" t="s">
        <v>997</v>
      </c>
      <c r="I69" s="50">
        <v>3.8627000000000002E-2</v>
      </c>
      <c r="J69" s="21">
        <v>2.69E-2</v>
      </c>
      <c r="K69" s="9">
        <v>14175937.779999999</v>
      </c>
      <c r="L69" s="9">
        <v>103.77</v>
      </c>
      <c r="M69" s="9">
        <v>55399.270000000004</v>
      </c>
      <c r="N69" s="10">
        <v>2.1496394778157353E-2</v>
      </c>
      <c r="O69" s="10">
        <v>1.3907736177629195E-3</v>
      </c>
    </row>
    <row r="70" spans="2:15" ht="14.25">
      <c r="B70" s="8" t="s">
        <v>1434</v>
      </c>
      <c r="C70" s="8" t="s">
        <v>1027</v>
      </c>
      <c r="D70" s="47">
        <v>99102733</v>
      </c>
      <c r="E70" s="8" t="s">
        <v>225</v>
      </c>
      <c r="F70" s="8" t="s">
        <v>1420</v>
      </c>
      <c r="G70">
        <v>1.24</v>
      </c>
      <c r="H70" s="8" t="s">
        <v>92</v>
      </c>
      <c r="I70" s="50">
        <v>4.2870999999999999E-2</v>
      </c>
      <c r="J70" s="21">
        <v>1.34E-2</v>
      </c>
      <c r="K70" s="9">
        <v>25547941.550000001</v>
      </c>
      <c r="L70" s="9">
        <v>104.31</v>
      </c>
      <c r="M70" s="9">
        <v>26649.06</v>
      </c>
      <c r="N70" s="10">
        <v>1.0340546260389388E-2</v>
      </c>
      <c r="O70" s="10">
        <v>6.6901259865303478E-4</v>
      </c>
    </row>
    <row r="71" spans="2:15" ht="14.25">
      <c r="B71" s="8" t="s">
        <v>1435</v>
      </c>
      <c r="C71" s="8" t="s">
        <v>1027</v>
      </c>
      <c r="D71" s="47">
        <v>99103756</v>
      </c>
      <c r="E71" s="8" t="s">
        <v>225</v>
      </c>
      <c r="F71" s="8" t="s">
        <v>91</v>
      </c>
      <c r="G71">
        <v>1.33</v>
      </c>
      <c r="H71" s="8" t="s">
        <v>92</v>
      </c>
      <c r="I71" s="50">
        <v>4.1700000000000001E-2</v>
      </c>
      <c r="J71" s="21">
        <v>3.8399999999999997E-2</v>
      </c>
      <c r="K71" s="9">
        <v>13000000</v>
      </c>
      <c r="L71" s="9">
        <v>100.77</v>
      </c>
      <c r="M71" s="9">
        <v>13100.1</v>
      </c>
      <c r="N71" s="10">
        <v>5.0831883025415159E-3</v>
      </c>
      <c r="O71" s="10">
        <v>3.2887208568011856E-4</v>
      </c>
    </row>
    <row r="72" spans="2:15" ht="14.25">
      <c r="B72" s="8" t="s">
        <v>1436</v>
      </c>
      <c r="C72" s="8" t="s">
        <v>1432</v>
      </c>
      <c r="D72" s="47">
        <v>99103079</v>
      </c>
      <c r="E72" s="8" t="s">
        <v>227</v>
      </c>
      <c r="F72" s="8" t="s">
        <v>94</v>
      </c>
      <c r="G72">
        <v>3.67</v>
      </c>
      <c r="H72" s="8" t="s">
        <v>997</v>
      </c>
      <c r="I72" s="50">
        <v>5.0403000000000003E-2</v>
      </c>
      <c r="J72" s="21">
        <v>4.0800000000000003E-2</v>
      </c>
      <c r="K72" s="9">
        <v>28537094.030000001</v>
      </c>
      <c r="L72" s="9">
        <v>104.15</v>
      </c>
      <c r="M72" s="9">
        <v>111930.75</v>
      </c>
      <c r="N72" s="10">
        <v>4.3432117242975153E-2</v>
      </c>
      <c r="O72" s="10">
        <v>2.8099708555079676E-3</v>
      </c>
    </row>
    <row r="73" spans="2:15" ht="14.25">
      <c r="B73" s="8" t="s">
        <v>1437</v>
      </c>
      <c r="C73" s="8" t="s">
        <v>1027</v>
      </c>
      <c r="D73" s="47">
        <v>99103103</v>
      </c>
      <c r="E73" s="8" t="s">
        <v>1438</v>
      </c>
      <c r="F73" s="8" t="s">
        <v>94</v>
      </c>
      <c r="G73">
        <v>1.96</v>
      </c>
      <c r="H73" s="8" t="s">
        <v>92</v>
      </c>
      <c r="I73" s="50">
        <v>4.7500000000000001E-2</v>
      </c>
      <c r="J73" s="21">
        <v>2.9000000000000001E-2</v>
      </c>
      <c r="K73" s="9">
        <v>93744000</v>
      </c>
      <c r="L73" s="9">
        <v>104.26</v>
      </c>
      <c r="M73" s="9">
        <v>97737.5</v>
      </c>
      <c r="N73" s="10">
        <v>3.7924757575869758E-2</v>
      </c>
      <c r="O73" s="10">
        <v>2.4536557334799416E-3</v>
      </c>
    </row>
    <row r="74" spans="2:15" ht="14.25">
      <c r="B74" s="8" t="s">
        <v>1439</v>
      </c>
      <c r="C74" s="8" t="s">
        <v>1027</v>
      </c>
      <c r="D74" s="47">
        <v>99103129</v>
      </c>
      <c r="E74" s="8" t="s">
        <v>1438</v>
      </c>
      <c r="F74" s="8" t="s">
        <v>91</v>
      </c>
      <c r="G74">
        <v>2.76</v>
      </c>
      <c r="H74" s="8" t="s">
        <v>43</v>
      </c>
      <c r="I74" s="50">
        <v>6.9133E-2</v>
      </c>
      <c r="J74" s="21">
        <v>4.4900000000000002E-2</v>
      </c>
      <c r="K74" s="9">
        <v>23250000</v>
      </c>
      <c r="L74" s="9">
        <v>108.22</v>
      </c>
      <c r="M74" s="9">
        <v>107830.66</v>
      </c>
      <c r="N74" s="10">
        <v>4.1841172935117396E-2</v>
      </c>
      <c r="O74" s="10">
        <v>2.7070399504174575E-3</v>
      </c>
    </row>
    <row r="75" spans="2:15" ht="14.25">
      <c r="B75" s="8" t="s">
        <v>1440</v>
      </c>
      <c r="C75" s="8" t="s">
        <v>1432</v>
      </c>
      <c r="D75" s="47">
        <v>99102741</v>
      </c>
      <c r="E75" s="8" t="s">
        <v>1438</v>
      </c>
      <c r="F75" s="8" t="s">
        <v>94</v>
      </c>
      <c r="G75">
        <v>5.4</v>
      </c>
      <c r="H75" s="8" t="s">
        <v>92</v>
      </c>
      <c r="I75" s="50">
        <v>5.1327999999999999E-2</v>
      </c>
      <c r="J75" s="21">
        <v>1.55E-2</v>
      </c>
      <c r="K75" s="9">
        <v>43949387.399999999</v>
      </c>
      <c r="L75" s="9">
        <v>120.92</v>
      </c>
      <c r="M75" s="9">
        <v>53143.6</v>
      </c>
      <c r="N75" s="10">
        <v>2.0621134638281028E-2</v>
      </c>
      <c r="O75" s="10">
        <v>1.3341460425912739E-3</v>
      </c>
    </row>
    <row r="76" spans="2:15" ht="14.25">
      <c r="B76" s="8" t="s">
        <v>1440</v>
      </c>
      <c r="C76" s="8" t="s">
        <v>1432</v>
      </c>
      <c r="D76" s="47">
        <v>899102741</v>
      </c>
      <c r="E76" s="8" t="s">
        <v>1438</v>
      </c>
      <c r="F76" s="8" t="s">
        <v>94</v>
      </c>
      <c r="G76">
        <v>5.17</v>
      </c>
      <c r="H76" s="8" t="s">
        <v>92</v>
      </c>
      <c r="I76" s="50">
        <v>5.1327999999999999E-2</v>
      </c>
      <c r="J76" s="21">
        <v>5.2499999999999998E-2</v>
      </c>
      <c r="K76" s="9">
        <v>579397.01</v>
      </c>
      <c r="L76" s="9">
        <v>100.08</v>
      </c>
      <c r="M76" s="9">
        <v>579.88</v>
      </c>
      <c r="N76" s="10">
        <v>2.2500891083867866E-4</v>
      </c>
      <c r="O76" s="10">
        <v>1.4557625136005613E-5</v>
      </c>
    </row>
    <row r="77" spans="2:15" ht="14.25">
      <c r="B77" s="8" t="s">
        <v>1441</v>
      </c>
      <c r="C77" s="8" t="s">
        <v>1432</v>
      </c>
      <c r="D77" s="47">
        <v>99103616</v>
      </c>
      <c r="E77" s="8" t="s">
        <v>1438</v>
      </c>
      <c r="F77" s="8" t="s">
        <v>94</v>
      </c>
      <c r="G77">
        <v>5.83</v>
      </c>
      <c r="H77" s="8" t="s">
        <v>92</v>
      </c>
      <c r="I77" s="50">
        <v>2.75E-2</v>
      </c>
      <c r="J77" s="21">
        <v>3.6299999999999999E-2</v>
      </c>
      <c r="K77" s="9">
        <v>67311202.530000001</v>
      </c>
      <c r="L77" s="9">
        <v>102.48</v>
      </c>
      <c r="M77" s="9">
        <v>68980.51999999999</v>
      </c>
      <c r="N77" s="10">
        <v>2.6766282117482391E-2</v>
      </c>
      <c r="O77" s="10">
        <v>1.7317247565819443E-3</v>
      </c>
    </row>
    <row r="78" spans="2:15" ht="14.25">
      <c r="B78" s="8" t="s">
        <v>1442</v>
      </c>
      <c r="C78" s="8" t="s">
        <v>1027</v>
      </c>
      <c r="D78" s="47">
        <v>99102907</v>
      </c>
      <c r="E78" s="8" t="s">
        <v>1252</v>
      </c>
      <c r="F78" s="8" t="s">
        <v>1420</v>
      </c>
      <c r="G78">
        <v>2.66</v>
      </c>
      <c r="H78" s="8" t="s">
        <v>92</v>
      </c>
      <c r="I78" s="50">
        <v>6.2E-2</v>
      </c>
      <c r="J78" s="21">
        <v>0.1028</v>
      </c>
      <c r="K78" s="9">
        <v>31428570.399999999</v>
      </c>
      <c r="L78" s="9">
        <v>86.96</v>
      </c>
      <c r="M78" s="9">
        <v>27330.280000000002</v>
      </c>
      <c r="N78" s="10">
        <v>1.0604877794916402E-2</v>
      </c>
      <c r="O78" s="10">
        <v>6.8611431865570733E-4</v>
      </c>
    </row>
    <row r="79" spans="2:15" ht="14.25">
      <c r="B79" s="8" t="s">
        <v>1443</v>
      </c>
      <c r="C79" s="8" t="s">
        <v>1027</v>
      </c>
      <c r="D79" s="47">
        <v>99103186</v>
      </c>
      <c r="E79" s="8">
        <v>0</v>
      </c>
      <c r="F79" s="8">
        <v>0</v>
      </c>
      <c r="G79">
        <v>5.57</v>
      </c>
      <c r="H79" s="8" t="s">
        <v>92</v>
      </c>
      <c r="I79" s="50">
        <v>0.06</v>
      </c>
      <c r="J79" s="21">
        <v>4.19E-2</v>
      </c>
      <c r="K79" s="9">
        <v>95000000</v>
      </c>
      <c r="L79" s="9">
        <v>112.09</v>
      </c>
      <c r="M79" s="9">
        <v>106485.5</v>
      </c>
      <c r="N79" s="10">
        <v>4.1319214967083046E-2</v>
      </c>
      <c r="O79" s="10">
        <v>2.6732703169968369E-3</v>
      </c>
    </row>
    <row r="80" spans="2:15" ht="14.25">
      <c r="B80" s="8" t="s">
        <v>1444</v>
      </c>
      <c r="C80" s="8" t="s">
        <v>1027</v>
      </c>
      <c r="D80" s="46">
        <v>99102576</v>
      </c>
      <c r="E80" s="8">
        <v>0</v>
      </c>
      <c r="F80" s="8">
        <v>0</v>
      </c>
      <c r="G80">
        <v>2.27</v>
      </c>
      <c r="H80" s="8" t="s">
        <v>92</v>
      </c>
      <c r="I80" s="50">
        <v>0.04</v>
      </c>
      <c r="J80" s="21">
        <v>1.7500000000000002E-2</v>
      </c>
      <c r="K80" s="9">
        <v>102838800</v>
      </c>
      <c r="L80" s="9">
        <v>106.72</v>
      </c>
      <c r="M80" s="9">
        <v>109749.56</v>
      </c>
      <c r="N80" s="10">
        <v>4.2585757330179025E-2</v>
      </c>
      <c r="O80" s="10">
        <v>2.7552130670510386E-3</v>
      </c>
    </row>
    <row r="81" spans="2:15" ht="14.25">
      <c r="B81" s="8" t="s">
        <v>1445</v>
      </c>
      <c r="C81" s="8" t="s">
        <v>1027</v>
      </c>
      <c r="D81" s="46">
        <v>99103285</v>
      </c>
      <c r="E81" s="8">
        <v>0</v>
      </c>
      <c r="F81" s="8">
        <v>0</v>
      </c>
      <c r="G81">
        <v>1.37</v>
      </c>
      <c r="H81" s="8" t="s">
        <v>92</v>
      </c>
      <c r="I81" s="50">
        <v>4.4999999999999998E-2</v>
      </c>
      <c r="J81" s="21">
        <v>1.9400000000000001E-2</v>
      </c>
      <c r="K81" s="9">
        <v>3633352.1999999997</v>
      </c>
      <c r="L81" s="9">
        <v>103.93</v>
      </c>
      <c r="M81" s="9">
        <v>3776.14</v>
      </c>
      <c r="N81" s="10">
        <v>1.4652430650727185E-3</v>
      </c>
      <c r="O81" s="10">
        <v>9.4798286854308193E-5</v>
      </c>
    </row>
    <row r="82" spans="2:15" ht="14.25">
      <c r="B82" s="8" t="s">
        <v>1446</v>
      </c>
      <c r="C82" s="8" t="s">
        <v>1027</v>
      </c>
      <c r="D82" s="46">
        <v>99103640</v>
      </c>
      <c r="E82" s="8">
        <v>0</v>
      </c>
      <c r="F82" s="8">
        <v>0</v>
      </c>
      <c r="G82">
        <v>1.75</v>
      </c>
      <c r="H82" s="8" t="s">
        <v>92</v>
      </c>
      <c r="I82" s="50">
        <v>4.4999999999999998E-2</v>
      </c>
      <c r="J82" s="21">
        <v>3.73E-2</v>
      </c>
      <c r="K82" s="9">
        <v>4616790.16</v>
      </c>
      <c r="L82" s="9">
        <v>101.83</v>
      </c>
      <c r="M82" s="9">
        <v>4701.28</v>
      </c>
      <c r="N82" s="10">
        <v>1.8242220672340195E-3</v>
      </c>
      <c r="O82" s="10">
        <v>1.180235081385812E-4</v>
      </c>
    </row>
    <row r="83" spans="2:15" ht="14.25">
      <c r="B83" s="8" t="s">
        <v>1447</v>
      </c>
      <c r="C83" s="8" t="s">
        <v>1027</v>
      </c>
      <c r="D83" s="46">
        <v>99103426</v>
      </c>
      <c r="E83" s="8">
        <v>0</v>
      </c>
      <c r="F83" s="8">
        <v>0</v>
      </c>
      <c r="G83">
        <v>1.52</v>
      </c>
      <c r="H83" s="8" t="s">
        <v>92</v>
      </c>
      <c r="I83" s="50">
        <v>4.4999999999999998E-2</v>
      </c>
      <c r="J83" s="21">
        <v>3.7100000000000001E-2</v>
      </c>
      <c r="K83" s="9">
        <v>3782238.69</v>
      </c>
      <c r="L83" s="9">
        <v>101.65</v>
      </c>
      <c r="M83" s="9">
        <v>3844.65</v>
      </c>
      <c r="N83" s="10">
        <v>1.4918267728770192E-3</v>
      </c>
      <c r="O83" s="10">
        <v>9.6518199419093584E-5</v>
      </c>
    </row>
    <row r="84" spans="2:15" ht="14.25">
      <c r="B84" s="8" t="s">
        <v>1448</v>
      </c>
      <c r="C84" s="8" t="s">
        <v>1027</v>
      </c>
      <c r="D84" s="46">
        <v>99103699</v>
      </c>
      <c r="E84" s="8">
        <v>0</v>
      </c>
      <c r="F84" s="8">
        <v>0</v>
      </c>
      <c r="G84">
        <v>11.34</v>
      </c>
      <c r="H84" s="8" t="s">
        <v>92</v>
      </c>
      <c r="I84" s="50">
        <v>2.6489999999999999E-3</v>
      </c>
      <c r="J84" s="21">
        <v>5.8200000000000002E-2</v>
      </c>
      <c r="K84" s="9">
        <v>74064831.5</v>
      </c>
      <c r="L84" s="9">
        <v>111.43</v>
      </c>
      <c r="M84" s="9">
        <v>82530.45</v>
      </c>
      <c r="N84" s="10">
        <v>3.2024016461209261E-2</v>
      </c>
      <c r="O84" s="10">
        <v>2.071889620966156E-3</v>
      </c>
    </row>
    <row r="85" spans="2:15">
      <c r="B85" s="15" t="s">
        <v>590</v>
      </c>
      <c r="C85" s="15"/>
      <c r="D85" s="16"/>
      <c r="E85" s="15"/>
      <c r="F85" s="15"/>
      <c r="G85" s="24">
        <v>4.1461594069006971</v>
      </c>
      <c r="H85" s="15"/>
      <c r="J85" s="28">
        <v>3.674466454250859E-2</v>
      </c>
      <c r="K85" s="18">
        <v>649976905.64999998</v>
      </c>
      <c r="M85" s="18">
        <v>898520.7</v>
      </c>
      <c r="N85" s="19">
        <v>0.34865000357488984</v>
      </c>
      <c r="O85" s="19">
        <v>2.2556955796960335E-2</v>
      </c>
    </row>
    <row r="87" spans="2:15">
      <c r="B87" s="15" t="s">
        <v>591</v>
      </c>
      <c r="C87" s="15"/>
      <c r="D87" s="16"/>
      <c r="E87" s="15"/>
      <c r="F87" s="15"/>
      <c r="H87" s="15"/>
    </row>
    <row r="88" spans="2:15">
      <c r="B88" s="15" t="s">
        <v>592</v>
      </c>
      <c r="C88" s="15"/>
      <c r="D88" s="16"/>
      <c r="E88" s="15"/>
      <c r="F88" s="15"/>
      <c r="H88" s="15"/>
      <c r="K88" s="18">
        <v>0</v>
      </c>
      <c r="M88" s="18">
        <v>0</v>
      </c>
      <c r="N88" s="19">
        <v>0</v>
      </c>
      <c r="O88" s="19">
        <v>0</v>
      </c>
    </row>
    <row r="90" spans="2:15">
      <c r="B90" s="15" t="s">
        <v>593</v>
      </c>
      <c r="C90" s="15"/>
      <c r="D90" s="16"/>
      <c r="E90" s="15"/>
      <c r="F90" s="15"/>
      <c r="H90" s="15"/>
    </row>
    <row r="91" spans="2:15">
      <c r="B91" s="15" t="s">
        <v>594</v>
      </c>
      <c r="C91" s="15"/>
      <c r="D91" s="16"/>
      <c r="E91" s="15"/>
      <c r="F91" s="15"/>
      <c r="H91" s="15"/>
      <c r="K91" s="18">
        <v>0</v>
      </c>
      <c r="M91" s="18">
        <v>0</v>
      </c>
      <c r="N91" s="19">
        <v>0</v>
      </c>
      <c r="O91" s="19">
        <v>0</v>
      </c>
    </row>
    <row r="93" spans="2:15">
      <c r="B93" s="15" t="s">
        <v>595</v>
      </c>
      <c r="C93" s="15"/>
      <c r="D93" s="16"/>
      <c r="E93" s="15"/>
      <c r="F93" s="15"/>
      <c r="H93" s="15"/>
    </row>
    <row r="94" spans="2:15">
      <c r="B94" s="15" t="s">
        <v>596</v>
      </c>
      <c r="C94" s="15"/>
      <c r="D94" s="16"/>
      <c r="E94" s="15"/>
      <c r="F94" s="15"/>
      <c r="H94" s="15"/>
      <c r="K94" s="18">
        <v>0</v>
      </c>
      <c r="M94" s="18">
        <v>0</v>
      </c>
      <c r="N94" s="19">
        <v>0</v>
      </c>
      <c r="O94" s="19">
        <v>0</v>
      </c>
    </row>
    <row r="96" spans="2:15">
      <c r="B96" s="15" t="s">
        <v>597</v>
      </c>
      <c r="C96" s="15"/>
      <c r="D96" s="16"/>
      <c r="E96" s="15"/>
      <c r="F96" s="15"/>
      <c r="H96" s="15"/>
    </row>
    <row r="97" spans="2:15">
      <c r="B97" s="15" t="s">
        <v>598</v>
      </c>
      <c r="C97" s="15"/>
      <c r="D97" s="16"/>
      <c r="E97" s="15"/>
      <c r="F97" s="15"/>
      <c r="H97" s="15"/>
      <c r="K97" s="18">
        <v>0</v>
      </c>
      <c r="M97" s="18">
        <v>0</v>
      </c>
      <c r="N97" s="19">
        <v>0</v>
      </c>
      <c r="O97" s="19">
        <v>0</v>
      </c>
    </row>
    <row r="99" spans="2:15">
      <c r="B99" s="15" t="s">
        <v>599</v>
      </c>
      <c r="C99" s="15"/>
      <c r="D99" s="16"/>
      <c r="E99" s="15"/>
      <c r="F99" s="15"/>
      <c r="H99" s="15"/>
    </row>
    <row r="100" spans="2:15" ht="14.25">
      <c r="B100" s="8" t="s">
        <v>1449</v>
      </c>
      <c r="C100" s="8" t="s">
        <v>1432</v>
      </c>
      <c r="D100" s="47">
        <v>99102105</v>
      </c>
      <c r="E100" s="8" t="s">
        <v>225</v>
      </c>
      <c r="F100" s="8" t="s">
        <v>91</v>
      </c>
      <c r="G100">
        <v>5.52</v>
      </c>
      <c r="H100" s="8" t="s">
        <v>92</v>
      </c>
      <c r="I100" s="50">
        <v>5.5032999999999999E-2</v>
      </c>
      <c r="J100" s="21">
        <v>2.8500000000000001E-2</v>
      </c>
      <c r="K100" s="9">
        <v>30205982.82</v>
      </c>
      <c r="L100" s="9">
        <v>140.33000000000001</v>
      </c>
      <c r="M100" s="9">
        <v>42388.06</v>
      </c>
      <c r="N100" s="10">
        <v>1.6447698167145895E-2</v>
      </c>
      <c r="O100" s="10">
        <v>1.0641330753302651E-3</v>
      </c>
    </row>
    <row r="101" spans="2:15" ht="14.25">
      <c r="B101" s="8" t="s">
        <v>1450</v>
      </c>
      <c r="C101" s="8" t="s">
        <v>1432</v>
      </c>
      <c r="D101" s="47">
        <v>99103582</v>
      </c>
      <c r="E101" s="8" t="s">
        <v>225</v>
      </c>
      <c r="F101" s="8" t="s">
        <v>91</v>
      </c>
      <c r="G101">
        <v>5.89</v>
      </c>
      <c r="H101" s="8" t="s">
        <v>92</v>
      </c>
      <c r="I101" s="50">
        <v>2.562E-2</v>
      </c>
      <c r="J101" s="21">
        <v>1.8100000000000002E-2</v>
      </c>
      <c r="K101" s="9">
        <v>109639460.5</v>
      </c>
      <c r="L101" s="9">
        <v>104.78</v>
      </c>
      <c r="M101" s="9">
        <v>114880.23</v>
      </c>
      <c r="N101" s="10">
        <v>4.457659417327188E-2</v>
      </c>
      <c r="O101" s="10">
        <v>2.8840162169381702E-3</v>
      </c>
    </row>
    <row r="102" spans="2:15" ht="14.25">
      <c r="B102" s="8" t="s">
        <v>1451</v>
      </c>
      <c r="C102" s="8" t="s">
        <v>1027</v>
      </c>
      <c r="D102" s="47">
        <v>99101958</v>
      </c>
      <c r="E102" s="8" t="s">
        <v>188</v>
      </c>
      <c r="F102" s="8" t="s">
        <v>94</v>
      </c>
      <c r="G102">
        <v>4.04</v>
      </c>
      <c r="H102" s="8" t="s">
        <v>92</v>
      </c>
      <c r="I102" s="50">
        <v>3.6999999999999998E-2</v>
      </c>
      <c r="J102" s="21">
        <v>2.8500000000000001E-2</v>
      </c>
      <c r="K102" s="9">
        <v>47000000.009999998</v>
      </c>
      <c r="L102" s="9">
        <v>107.35</v>
      </c>
      <c r="M102" s="9">
        <v>50454.51</v>
      </c>
      <c r="N102" s="10">
        <v>1.9577695975027974E-2</v>
      </c>
      <c r="O102" s="10">
        <v>1.2666376543437378E-3</v>
      </c>
    </row>
    <row r="103" spans="2:15" ht="14.25">
      <c r="B103" s="8" t="s">
        <v>1452</v>
      </c>
      <c r="C103" s="8" t="s">
        <v>1027</v>
      </c>
      <c r="D103" s="47">
        <v>99102998</v>
      </c>
      <c r="E103" s="8">
        <v>0</v>
      </c>
      <c r="F103" s="8">
        <v>0</v>
      </c>
      <c r="G103">
        <v>14926.3</v>
      </c>
      <c r="H103" s="8" t="s">
        <v>92</v>
      </c>
      <c r="I103" s="50">
        <v>5.5E-2</v>
      </c>
      <c r="J103" s="21">
        <v>2.9222999999999999</v>
      </c>
      <c r="K103" s="9">
        <v>712660</v>
      </c>
      <c r="L103" s="9">
        <v>0</v>
      </c>
      <c r="M103" s="9">
        <v>0.01</v>
      </c>
      <c r="N103" s="10">
        <v>3.8802667937966249E-9</v>
      </c>
      <c r="O103" s="10">
        <v>2.5104547727125638E-10</v>
      </c>
    </row>
    <row r="104" spans="2:15" ht="14.25">
      <c r="B104" s="8" t="s">
        <v>1453</v>
      </c>
      <c r="C104" s="8" t="s">
        <v>1027</v>
      </c>
      <c r="D104" s="47">
        <v>99102923</v>
      </c>
      <c r="E104" s="8">
        <v>0</v>
      </c>
      <c r="F104" s="8">
        <v>0</v>
      </c>
      <c r="G104">
        <v>3.45</v>
      </c>
      <c r="H104" s="8" t="s">
        <v>92</v>
      </c>
      <c r="I104" s="50">
        <v>5.5E-2</v>
      </c>
      <c r="J104" s="21">
        <v>1.35E-2</v>
      </c>
      <c r="K104" s="9">
        <v>3785745.99</v>
      </c>
      <c r="L104" s="9">
        <v>182.99</v>
      </c>
      <c r="M104" s="9">
        <v>6927.54</v>
      </c>
      <c r="N104" s="10">
        <v>2.6880703424697868E-3</v>
      </c>
      <c r="O104" s="10">
        <v>1.7391275856157193E-4</v>
      </c>
    </row>
    <row r="105" spans="2:15" ht="14.25">
      <c r="B105" s="8" t="s">
        <v>1454</v>
      </c>
      <c r="C105" s="8" t="s">
        <v>1027</v>
      </c>
      <c r="D105" s="47">
        <v>99103764</v>
      </c>
      <c r="E105" s="8">
        <v>0</v>
      </c>
      <c r="F105" s="8">
        <v>0</v>
      </c>
      <c r="G105">
        <v>2.9</v>
      </c>
      <c r="H105" s="8" t="s">
        <v>92</v>
      </c>
      <c r="I105" s="50">
        <v>7.6899999999999996E-2</v>
      </c>
      <c r="J105" s="21">
        <v>3.5900000000000001E-2</v>
      </c>
      <c r="K105" s="9">
        <v>100907141</v>
      </c>
      <c r="L105" s="9">
        <v>112.22</v>
      </c>
      <c r="M105" s="9">
        <v>113237.98999999999</v>
      </c>
      <c r="N105" s="10">
        <v>4.3939361239327422E-2</v>
      </c>
      <c r="O105" s="10">
        <v>2.8427885244787753E-3</v>
      </c>
    </row>
    <row r="106" spans="2:15" ht="14.25">
      <c r="B106" s="8" t="s">
        <v>1444</v>
      </c>
      <c r="C106" s="8" t="s">
        <v>1027</v>
      </c>
      <c r="D106" s="47">
        <v>899102576</v>
      </c>
      <c r="E106" s="8">
        <v>0</v>
      </c>
      <c r="F106" s="8">
        <v>0</v>
      </c>
      <c r="G106">
        <v>2.2599999999999998</v>
      </c>
      <c r="H106" s="8" t="s">
        <v>92</v>
      </c>
      <c r="I106" s="50">
        <v>0.04</v>
      </c>
      <c r="J106" s="21">
        <v>3.9899999999999998E-2</v>
      </c>
      <c r="K106" s="9">
        <v>361200</v>
      </c>
      <c r="L106" s="9">
        <v>101.6</v>
      </c>
      <c r="M106" s="9">
        <v>366.96</v>
      </c>
      <c r="N106" s="10">
        <v>1.4239027026516092E-4</v>
      </c>
      <c r="O106" s="10">
        <v>9.2123648339460222E-6</v>
      </c>
    </row>
    <row r="107" spans="2:15" ht="14.25">
      <c r="B107" s="8" t="s">
        <v>1455</v>
      </c>
      <c r="C107" s="8" t="s">
        <v>1027</v>
      </c>
      <c r="D107" s="47">
        <v>99103780</v>
      </c>
      <c r="E107" s="8">
        <v>0</v>
      </c>
      <c r="F107" s="8">
        <v>0</v>
      </c>
      <c r="G107">
        <v>5.6</v>
      </c>
      <c r="H107" s="8" t="s">
        <v>92</v>
      </c>
      <c r="I107" s="50">
        <v>4.8059999999999999E-2</v>
      </c>
      <c r="J107" s="21">
        <v>4.6399999999999997E-2</v>
      </c>
      <c r="K107" s="9">
        <v>112000000</v>
      </c>
      <c r="L107" s="9">
        <v>101.22</v>
      </c>
      <c r="M107" s="9">
        <v>113366.40000000001</v>
      </c>
      <c r="N107" s="10">
        <v>4.3989187745226567E-2</v>
      </c>
      <c r="O107" s="10">
        <v>2.8460121994524157E-3</v>
      </c>
    </row>
    <row r="108" spans="2:15">
      <c r="B108" s="15" t="s">
        <v>600</v>
      </c>
      <c r="C108" s="15"/>
      <c r="D108" s="16"/>
      <c r="E108" s="15"/>
      <c r="F108" s="15"/>
      <c r="G108" s="24">
        <v>4.7610511052785682</v>
      </c>
      <c r="H108" s="15"/>
      <c r="J108" s="28">
        <v>3.2061338756677937E-2</v>
      </c>
      <c r="K108" s="18">
        <v>404612190.31999999</v>
      </c>
      <c r="M108" s="18">
        <v>441621.7</v>
      </c>
      <c r="N108" s="19">
        <v>0.17136100179300146</v>
      </c>
      <c r="O108" s="19">
        <v>1.1086713044984358E-2</v>
      </c>
    </row>
    <row r="110" spans="2:15">
      <c r="B110" s="4" t="s">
        <v>601</v>
      </c>
      <c r="C110" s="4"/>
      <c r="D110" s="14"/>
      <c r="E110" s="4"/>
      <c r="F110" s="4"/>
      <c r="G110" s="14">
        <v>3.49</v>
      </c>
      <c r="H110" s="4"/>
      <c r="J110" s="22">
        <v>4.1200000000000001E-2</v>
      </c>
      <c r="K110" s="11">
        <v>2276548915.2700005</v>
      </c>
      <c r="M110" s="11">
        <v>2573729.8199999994</v>
      </c>
      <c r="N110" s="22">
        <v>12.28456279167626</v>
      </c>
      <c r="O110" s="22">
        <v>0.34434621740746374</v>
      </c>
    </row>
    <row r="113" spans="2:15">
      <c r="B113" s="4" t="s">
        <v>602</v>
      </c>
      <c r="C113" s="4"/>
      <c r="D113" s="14"/>
      <c r="E113" s="4"/>
      <c r="F113" s="4"/>
      <c r="H113" s="4"/>
    </row>
    <row r="114" spans="2:15">
      <c r="B114" s="15" t="s">
        <v>603</v>
      </c>
      <c r="C114" s="15"/>
      <c r="D114" s="16"/>
      <c r="E114" s="15"/>
      <c r="F114" s="15"/>
      <c r="H114" s="15"/>
    </row>
    <row r="115" spans="2:15">
      <c r="B115" s="15" t="s">
        <v>604</v>
      </c>
      <c r="C115" s="15"/>
      <c r="D115" s="16"/>
      <c r="E115" s="15"/>
      <c r="F115" s="15"/>
      <c r="H115" s="15"/>
      <c r="K115" s="18">
        <v>0</v>
      </c>
      <c r="M115" s="18">
        <v>0</v>
      </c>
      <c r="N115" s="19">
        <v>0</v>
      </c>
      <c r="O115" s="19">
        <v>0</v>
      </c>
    </row>
    <row r="117" spans="2:15">
      <c r="B117" s="15" t="s">
        <v>605</v>
      </c>
      <c r="C117" s="15"/>
      <c r="D117" s="16"/>
      <c r="E117" s="15"/>
      <c r="F117" s="15"/>
      <c r="H117" s="15"/>
    </row>
    <row r="118" spans="2:15">
      <c r="B118" s="15" t="s">
        <v>606</v>
      </c>
      <c r="C118" s="15"/>
      <c r="D118" s="16"/>
      <c r="E118" s="15"/>
      <c r="F118" s="15"/>
      <c r="H118" s="15"/>
      <c r="K118" s="18">
        <v>0</v>
      </c>
      <c r="M118" s="18">
        <v>0</v>
      </c>
      <c r="N118" s="19">
        <v>0</v>
      </c>
      <c r="O118" s="19">
        <v>0</v>
      </c>
    </row>
    <row r="120" spans="2:15">
      <c r="B120" s="15" t="s">
        <v>607</v>
      </c>
      <c r="C120" s="15"/>
      <c r="D120" s="16"/>
      <c r="E120" s="15"/>
      <c r="F120" s="15"/>
      <c r="H120" s="15"/>
    </row>
    <row r="121" spans="2:15">
      <c r="B121" s="8" t="s">
        <v>1456</v>
      </c>
      <c r="C121" s="8" t="s">
        <v>1027</v>
      </c>
      <c r="D121">
        <v>99103087</v>
      </c>
      <c r="E121" s="8">
        <v>0</v>
      </c>
      <c r="F121" s="8">
        <v>0</v>
      </c>
      <c r="G121">
        <v>1.37</v>
      </c>
      <c r="H121" s="8" t="s">
        <v>997</v>
      </c>
      <c r="I121" s="50">
        <v>9.9533999999999997E-2</v>
      </c>
      <c r="J121" s="21">
        <v>7.2400000000000006E-2</v>
      </c>
      <c r="K121" s="9">
        <v>750000</v>
      </c>
      <c r="L121" s="9">
        <v>120.82</v>
      </c>
      <c r="M121" s="9">
        <v>3412.56</v>
      </c>
      <c r="N121" s="10">
        <v>1.3241643249838609E-3</v>
      </c>
      <c r="O121" s="10">
        <v>8.5670775391679857E-5</v>
      </c>
    </row>
    <row r="122" spans="2:15">
      <c r="B122" s="15" t="s">
        <v>608</v>
      </c>
      <c r="C122" s="15"/>
      <c r="D122" s="16"/>
      <c r="E122" s="15"/>
      <c r="F122" s="15"/>
      <c r="G122" s="16">
        <v>1.37</v>
      </c>
      <c r="H122" s="15"/>
      <c r="J122" s="28">
        <v>7.2400000000000006E-2</v>
      </c>
      <c r="K122" s="18">
        <v>750000</v>
      </c>
      <c r="M122" s="18">
        <v>3412.56</v>
      </c>
      <c r="N122" s="19">
        <v>1.3241643249838609E-3</v>
      </c>
      <c r="O122" s="19">
        <v>8.5670775391679857E-5</v>
      </c>
    </row>
    <row r="124" spans="2:15">
      <c r="B124" s="15" t="s">
        <v>609</v>
      </c>
      <c r="C124" s="15"/>
      <c r="D124" s="16"/>
      <c r="E124" s="15"/>
      <c r="F124" s="15"/>
      <c r="H124" s="15"/>
    </row>
    <row r="125" spans="2:15">
      <c r="B125" s="15" t="s">
        <v>610</v>
      </c>
      <c r="C125" s="15"/>
      <c r="D125" s="16"/>
      <c r="E125" s="15"/>
      <c r="F125" s="15"/>
      <c r="H125" s="15"/>
      <c r="K125" s="18">
        <v>0</v>
      </c>
      <c r="M125" s="18">
        <v>0</v>
      </c>
      <c r="N125" s="19">
        <v>0</v>
      </c>
      <c r="O125" s="19">
        <v>0</v>
      </c>
    </row>
    <row r="127" spans="2:15">
      <c r="B127" s="4" t="s">
        <v>611</v>
      </c>
      <c r="C127" s="4"/>
      <c r="D127" s="14"/>
      <c r="E127" s="4"/>
      <c r="F127" s="4"/>
      <c r="G127" s="14">
        <v>2.12</v>
      </c>
      <c r="H127" s="4"/>
      <c r="J127" s="22">
        <v>9.1700000000000004E-2</v>
      </c>
      <c r="K127" s="11">
        <v>750000</v>
      </c>
      <c r="M127" s="11">
        <v>3412.56</v>
      </c>
      <c r="N127" s="22">
        <v>1.3241643249838609E-3</v>
      </c>
      <c r="O127" s="22">
        <v>8.5670775391679857E-5</v>
      </c>
    </row>
    <row r="131" spans="2:10">
      <c r="B131" s="8" t="s">
        <v>165</v>
      </c>
      <c r="C131" s="8"/>
      <c r="D131" s="17"/>
      <c r="E131" s="8"/>
      <c r="F131" s="8"/>
      <c r="H131" s="8"/>
    </row>
    <row r="135" spans="2:10">
      <c r="B135" s="2" t="s">
        <v>73</v>
      </c>
      <c r="I135"/>
      <c r="J135"/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36"/>
  <sheetViews>
    <sheetView rightToLeft="1" workbookViewId="0">
      <selection activeCell="A107" sqref="A107:XFD124"/>
    </sheetView>
  </sheetViews>
  <sheetFormatPr defaultColWidth="9.140625" defaultRowHeight="12.75"/>
  <cols>
    <col min="2" max="2" width="27.7109375" customWidth="1"/>
    <col min="3" max="3" width="15.7109375" customWidth="1"/>
    <col min="4" max="4" width="13.7109375" customWidth="1"/>
    <col min="5" max="5" width="8.7109375" customWidth="1"/>
    <col min="6" max="6" width="15.7109375" customWidth="1"/>
    <col min="7" max="7" width="6.7109375" customWidth="1"/>
    <col min="8" max="8" width="11.7109375" customWidth="1"/>
    <col min="9" max="9" width="14.7109375" customWidth="1"/>
    <col min="10" max="11" width="16.7109375" customWidth="1"/>
    <col min="12" max="12" width="9.7109375" customWidth="1"/>
    <col min="13" max="13" width="13.7109375" customWidth="1"/>
    <col min="14" max="14" width="27.7109375" customWidth="1"/>
    <col min="15" max="15" width="20.7109375" customWidth="1"/>
  </cols>
  <sheetData>
    <row r="2" spans="2:15" ht="15.75">
      <c r="B2" s="75" t="s">
        <v>1028</v>
      </c>
    </row>
    <row r="4" spans="2:15" ht="18">
      <c r="B4" s="1" t="s">
        <v>927</v>
      </c>
    </row>
    <row r="7" spans="2:15">
      <c r="B7" s="4" t="s">
        <v>74</v>
      </c>
      <c r="C7" s="4" t="s">
        <v>75</v>
      </c>
      <c r="D7" s="4" t="s">
        <v>76</v>
      </c>
      <c r="E7" s="4" t="s">
        <v>77</v>
      </c>
      <c r="F7" s="4" t="s">
        <v>78</v>
      </c>
      <c r="G7" s="4" t="s">
        <v>168</v>
      </c>
      <c r="H7" s="4" t="s">
        <v>79</v>
      </c>
      <c r="I7" s="4" t="s">
        <v>80</v>
      </c>
      <c r="J7" s="4" t="s">
        <v>81</v>
      </c>
      <c r="K7" s="4" t="s">
        <v>169</v>
      </c>
      <c r="L7" s="4" t="s">
        <v>38</v>
      </c>
      <c r="M7" s="4" t="s">
        <v>460</v>
      </c>
      <c r="N7" s="4" t="s">
        <v>171</v>
      </c>
      <c r="O7" s="4" t="s">
        <v>84</v>
      </c>
    </row>
    <row r="8" spans="2:15" ht="13.5" thickBot="1">
      <c r="B8" s="5"/>
      <c r="C8" s="5"/>
      <c r="D8" s="5"/>
      <c r="E8" s="5"/>
      <c r="F8" s="5"/>
      <c r="G8" s="5" t="s">
        <v>173</v>
      </c>
      <c r="H8" s="5"/>
      <c r="I8" s="5" t="s">
        <v>85</v>
      </c>
      <c r="J8" s="5" t="s">
        <v>85</v>
      </c>
      <c r="K8" s="5" t="s">
        <v>174</v>
      </c>
      <c r="L8" s="5" t="s">
        <v>175</v>
      </c>
      <c r="M8" s="5" t="s">
        <v>86</v>
      </c>
      <c r="N8" s="5" t="s">
        <v>85</v>
      </c>
      <c r="O8" s="5" t="s">
        <v>85</v>
      </c>
    </row>
    <row r="9" spans="2:15" ht="13.5" thickTop="1"/>
    <row r="11" spans="2:15">
      <c r="B11" s="4" t="s">
        <v>612</v>
      </c>
      <c r="C11" s="14"/>
      <c r="D11" s="4"/>
      <c r="E11" s="4"/>
      <c r="F11" s="4"/>
      <c r="G11" s="14">
        <v>2.0499999999999998</v>
      </c>
      <c r="H11" s="4"/>
      <c r="J11" s="12">
        <v>1.77E-2</v>
      </c>
      <c r="K11" s="25">
        <v>65553403.31000001</v>
      </c>
      <c r="L11" s="30"/>
      <c r="M11" s="25">
        <v>96034.84</v>
      </c>
      <c r="N11" s="12">
        <v>1</v>
      </c>
      <c r="O11" s="12">
        <v>2.4109112242468745E-3</v>
      </c>
    </row>
    <row r="14" spans="2:15">
      <c r="B14" s="4" t="s">
        <v>613</v>
      </c>
      <c r="C14" s="14"/>
      <c r="D14" s="4"/>
      <c r="E14" s="4"/>
      <c r="F14" s="4"/>
      <c r="H14" s="4"/>
    </row>
    <row r="15" spans="2:15">
      <c r="B15" s="15" t="s">
        <v>614</v>
      </c>
      <c r="C15" s="16"/>
      <c r="D15" s="15"/>
      <c r="E15" s="15"/>
      <c r="F15" s="15"/>
      <c r="H15" s="15"/>
    </row>
    <row r="16" spans="2:15">
      <c r="B16" s="8" t="s">
        <v>615</v>
      </c>
      <c r="C16" s="17" t="s">
        <v>616</v>
      </c>
      <c r="D16" s="8">
        <v>695</v>
      </c>
      <c r="E16" s="8" t="s">
        <v>223</v>
      </c>
      <c r="F16" s="8" t="s">
        <v>94</v>
      </c>
      <c r="G16" s="17">
        <v>0.2</v>
      </c>
      <c r="H16" s="8" t="s">
        <v>92</v>
      </c>
      <c r="I16" s="20">
        <v>5.3499999999999999E-2</v>
      </c>
      <c r="J16" s="10">
        <v>-5.5999999999999999E-3</v>
      </c>
      <c r="K16" s="9">
        <v>9609.33</v>
      </c>
      <c r="L16" s="9">
        <v>131.5</v>
      </c>
      <c r="M16" s="9">
        <v>12.64</v>
      </c>
      <c r="N16" s="10">
        <v>1.3161889997421769E-4</v>
      </c>
      <c r="O16" s="10">
        <v>3.1732148327086803E-7</v>
      </c>
    </row>
    <row r="17" spans="2:15">
      <c r="B17" s="8" t="s">
        <v>617</v>
      </c>
      <c r="C17" s="17" t="s">
        <v>618</v>
      </c>
      <c r="D17" s="8">
        <v>695</v>
      </c>
      <c r="E17" s="8" t="s">
        <v>223</v>
      </c>
      <c r="F17" s="8" t="s">
        <v>94</v>
      </c>
      <c r="G17" s="17">
        <v>0.76</v>
      </c>
      <c r="H17" s="8" t="s">
        <v>92</v>
      </c>
      <c r="I17" s="20">
        <v>0.05</v>
      </c>
      <c r="J17" s="10">
        <v>-2.0000000000000001E-4</v>
      </c>
      <c r="K17" s="9">
        <v>216409.74</v>
      </c>
      <c r="L17" s="9">
        <v>134.65</v>
      </c>
      <c r="M17" s="9">
        <v>291.39999999999998</v>
      </c>
      <c r="N17" s="10">
        <v>3.0343154630132147E-3</v>
      </c>
      <c r="O17" s="10">
        <v>7.3154652076844096E-6</v>
      </c>
    </row>
    <row r="18" spans="2:15">
      <c r="B18" s="8" t="s">
        <v>619</v>
      </c>
      <c r="C18" s="17" t="s">
        <v>620</v>
      </c>
      <c r="D18" s="8">
        <v>695</v>
      </c>
      <c r="E18" s="8" t="s">
        <v>223</v>
      </c>
      <c r="F18" s="8" t="s">
        <v>94</v>
      </c>
      <c r="G18" s="17">
        <v>0.32</v>
      </c>
      <c r="H18" s="8" t="s">
        <v>92</v>
      </c>
      <c r="I18" s="20">
        <v>5.1499999999999997E-2</v>
      </c>
      <c r="J18" s="10">
        <v>-3.5000000000000001E-3</v>
      </c>
      <c r="K18" s="9">
        <v>647884.9</v>
      </c>
      <c r="L18" s="9">
        <v>135.5</v>
      </c>
      <c r="M18" s="9">
        <v>877.88</v>
      </c>
      <c r="N18" s="10">
        <v>9.1412658156144171E-3</v>
      </c>
      <c r="O18" s="10">
        <v>2.2038780358689053E-5</v>
      </c>
    </row>
    <row r="19" spans="2:15">
      <c r="B19" s="8" t="s">
        <v>621</v>
      </c>
      <c r="C19" s="17" t="s">
        <v>623</v>
      </c>
      <c r="D19" s="8">
        <v>695</v>
      </c>
      <c r="E19" s="8" t="s">
        <v>223</v>
      </c>
      <c r="F19" s="8" t="s">
        <v>94</v>
      </c>
      <c r="G19" s="17">
        <v>0.25</v>
      </c>
      <c r="H19" s="8" t="s">
        <v>92</v>
      </c>
      <c r="I19" s="20">
        <v>5.3499999999999999E-2</v>
      </c>
      <c r="J19" s="10">
        <v>-4.0000000000000001E-3</v>
      </c>
      <c r="K19" s="9">
        <v>300696.38</v>
      </c>
      <c r="L19" s="9">
        <v>131.41999999999999</v>
      </c>
      <c r="M19" s="9">
        <v>395.18</v>
      </c>
      <c r="N19" s="10">
        <v>4.1149649439724172E-3</v>
      </c>
      <c r="O19" s="10">
        <v>9.9208151708055094E-6</v>
      </c>
    </row>
    <row r="20" spans="2:15">
      <c r="B20" s="8" t="s">
        <v>621</v>
      </c>
      <c r="C20" s="17" t="s">
        <v>622</v>
      </c>
      <c r="D20" s="8">
        <v>695</v>
      </c>
      <c r="E20" s="8" t="s">
        <v>223</v>
      </c>
      <c r="F20" s="8" t="s">
        <v>94</v>
      </c>
      <c r="G20" s="17">
        <v>0.26</v>
      </c>
      <c r="H20" s="8" t="s">
        <v>92</v>
      </c>
      <c r="I20" s="20">
        <v>5.3499999999999999E-2</v>
      </c>
      <c r="J20" s="10">
        <v>-4.5999999999999999E-3</v>
      </c>
      <c r="K20" s="9">
        <v>402591.5</v>
      </c>
      <c r="L20" s="9">
        <v>136.16999999999999</v>
      </c>
      <c r="M20" s="9">
        <v>548.21</v>
      </c>
      <c r="N20" s="10">
        <v>5.7084491419988831E-3</v>
      </c>
      <c r="O20" s="10">
        <v>1.3762564109487546E-5</v>
      </c>
    </row>
    <row r="21" spans="2:15">
      <c r="B21" s="8" t="s">
        <v>624</v>
      </c>
      <c r="C21" s="17" t="s">
        <v>625</v>
      </c>
      <c r="D21" s="8">
        <v>695</v>
      </c>
      <c r="E21" s="8" t="s">
        <v>223</v>
      </c>
      <c r="F21" s="8" t="s">
        <v>94</v>
      </c>
      <c r="G21" s="17">
        <v>0.33</v>
      </c>
      <c r="H21" s="8" t="s">
        <v>92</v>
      </c>
      <c r="I21" s="20">
        <v>5.3999999999999999E-2</v>
      </c>
      <c r="J21" s="10">
        <v>-3.8E-3</v>
      </c>
      <c r="K21" s="9">
        <v>345859.37</v>
      </c>
      <c r="L21" s="9">
        <v>130.99</v>
      </c>
      <c r="M21" s="9">
        <v>453.04</v>
      </c>
      <c r="N21" s="10">
        <v>4.717454623759461E-3</v>
      </c>
      <c r="O21" s="10">
        <v>1.1373364302296999E-5</v>
      </c>
    </row>
    <row r="22" spans="2:15">
      <c r="B22" s="8" t="s">
        <v>626</v>
      </c>
      <c r="C22" s="17" t="s">
        <v>627</v>
      </c>
      <c r="D22" s="8">
        <v>695</v>
      </c>
      <c r="E22" s="8" t="s">
        <v>223</v>
      </c>
      <c r="F22" s="8" t="s">
        <v>94</v>
      </c>
      <c r="G22" s="17">
        <v>0.7</v>
      </c>
      <c r="H22" s="8" t="s">
        <v>92</v>
      </c>
      <c r="I22" s="20">
        <v>5.6500000000000002E-2</v>
      </c>
      <c r="J22" s="10">
        <v>-1.6999999999999999E-3</v>
      </c>
      <c r="K22" s="9">
        <v>99667.92</v>
      </c>
      <c r="L22" s="9">
        <v>135.62</v>
      </c>
      <c r="M22" s="9">
        <v>135.16999999999999</v>
      </c>
      <c r="N22" s="10">
        <v>1.4075100244869466E-3</v>
      </c>
      <c r="O22" s="10">
        <v>3.3933817162755717E-6</v>
      </c>
    </row>
    <row r="23" spans="2:15">
      <c r="B23" s="8" t="s">
        <v>628</v>
      </c>
      <c r="C23" s="17" t="s">
        <v>629</v>
      </c>
      <c r="D23" s="8">
        <v>695</v>
      </c>
      <c r="E23" s="8" t="s">
        <v>223</v>
      </c>
      <c r="F23" s="8" t="s">
        <v>94</v>
      </c>
      <c r="G23" s="17">
        <v>4.12</v>
      </c>
      <c r="H23" s="8" t="s">
        <v>92</v>
      </c>
      <c r="I23" s="20">
        <v>5.7500000000000002E-2</v>
      </c>
      <c r="J23" s="10">
        <v>4.1000000000000003E-3</v>
      </c>
      <c r="K23" s="9">
        <v>1517570.22</v>
      </c>
      <c r="L23" s="9">
        <v>165.94</v>
      </c>
      <c r="M23" s="9">
        <v>2518.2600000000002</v>
      </c>
      <c r="N23" s="10">
        <v>2.6222358469072268E-2</v>
      </c>
      <c r="O23" s="10">
        <v>6.3219778359311404E-5</v>
      </c>
    </row>
    <row r="24" spans="2:15">
      <c r="B24" s="8" t="s">
        <v>630</v>
      </c>
      <c r="C24" s="17" t="s">
        <v>631</v>
      </c>
      <c r="D24" s="8">
        <v>695</v>
      </c>
      <c r="E24" s="8" t="s">
        <v>223</v>
      </c>
      <c r="F24" s="8" t="s">
        <v>94</v>
      </c>
      <c r="G24" s="17">
        <v>0.89</v>
      </c>
      <c r="H24" s="8" t="s">
        <v>92</v>
      </c>
      <c r="I24" s="20">
        <v>6.2E-2</v>
      </c>
      <c r="J24" s="10">
        <v>6.9999999999999999E-4</v>
      </c>
      <c r="K24" s="9">
        <v>19071.099999999999</v>
      </c>
      <c r="L24" s="9">
        <v>131.13999999999999</v>
      </c>
      <c r="M24" s="9">
        <v>25.01</v>
      </c>
      <c r="N24" s="10">
        <v>2.6042632028126463E-4</v>
      </c>
      <c r="O24" s="10">
        <v>6.2786473865541222E-7</v>
      </c>
    </row>
    <row r="25" spans="2:15">
      <c r="B25" s="8" t="s">
        <v>632</v>
      </c>
      <c r="C25" s="17" t="s">
        <v>633</v>
      </c>
      <c r="D25" s="8">
        <v>695</v>
      </c>
      <c r="E25" s="8" t="s">
        <v>223</v>
      </c>
      <c r="F25" s="8" t="s">
        <v>94</v>
      </c>
      <c r="G25" s="17">
        <v>2.4</v>
      </c>
      <c r="H25" s="8" t="s">
        <v>92</v>
      </c>
      <c r="I25" s="20">
        <v>6.5500000000000003E-2</v>
      </c>
      <c r="J25" s="10">
        <v>1.2999999999999999E-3</v>
      </c>
      <c r="K25" s="9">
        <v>495765.52</v>
      </c>
      <c r="L25" s="9">
        <v>153.06</v>
      </c>
      <c r="M25" s="9">
        <v>758.82</v>
      </c>
      <c r="N25" s="10">
        <v>7.9015074112686618E-3</v>
      </c>
      <c r="O25" s="10">
        <v>1.9049832906297477E-5</v>
      </c>
    </row>
    <row r="26" spans="2:15">
      <c r="B26" s="8" t="s">
        <v>634</v>
      </c>
      <c r="C26" s="17" t="s">
        <v>635</v>
      </c>
      <c r="D26" s="8">
        <v>604</v>
      </c>
      <c r="E26" s="8" t="s">
        <v>223</v>
      </c>
      <c r="F26" s="8" t="s">
        <v>94</v>
      </c>
      <c r="G26" s="17">
        <v>0.95</v>
      </c>
      <c r="H26" s="8" t="s">
        <v>92</v>
      </c>
      <c r="I26" s="20">
        <v>5.0999999999999997E-2</v>
      </c>
      <c r="J26" s="10">
        <v>0.28210000000000002</v>
      </c>
      <c r="K26" s="9">
        <v>1079568.29</v>
      </c>
      <c r="L26" s="9">
        <v>133.41999999999999</v>
      </c>
      <c r="M26" s="9">
        <v>1440.36</v>
      </c>
      <c r="N26" s="10">
        <v>1.4998306864467103E-2</v>
      </c>
      <c r="O26" s="10">
        <v>3.615958636424268E-5</v>
      </c>
    </row>
    <row r="27" spans="2:15">
      <c r="B27" s="8" t="s">
        <v>634</v>
      </c>
      <c r="C27" s="17" t="s">
        <v>636</v>
      </c>
      <c r="D27" s="8">
        <v>604</v>
      </c>
      <c r="E27" s="8" t="s">
        <v>223</v>
      </c>
      <c r="F27" s="8" t="s">
        <v>94</v>
      </c>
      <c r="G27" s="17">
        <v>0.95</v>
      </c>
      <c r="H27" s="8" t="s">
        <v>92</v>
      </c>
      <c r="I27" s="20">
        <v>5.0999999999999997E-2</v>
      </c>
      <c r="J27" s="10">
        <v>5.9999999999999995E-4</v>
      </c>
      <c r="K27" s="9">
        <v>1619352.41</v>
      </c>
      <c r="L27" s="9">
        <v>133.37</v>
      </c>
      <c r="M27" s="9">
        <v>2159.73</v>
      </c>
      <c r="N27" s="10">
        <v>2.2489025857699144E-2</v>
      </c>
      <c r="O27" s="10">
        <v>5.4219044862705046E-5</v>
      </c>
    </row>
    <row r="28" spans="2:15">
      <c r="B28" s="8" t="s">
        <v>637</v>
      </c>
      <c r="C28" s="17" t="s">
        <v>638</v>
      </c>
      <c r="D28" s="8">
        <v>604</v>
      </c>
      <c r="E28" s="8" t="s">
        <v>223</v>
      </c>
      <c r="F28" s="8" t="s">
        <v>94</v>
      </c>
      <c r="G28" s="17">
        <v>0.33</v>
      </c>
      <c r="H28" s="8" t="s">
        <v>92</v>
      </c>
      <c r="I28" s="20">
        <v>5.1499999999999997E-2</v>
      </c>
      <c r="J28" s="10">
        <v>-3.8E-3</v>
      </c>
      <c r="K28" s="9">
        <v>185109.97</v>
      </c>
      <c r="L28" s="9">
        <v>135.52000000000001</v>
      </c>
      <c r="M28" s="9">
        <v>250.86</v>
      </c>
      <c r="N28" s="10">
        <v>2.6121769974313492E-3</v>
      </c>
      <c r="O28" s="10">
        <v>6.2977268428267376E-6</v>
      </c>
    </row>
    <row r="29" spans="2:15">
      <c r="B29" s="8" t="s">
        <v>639</v>
      </c>
      <c r="C29" s="17" t="s">
        <v>640</v>
      </c>
      <c r="D29" s="8">
        <v>604</v>
      </c>
      <c r="E29" s="8" t="s">
        <v>223</v>
      </c>
      <c r="F29" s="8" t="s">
        <v>94</v>
      </c>
      <c r="G29" s="17">
        <v>0.97</v>
      </c>
      <c r="H29" s="8" t="s">
        <v>92</v>
      </c>
      <c r="I29" s="20">
        <v>5.2499999999999998E-2</v>
      </c>
      <c r="J29" s="10">
        <v>1E-3</v>
      </c>
      <c r="K29" s="9">
        <v>871801.07</v>
      </c>
      <c r="L29" s="9">
        <v>132.47</v>
      </c>
      <c r="M29" s="9">
        <v>1154.8699999999999</v>
      </c>
      <c r="N29" s="10">
        <v>1.2025531567501959E-2</v>
      </c>
      <c r="O29" s="10">
        <v>2.8992489033625579E-5</v>
      </c>
    </row>
    <row r="30" spans="2:15">
      <c r="B30" s="8" t="s">
        <v>641</v>
      </c>
      <c r="C30" s="17" t="s">
        <v>643</v>
      </c>
      <c r="D30" s="8">
        <v>604</v>
      </c>
      <c r="E30" s="8" t="s">
        <v>223</v>
      </c>
      <c r="F30" s="8" t="s">
        <v>94</v>
      </c>
      <c r="G30" s="17">
        <v>0.99</v>
      </c>
      <c r="H30" s="8" t="s">
        <v>92</v>
      </c>
      <c r="I30" s="20">
        <v>5.3499999999999999E-2</v>
      </c>
      <c r="J30" s="10">
        <v>-1E-4</v>
      </c>
      <c r="K30" s="9">
        <v>375078.02</v>
      </c>
      <c r="L30" s="9">
        <v>132.74</v>
      </c>
      <c r="M30" s="9">
        <v>497.88</v>
      </c>
      <c r="N30" s="10">
        <v>5.1843685062629352E-3</v>
      </c>
      <c r="O30" s="10">
        <v>1.2499052222381311E-5</v>
      </c>
    </row>
    <row r="31" spans="2:15">
      <c r="B31" s="8" t="s">
        <v>641</v>
      </c>
      <c r="C31" s="17" t="s">
        <v>642</v>
      </c>
      <c r="D31" s="8">
        <v>604</v>
      </c>
      <c r="E31" s="8" t="s">
        <v>223</v>
      </c>
      <c r="F31" s="8" t="s">
        <v>94</v>
      </c>
      <c r="G31" s="17">
        <v>0.99</v>
      </c>
      <c r="H31" s="8" t="s">
        <v>92</v>
      </c>
      <c r="I31" s="20">
        <v>5.3499999999999999E-2</v>
      </c>
      <c r="J31" s="10">
        <v>1E-3</v>
      </c>
      <c r="K31" s="9">
        <v>375078.03</v>
      </c>
      <c r="L31" s="9">
        <v>132.59</v>
      </c>
      <c r="M31" s="9">
        <v>497.32</v>
      </c>
      <c r="N31" s="10">
        <v>5.1785372891754704E-3</v>
      </c>
      <c r="O31" s="10">
        <v>1.248499367565412E-5</v>
      </c>
    </row>
    <row r="32" spans="2:15">
      <c r="B32" s="8" t="s">
        <v>644</v>
      </c>
      <c r="C32" s="17" t="s">
        <v>645</v>
      </c>
      <c r="D32" s="8">
        <v>604</v>
      </c>
      <c r="E32" s="8" t="s">
        <v>223</v>
      </c>
      <c r="F32" s="8" t="s">
        <v>94</v>
      </c>
      <c r="G32" s="17">
        <v>0.53</v>
      </c>
      <c r="H32" s="8" t="s">
        <v>92</v>
      </c>
      <c r="I32" s="20">
        <v>5.3749999999999999E-2</v>
      </c>
      <c r="J32" s="10">
        <v>8.9999999999999998E-4</v>
      </c>
      <c r="K32" s="9">
        <v>1740000</v>
      </c>
      <c r="L32" s="9">
        <v>136.08000000000001</v>
      </c>
      <c r="M32" s="9">
        <v>2367.79</v>
      </c>
      <c r="N32" s="10">
        <v>2.4655531263445642E-2</v>
      </c>
      <c r="O32" s="10">
        <v>5.944229706281081E-5</v>
      </c>
    </row>
    <row r="33" spans="2:15">
      <c r="B33" s="8" t="s">
        <v>646</v>
      </c>
      <c r="C33" s="17" t="s">
        <v>647</v>
      </c>
      <c r="D33" s="8">
        <v>604</v>
      </c>
      <c r="E33" s="8" t="s">
        <v>223</v>
      </c>
      <c r="F33" s="8" t="s">
        <v>94</v>
      </c>
      <c r="G33" s="17">
        <v>0.43</v>
      </c>
      <c r="H33" s="8" t="s">
        <v>92</v>
      </c>
      <c r="I33" s="20">
        <v>5.3999999999999999E-2</v>
      </c>
      <c r="J33" s="10">
        <v>-3.3E-3</v>
      </c>
      <c r="K33" s="9">
        <v>234735.72</v>
      </c>
      <c r="L33" s="9">
        <v>135.33000000000001</v>
      </c>
      <c r="M33" s="9">
        <v>317.67</v>
      </c>
      <c r="N33" s="10">
        <v>3.3078620217412767E-3</v>
      </c>
      <c r="O33" s="10">
        <v>7.9749616764760014E-6</v>
      </c>
    </row>
    <row r="34" spans="2:15">
      <c r="B34" s="8" t="s">
        <v>646</v>
      </c>
      <c r="C34" s="17" t="s">
        <v>648</v>
      </c>
      <c r="D34" s="8">
        <v>604</v>
      </c>
      <c r="E34" s="8" t="s">
        <v>223</v>
      </c>
      <c r="F34" s="8" t="s">
        <v>94</v>
      </c>
      <c r="G34" s="17">
        <v>0.46</v>
      </c>
      <c r="H34" s="8" t="s">
        <v>92</v>
      </c>
      <c r="I34" s="20">
        <v>5.3999999999999999E-2</v>
      </c>
      <c r="J34" s="10">
        <v>-2.3999999999999998E-3</v>
      </c>
      <c r="K34" s="9">
        <v>469471.5</v>
      </c>
      <c r="L34" s="9">
        <v>134.88999999999999</v>
      </c>
      <c r="M34" s="9">
        <v>633.27</v>
      </c>
      <c r="N34" s="10">
        <v>6.5941693660342433E-3</v>
      </c>
      <c r="O34" s="10">
        <v>1.5897956939156849E-5</v>
      </c>
    </row>
    <row r="35" spans="2:15">
      <c r="B35" s="8" t="s">
        <v>649</v>
      </c>
      <c r="C35" s="17" t="s">
        <v>650</v>
      </c>
      <c r="D35" s="8">
        <v>604</v>
      </c>
      <c r="E35" s="8" t="s">
        <v>223</v>
      </c>
      <c r="F35" s="8" t="s">
        <v>94</v>
      </c>
      <c r="G35" s="17">
        <v>0.56000000000000005</v>
      </c>
      <c r="H35" s="8" t="s">
        <v>92</v>
      </c>
      <c r="I35" s="20">
        <v>5.5E-2</v>
      </c>
      <c r="J35" s="10">
        <v>5.0000000000000001E-4</v>
      </c>
      <c r="K35" s="9">
        <v>1935082.21</v>
      </c>
      <c r="L35" s="9">
        <v>135.78</v>
      </c>
      <c r="M35" s="9">
        <v>2627.45</v>
      </c>
      <c r="N35" s="10">
        <v>2.7359341672251444E-2</v>
      </c>
      <c r="O35" s="10">
        <v>6.5960943925636248E-5</v>
      </c>
    </row>
    <row r="36" spans="2:15">
      <c r="B36" s="8" t="s">
        <v>651</v>
      </c>
      <c r="C36" s="17" t="s">
        <v>653</v>
      </c>
      <c r="D36" s="8">
        <v>604</v>
      </c>
      <c r="E36" s="8" t="s">
        <v>223</v>
      </c>
      <c r="F36" s="8" t="s">
        <v>94</v>
      </c>
      <c r="G36" s="17">
        <v>1.17</v>
      </c>
      <c r="H36" s="8" t="s">
        <v>92</v>
      </c>
      <c r="I36" s="20">
        <v>5.7500000000000002E-2</v>
      </c>
      <c r="J36" s="10">
        <v>1.1000000000000001E-3</v>
      </c>
      <c r="K36" s="9">
        <v>271999.92</v>
      </c>
      <c r="L36" s="9">
        <v>133.66999999999999</v>
      </c>
      <c r="M36" s="9">
        <v>363.58</v>
      </c>
      <c r="N36" s="10">
        <v>3.7859176940368724E-3</v>
      </c>
      <c r="O36" s="10">
        <v>9.1275114626283389E-6</v>
      </c>
    </row>
    <row r="37" spans="2:15">
      <c r="B37" s="8" t="s">
        <v>651</v>
      </c>
      <c r="C37" s="17" t="s">
        <v>652</v>
      </c>
      <c r="D37" s="8">
        <v>604</v>
      </c>
      <c r="E37" s="8" t="s">
        <v>223</v>
      </c>
      <c r="F37" s="8" t="s">
        <v>94</v>
      </c>
      <c r="G37" s="17">
        <v>1.17</v>
      </c>
      <c r="H37" s="8" t="s">
        <v>92</v>
      </c>
      <c r="I37" s="20">
        <v>5.7500000000000002E-2</v>
      </c>
      <c r="J37" s="10">
        <v>2.5999999999999999E-3</v>
      </c>
      <c r="K37" s="9">
        <v>924799.67</v>
      </c>
      <c r="L37" s="9">
        <v>133.44999999999999</v>
      </c>
      <c r="M37" s="9">
        <v>1234.1500000000001</v>
      </c>
      <c r="N37" s="10">
        <v>1.2851065300884555E-2</v>
      </c>
      <c r="O37" s="10">
        <v>3.0982777577432106E-5</v>
      </c>
    </row>
    <row r="38" spans="2:15">
      <c r="B38" s="8" t="s">
        <v>654</v>
      </c>
      <c r="C38" s="17" t="s">
        <v>668</v>
      </c>
      <c r="D38" s="8">
        <v>604</v>
      </c>
      <c r="E38" s="8" t="s">
        <v>223</v>
      </c>
      <c r="F38" s="8" t="s">
        <v>94</v>
      </c>
      <c r="G38" s="17">
        <v>4.26</v>
      </c>
      <c r="H38" s="8" t="s">
        <v>92</v>
      </c>
      <c r="I38" s="20">
        <v>5.8000000000000003E-2</v>
      </c>
      <c r="J38" s="10">
        <v>6.3E-3</v>
      </c>
      <c r="K38" s="9">
        <v>2632894.41</v>
      </c>
      <c r="L38" s="9">
        <v>169.07</v>
      </c>
      <c r="M38" s="9">
        <v>4451.43</v>
      </c>
      <c r="N38" s="10">
        <v>4.6352240499385439E-2</v>
      </c>
      <c r="O38" s="10">
        <v>1.1175113688895888E-4</v>
      </c>
    </row>
    <row r="39" spans="2:15">
      <c r="B39" s="8" t="s">
        <v>654</v>
      </c>
      <c r="C39" s="17" t="s">
        <v>667</v>
      </c>
      <c r="D39" s="8">
        <v>604</v>
      </c>
      <c r="E39" s="8" t="s">
        <v>223</v>
      </c>
      <c r="F39" s="8" t="s">
        <v>94</v>
      </c>
      <c r="G39" s="17">
        <v>1.82</v>
      </c>
      <c r="H39" s="8" t="s">
        <v>92</v>
      </c>
      <c r="I39" s="20">
        <v>5.8000000000000003E-2</v>
      </c>
      <c r="J39" s="10">
        <v>2.0999999999999999E-3</v>
      </c>
      <c r="K39" s="9">
        <v>149291.78</v>
      </c>
      <c r="L39" s="9">
        <v>151.55000000000001</v>
      </c>
      <c r="M39" s="9">
        <v>226.25</v>
      </c>
      <c r="N39" s="10">
        <v>2.3559158322125598E-3</v>
      </c>
      <c r="O39" s="10">
        <v>5.6799039232621749E-6</v>
      </c>
    </row>
    <row r="40" spans="2:15">
      <c r="B40" s="8" t="s">
        <v>654</v>
      </c>
      <c r="C40" s="17" t="s">
        <v>666</v>
      </c>
      <c r="D40" s="8">
        <v>604</v>
      </c>
      <c r="E40" s="8" t="s">
        <v>223</v>
      </c>
      <c r="F40" s="8" t="s">
        <v>94</v>
      </c>
      <c r="G40" s="17">
        <v>4.26</v>
      </c>
      <c r="H40" s="8" t="s">
        <v>92</v>
      </c>
      <c r="I40" s="20">
        <v>5.8000000000000003E-2</v>
      </c>
      <c r="J40" s="10">
        <v>6.4999999999999997E-3</v>
      </c>
      <c r="K40" s="9">
        <v>526578.89</v>
      </c>
      <c r="L40" s="9">
        <v>168.88</v>
      </c>
      <c r="M40" s="9">
        <v>889.29</v>
      </c>
      <c r="N40" s="10">
        <v>9.2600768637715221E-3</v>
      </c>
      <c r="O40" s="10">
        <v>2.2325223248255556E-5</v>
      </c>
    </row>
    <row r="41" spans="2:15">
      <c r="B41" s="8" t="s">
        <v>654</v>
      </c>
      <c r="C41" s="17" t="s">
        <v>665</v>
      </c>
      <c r="D41" s="8">
        <v>604</v>
      </c>
      <c r="E41" s="8" t="s">
        <v>223</v>
      </c>
      <c r="F41" s="8" t="s">
        <v>94</v>
      </c>
      <c r="G41" s="17">
        <v>4.26</v>
      </c>
      <c r="H41" s="8" t="s">
        <v>92</v>
      </c>
      <c r="I41" s="20">
        <v>5.8000000000000003E-2</v>
      </c>
      <c r="J41" s="10">
        <v>6.4999999999999997E-3</v>
      </c>
      <c r="K41" s="9">
        <v>2632894.41</v>
      </c>
      <c r="L41" s="9">
        <v>168.88</v>
      </c>
      <c r="M41" s="9">
        <v>4446.43</v>
      </c>
      <c r="N41" s="10">
        <v>4.6300176061104495E-2</v>
      </c>
      <c r="O41" s="10">
        <v>1.1162561415032325E-4</v>
      </c>
    </row>
    <row r="42" spans="2:15">
      <c r="B42" s="8" t="s">
        <v>654</v>
      </c>
      <c r="C42" s="17" t="s">
        <v>664</v>
      </c>
      <c r="D42" s="8">
        <v>604</v>
      </c>
      <c r="E42" s="8" t="s">
        <v>223</v>
      </c>
      <c r="F42" s="8" t="s">
        <v>94</v>
      </c>
      <c r="G42" s="17">
        <v>1.82</v>
      </c>
      <c r="H42" s="8" t="s">
        <v>92</v>
      </c>
      <c r="I42" s="20">
        <v>5.8000000000000003E-2</v>
      </c>
      <c r="J42" s="10">
        <v>2.0999999999999999E-3</v>
      </c>
      <c r="K42" s="9">
        <v>29858.28</v>
      </c>
      <c r="L42" s="9">
        <v>151.55000000000001</v>
      </c>
      <c r="M42" s="9">
        <v>45.25</v>
      </c>
      <c r="N42" s="10">
        <v>4.7118316644251192E-4</v>
      </c>
      <c r="O42" s="10">
        <v>1.1359807846524349E-6</v>
      </c>
    </row>
    <row r="43" spans="2:15">
      <c r="B43" s="8" t="s">
        <v>654</v>
      </c>
      <c r="C43" s="17" t="s">
        <v>663</v>
      </c>
      <c r="D43" s="8">
        <v>604</v>
      </c>
      <c r="E43" s="8" t="s">
        <v>223</v>
      </c>
      <c r="F43" s="8" t="s">
        <v>94</v>
      </c>
      <c r="G43" s="17">
        <v>4.26</v>
      </c>
      <c r="H43" s="8" t="s">
        <v>92</v>
      </c>
      <c r="I43" s="20">
        <v>5.8000000000000003E-2</v>
      </c>
      <c r="J43" s="10">
        <v>6.4999999999999997E-3</v>
      </c>
      <c r="K43" s="9">
        <v>526578.89</v>
      </c>
      <c r="L43" s="9">
        <v>168.88</v>
      </c>
      <c r="M43" s="9">
        <v>889.29</v>
      </c>
      <c r="N43" s="10">
        <v>9.2600768637715221E-3</v>
      </c>
      <c r="O43" s="10">
        <v>2.2325223248255556E-5</v>
      </c>
    </row>
    <row r="44" spans="2:15">
      <c r="B44" s="8" t="s">
        <v>654</v>
      </c>
      <c r="C44" s="17" t="s">
        <v>662</v>
      </c>
      <c r="D44" s="8">
        <v>604</v>
      </c>
      <c r="E44" s="8" t="s">
        <v>223</v>
      </c>
      <c r="F44" s="8" t="s">
        <v>94</v>
      </c>
      <c r="G44" s="17">
        <v>1.82</v>
      </c>
      <c r="H44" s="8" t="s">
        <v>92</v>
      </c>
      <c r="I44" s="20">
        <v>5.8000000000000003E-2</v>
      </c>
      <c r="J44" s="10">
        <v>2.0999999999999999E-3</v>
      </c>
      <c r="K44" s="9">
        <v>686742.06</v>
      </c>
      <c r="L44" s="9">
        <v>151.55000000000001</v>
      </c>
      <c r="M44" s="9">
        <v>1040.76</v>
      </c>
      <c r="N44" s="10">
        <v>1.0837316957054336E-2</v>
      </c>
      <c r="O44" s="10">
        <v>2.6127809092483278E-5</v>
      </c>
    </row>
    <row r="45" spans="2:15">
      <c r="B45" s="8" t="s">
        <v>654</v>
      </c>
      <c r="C45" s="17" t="s">
        <v>657</v>
      </c>
      <c r="D45" s="8">
        <v>604</v>
      </c>
      <c r="E45" s="8" t="s">
        <v>223</v>
      </c>
      <c r="F45" s="8" t="s">
        <v>94</v>
      </c>
      <c r="G45" s="17">
        <v>1.82</v>
      </c>
      <c r="H45" s="8" t="s">
        <v>92</v>
      </c>
      <c r="I45" s="20">
        <v>5.8000000000000003E-2</v>
      </c>
      <c r="J45" s="10">
        <v>2.0999999999999999E-3</v>
      </c>
      <c r="K45" s="9">
        <v>537450.27</v>
      </c>
      <c r="L45" s="9">
        <v>151.55000000000001</v>
      </c>
      <c r="M45" s="9">
        <v>814.51</v>
      </c>
      <c r="N45" s="10">
        <v>8.4814011248417771E-3</v>
      </c>
      <c r="O45" s="10">
        <v>2.0447905169221101E-5</v>
      </c>
    </row>
    <row r="46" spans="2:15">
      <c r="B46" s="8" t="s">
        <v>654</v>
      </c>
      <c r="C46" s="17" t="s">
        <v>658</v>
      </c>
      <c r="D46" s="8">
        <v>604</v>
      </c>
      <c r="E46" s="8" t="s">
        <v>223</v>
      </c>
      <c r="F46" s="8" t="s">
        <v>94</v>
      </c>
      <c r="G46" s="17">
        <v>1.82</v>
      </c>
      <c r="H46" s="8" t="s">
        <v>92</v>
      </c>
      <c r="I46" s="20">
        <v>5.8000000000000003E-2</v>
      </c>
      <c r="J46" s="10">
        <v>2.0999999999999999E-3</v>
      </c>
      <c r="K46" s="9">
        <v>1074900.52</v>
      </c>
      <c r="L46" s="9">
        <v>151.55000000000001</v>
      </c>
      <c r="M46" s="9">
        <v>1629.01</v>
      </c>
      <c r="N46" s="10">
        <v>1.6962698120806991E-2</v>
      </c>
      <c r="O46" s="10">
        <v>4.0895559292964928E-5</v>
      </c>
    </row>
    <row r="47" spans="2:15">
      <c r="B47" s="8" t="s">
        <v>654</v>
      </c>
      <c r="C47" s="17" t="s">
        <v>661</v>
      </c>
      <c r="D47" s="8">
        <v>604</v>
      </c>
      <c r="E47" s="8" t="s">
        <v>223</v>
      </c>
      <c r="F47" s="8" t="s">
        <v>94</v>
      </c>
      <c r="G47" s="17">
        <v>1.82</v>
      </c>
      <c r="H47" s="8" t="s">
        <v>92</v>
      </c>
      <c r="I47" s="20">
        <v>5.8000000000000003E-2</v>
      </c>
      <c r="J47" s="10">
        <v>2.5999999999999999E-3</v>
      </c>
      <c r="K47" s="9">
        <v>24929.63</v>
      </c>
      <c r="L47" s="9">
        <v>151.4</v>
      </c>
      <c r="M47" s="9">
        <v>37.74</v>
      </c>
      <c r="N47" s="10">
        <v>3.9298238014453927E-4</v>
      </c>
      <c r="O47" s="10">
        <v>9.4744563122172153E-7</v>
      </c>
    </row>
    <row r="48" spans="2:15">
      <c r="B48" s="8" t="s">
        <v>654</v>
      </c>
      <c r="C48" s="17" t="s">
        <v>659</v>
      </c>
      <c r="D48" s="8">
        <v>604</v>
      </c>
      <c r="E48" s="8" t="s">
        <v>223</v>
      </c>
      <c r="F48" s="8" t="s">
        <v>94</v>
      </c>
      <c r="G48" s="17">
        <v>1.82</v>
      </c>
      <c r="H48" s="8" t="s">
        <v>92</v>
      </c>
      <c r="I48" s="20">
        <v>5.8000000000000003E-2</v>
      </c>
      <c r="J48" s="10">
        <v>2.0999999999999999E-3</v>
      </c>
      <c r="K48" s="9">
        <v>179150.07</v>
      </c>
      <c r="L48" s="9">
        <v>151.55000000000001</v>
      </c>
      <c r="M48" s="9">
        <v>271.5</v>
      </c>
      <c r="N48" s="10">
        <v>2.8270989986550715E-3</v>
      </c>
      <c r="O48" s="10">
        <v>6.81588470791461E-6</v>
      </c>
    </row>
    <row r="49" spans="2:15">
      <c r="B49" s="8" t="s">
        <v>654</v>
      </c>
      <c r="C49" s="17" t="s">
        <v>655</v>
      </c>
      <c r="D49" s="8">
        <v>604</v>
      </c>
      <c r="E49" s="8" t="s">
        <v>223</v>
      </c>
      <c r="F49" s="8" t="s">
        <v>94</v>
      </c>
      <c r="G49" s="17">
        <v>1.82</v>
      </c>
      <c r="H49" s="8" t="s">
        <v>92</v>
      </c>
      <c r="I49" s="20">
        <v>5.8000000000000003E-2</v>
      </c>
      <c r="J49" s="10">
        <v>2.0999999999999999E-3</v>
      </c>
      <c r="K49" s="9">
        <v>955467.21</v>
      </c>
      <c r="L49" s="9">
        <v>151.55000000000001</v>
      </c>
      <c r="M49" s="9">
        <v>1448.01</v>
      </c>
      <c r="N49" s="10">
        <v>1.5077965455036943E-2</v>
      </c>
      <c r="O49" s="10">
        <v>3.6351636154355191E-5</v>
      </c>
    </row>
    <row r="50" spans="2:15">
      <c r="B50" s="8" t="s">
        <v>654</v>
      </c>
      <c r="C50" s="17" t="s">
        <v>660</v>
      </c>
      <c r="D50" s="8">
        <v>604</v>
      </c>
      <c r="E50" s="8" t="s">
        <v>223</v>
      </c>
      <c r="F50" s="8" t="s">
        <v>94</v>
      </c>
      <c r="G50" s="17">
        <v>1.75</v>
      </c>
      <c r="H50" s="8" t="s">
        <v>92</v>
      </c>
      <c r="I50" s="20">
        <v>5.8000000000000003E-2</v>
      </c>
      <c r="J50" s="10">
        <v>5.79E-2</v>
      </c>
      <c r="K50" s="9">
        <v>124362.17</v>
      </c>
      <c r="L50" s="9">
        <v>137.55000000000001</v>
      </c>
      <c r="M50" s="9">
        <v>171.05</v>
      </c>
      <c r="N50" s="10">
        <v>1.7811244335909761E-3</v>
      </c>
      <c r="O50" s="10">
        <v>4.2941328887248399E-6</v>
      </c>
    </row>
    <row r="51" spans="2:15">
      <c r="B51" s="8" t="s">
        <v>654</v>
      </c>
      <c r="C51" s="17" t="s">
        <v>656</v>
      </c>
      <c r="D51" s="8">
        <v>604</v>
      </c>
      <c r="E51" s="8" t="s">
        <v>223</v>
      </c>
      <c r="F51" s="8" t="s">
        <v>94</v>
      </c>
      <c r="G51" s="17">
        <v>1.82</v>
      </c>
      <c r="H51" s="8" t="s">
        <v>92</v>
      </c>
      <c r="I51" s="20">
        <v>5.8000000000000003E-2</v>
      </c>
      <c r="J51" s="10">
        <v>1.6999999999999999E-3</v>
      </c>
      <c r="K51" s="9">
        <v>955467.21</v>
      </c>
      <c r="L51" s="9">
        <v>151.65</v>
      </c>
      <c r="M51" s="9">
        <v>1448.97</v>
      </c>
      <c r="N51" s="10">
        <v>1.5087961827186884E-2</v>
      </c>
      <c r="O51" s="10">
        <v>3.6375736520173236E-5</v>
      </c>
    </row>
    <row r="52" spans="2:15">
      <c r="B52" s="8" t="s">
        <v>669</v>
      </c>
      <c r="C52" s="17" t="s">
        <v>670</v>
      </c>
      <c r="D52" s="8">
        <v>604</v>
      </c>
      <c r="E52" s="8" t="s">
        <v>223</v>
      </c>
      <c r="F52" s="8" t="s">
        <v>94</v>
      </c>
      <c r="G52" s="17">
        <v>4.2300000000000004</v>
      </c>
      <c r="H52" s="8" t="s">
        <v>92</v>
      </c>
      <c r="I52" s="20">
        <v>5.8799999999999998E-2</v>
      </c>
      <c r="J52" s="10">
        <v>6.6E-3</v>
      </c>
      <c r="K52" s="9">
        <v>2115122.0299999998</v>
      </c>
      <c r="L52" s="9">
        <v>169.97</v>
      </c>
      <c r="M52" s="9">
        <v>3595.07</v>
      </c>
      <c r="N52" s="10">
        <v>3.7435060026132186E-2</v>
      </c>
      <c r="O52" s="10">
        <v>9.0252606397357569E-5</v>
      </c>
    </row>
    <row r="53" spans="2:15">
      <c r="B53" s="8" t="s">
        <v>669</v>
      </c>
      <c r="C53" s="17" t="s">
        <v>671</v>
      </c>
      <c r="D53" s="8">
        <v>604</v>
      </c>
      <c r="E53" s="8" t="s">
        <v>223</v>
      </c>
      <c r="F53" s="8" t="s">
        <v>94</v>
      </c>
      <c r="G53" s="17">
        <v>4.2300000000000004</v>
      </c>
      <c r="H53" s="8" t="s">
        <v>92</v>
      </c>
      <c r="I53" s="20">
        <v>5.8799999999999998E-2</v>
      </c>
      <c r="J53" s="10">
        <v>6.3E-3</v>
      </c>
      <c r="K53" s="9">
        <v>2643902.48</v>
      </c>
      <c r="L53" s="9">
        <v>170.16</v>
      </c>
      <c r="M53" s="9">
        <v>4498.8599999999997</v>
      </c>
      <c r="N53" s="10">
        <v>4.6846123760918429E-2</v>
      </c>
      <c r="O53" s="10">
        <v>1.1294184558765643E-4</v>
      </c>
    </row>
    <row r="54" spans="2:15">
      <c r="B54" s="8" t="s">
        <v>672</v>
      </c>
      <c r="C54" s="17" t="s">
        <v>673</v>
      </c>
      <c r="D54" s="8">
        <v>604</v>
      </c>
      <c r="E54" s="8" t="s">
        <v>223</v>
      </c>
      <c r="F54" s="8" t="s">
        <v>94</v>
      </c>
      <c r="G54" s="17">
        <v>3.44</v>
      </c>
      <c r="H54" s="8" t="s">
        <v>92</v>
      </c>
      <c r="I54" s="20">
        <v>6.0999999999999999E-2</v>
      </c>
      <c r="J54" s="10">
        <v>3.0000000000000001E-3</v>
      </c>
      <c r="K54" s="9">
        <v>977833.46</v>
      </c>
      <c r="L54" s="9">
        <v>149.97</v>
      </c>
      <c r="M54" s="9">
        <v>1466.46</v>
      </c>
      <c r="N54" s="10">
        <v>1.5270083232293615E-2</v>
      </c>
      <c r="O54" s="10">
        <v>3.6814815059920662E-5</v>
      </c>
    </row>
    <row r="55" spans="2:15">
      <c r="B55" s="8" t="s">
        <v>674</v>
      </c>
      <c r="C55" s="17" t="s">
        <v>675</v>
      </c>
      <c r="D55" s="8">
        <v>604</v>
      </c>
      <c r="E55" s="8" t="s">
        <v>223</v>
      </c>
      <c r="F55" s="8" t="s">
        <v>94</v>
      </c>
      <c r="G55" s="17">
        <v>1.83</v>
      </c>
      <c r="H55" s="8" t="s">
        <v>92</v>
      </c>
      <c r="I55" s="20">
        <v>5.8000000000000003E-2</v>
      </c>
      <c r="J55" s="10">
        <v>4.3E-3</v>
      </c>
      <c r="K55" s="9">
        <v>229238.73</v>
      </c>
      <c r="L55" s="9">
        <v>150.93</v>
      </c>
      <c r="M55" s="9">
        <v>345.99</v>
      </c>
      <c r="N55" s="10">
        <v>3.6027550001645238E-3</v>
      </c>
      <c r="O55" s="10">
        <v>8.685922468108199E-6</v>
      </c>
    </row>
    <row r="56" spans="2:15">
      <c r="B56" s="8" t="s">
        <v>676</v>
      </c>
      <c r="C56" s="17" t="s">
        <v>677</v>
      </c>
      <c r="D56" s="8">
        <v>604</v>
      </c>
      <c r="E56" s="8" t="s">
        <v>223</v>
      </c>
      <c r="F56" s="8" t="s">
        <v>94</v>
      </c>
      <c r="G56" s="17">
        <v>1.19</v>
      </c>
      <c r="H56" s="8" t="s">
        <v>92</v>
      </c>
      <c r="I56" s="20">
        <v>6.9000000000000006E-2</v>
      </c>
      <c r="J56" s="10">
        <v>3.3E-3</v>
      </c>
      <c r="K56" s="9">
        <v>9200000</v>
      </c>
      <c r="L56" s="9">
        <v>139.97</v>
      </c>
      <c r="M56" s="9">
        <v>12877.24</v>
      </c>
      <c r="N56" s="10">
        <v>0.13408925344177175</v>
      </c>
      <c r="O56" s="10">
        <v>3.2327728617365131E-4</v>
      </c>
    </row>
    <row r="57" spans="2:15">
      <c r="B57" s="8" t="s">
        <v>678</v>
      </c>
      <c r="C57" s="17" t="s">
        <v>679</v>
      </c>
      <c r="D57" s="8">
        <v>662</v>
      </c>
      <c r="E57" s="8" t="s">
        <v>223</v>
      </c>
      <c r="F57" s="8" t="s">
        <v>94</v>
      </c>
      <c r="G57" s="17">
        <v>0.22</v>
      </c>
      <c r="H57" s="8" t="s">
        <v>92</v>
      </c>
      <c r="I57" s="20">
        <v>4.8500000000000001E-2</v>
      </c>
      <c r="J57" s="10">
        <v>-4.0000000000000001E-3</v>
      </c>
      <c r="K57" s="9">
        <v>2904.36</v>
      </c>
      <c r="L57" s="9">
        <v>161.6</v>
      </c>
      <c r="M57" s="9">
        <v>4.6900000000000004</v>
      </c>
      <c r="N57" s="10">
        <v>4.8836443107522237E-5</v>
      </c>
      <c r="O57" s="10">
        <v>1.1774032884021924E-7</v>
      </c>
    </row>
    <row r="58" spans="2:15">
      <c r="B58" s="8" t="s">
        <v>678</v>
      </c>
      <c r="C58" s="17" t="s">
        <v>682</v>
      </c>
      <c r="D58" s="8">
        <v>662</v>
      </c>
      <c r="E58" s="8" t="s">
        <v>223</v>
      </c>
      <c r="F58" s="8" t="s">
        <v>94</v>
      </c>
      <c r="G58" s="17">
        <v>0.22</v>
      </c>
      <c r="H58" s="8" t="s">
        <v>92</v>
      </c>
      <c r="I58" s="20">
        <v>4.8500000000000001E-2</v>
      </c>
      <c r="J58" s="10">
        <v>5.0200000000000002E-2</v>
      </c>
      <c r="K58" s="9">
        <v>4032.43</v>
      </c>
      <c r="L58" s="9">
        <v>159.74</v>
      </c>
      <c r="M58" s="9">
        <v>6.44</v>
      </c>
      <c r="N58" s="10">
        <v>6.7058996505851422E-5</v>
      </c>
      <c r="O58" s="10">
        <v>1.6167328736268911E-7</v>
      </c>
    </row>
    <row r="59" spans="2:15">
      <c r="B59" s="8" t="s">
        <v>678</v>
      </c>
      <c r="C59" s="17" t="s">
        <v>681</v>
      </c>
      <c r="D59" s="8">
        <v>662</v>
      </c>
      <c r="E59" s="8" t="s">
        <v>223</v>
      </c>
      <c r="F59" s="8" t="s">
        <v>94</v>
      </c>
      <c r="G59" s="17">
        <v>0.22</v>
      </c>
      <c r="H59" s="8" t="s">
        <v>92</v>
      </c>
      <c r="I59" s="20">
        <v>4.8500000000000001E-2</v>
      </c>
      <c r="J59" s="10">
        <v>-5.1000000000000004E-3</v>
      </c>
      <c r="K59" s="9">
        <v>808.32</v>
      </c>
      <c r="L59" s="9">
        <v>161.63999999999999</v>
      </c>
      <c r="M59" s="9">
        <v>1.31</v>
      </c>
      <c r="N59" s="10">
        <v>1.3640882829606423E-5</v>
      </c>
      <c r="O59" s="10">
        <v>3.2886957522534584E-8</v>
      </c>
    </row>
    <row r="60" spans="2:15">
      <c r="B60" s="8" t="s">
        <v>678</v>
      </c>
      <c r="C60" s="17" t="s">
        <v>680</v>
      </c>
      <c r="D60" s="8">
        <v>662</v>
      </c>
      <c r="E60" s="8" t="s">
        <v>223</v>
      </c>
      <c r="F60" s="8" t="s">
        <v>94</v>
      </c>
      <c r="G60" s="17">
        <v>0.22</v>
      </c>
      <c r="H60" s="8" t="s">
        <v>92</v>
      </c>
      <c r="I60" s="20">
        <v>4.8500000000000001E-2</v>
      </c>
      <c r="J60" s="10">
        <v>-4.0000000000000001E-3</v>
      </c>
      <c r="K60" s="9">
        <v>9681.33</v>
      </c>
      <c r="L60" s="9">
        <v>161.6</v>
      </c>
      <c r="M60" s="9">
        <v>15.65</v>
      </c>
      <c r="N60" s="10">
        <v>1.6296169181934391E-4</v>
      </c>
      <c r="O60" s="10">
        <v>3.9288617192951622E-7</v>
      </c>
    </row>
    <row r="61" spans="2:15">
      <c r="B61" s="8" t="s">
        <v>678</v>
      </c>
      <c r="C61" s="17" t="s">
        <v>683</v>
      </c>
      <c r="D61" s="8">
        <v>662</v>
      </c>
      <c r="E61" s="8" t="s">
        <v>223</v>
      </c>
      <c r="F61" s="8" t="s">
        <v>94</v>
      </c>
      <c r="G61" s="17">
        <v>0.22</v>
      </c>
      <c r="H61" s="8" t="s">
        <v>92</v>
      </c>
      <c r="I61" s="20">
        <v>4.8500000000000001E-2</v>
      </c>
      <c r="J61" s="10">
        <v>-4.0000000000000001E-3</v>
      </c>
      <c r="K61" s="9">
        <v>19362.82</v>
      </c>
      <c r="L61" s="9">
        <v>161.6</v>
      </c>
      <c r="M61" s="9">
        <v>31.29</v>
      </c>
      <c r="N61" s="10">
        <v>3.2581925476212592E-4</v>
      </c>
      <c r="O61" s="10">
        <v>7.8552129838176114E-7</v>
      </c>
    </row>
    <row r="62" spans="2:15">
      <c r="B62" s="8" t="s">
        <v>684</v>
      </c>
      <c r="C62" s="17" t="s">
        <v>685</v>
      </c>
      <c r="D62" s="8">
        <v>662</v>
      </c>
      <c r="E62" s="8" t="s">
        <v>223</v>
      </c>
      <c r="F62" s="8" t="s">
        <v>94</v>
      </c>
      <c r="G62" s="17">
        <v>0.95</v>
      </c>
      <c r="H62" s="8" t="s">
        <v>92</v>
      </c>
      <c r="I62" s="20">
        <v>0.05</v>
      </c>
      <c r="J62" s="10">
        <v>8.9999999999999998E-4</v>
      </c>
      <c r="K62" s="9">
        <v>1603390</v>
      </c>
      <c r="L62" s="9">
        <v>133.19999999999999</v>
      </c>
      <c r="M62" s="9">
        <v>2135.7199999999998</v>
      </c>
      <c r="N62" s="10">
        <v>2.2239012425074065E-2</v>
      </c>
      <c r="O62" s="10">
        <v>5.3616284671776755E-5</v>
      </c>
    </row>
    <row r="63" spans="2:15">
      <c r="B63" s="8" t="s">
        <v>686</v>
      </c>
      <c r="C63" s="17" t="s">
        <v>687</v>
      </c>
      <c r="D63" s="8">
        <v>662</v>
      </c>
      <c r="E63" s="8" t="s">
        <v>223</v>
      </c>
      <c r="F63" s="8" t="s">
        <v>94</v>
      </c>
      <c r="G63" s="17">
        <v>0.16</v>
      </c>
      <c r="H63" s="8" t="s">
        <v>92</v>
      </c>
      <c r="I63" s="20">
        <v>5.0999999999999997E-2</v>
      </c>
      <c r="J63" s="10">
        <v>-4.7999999999999996E-3</v>
      </c>
      <c r="K63" s="9">
        <v>1374.6</v>
      </c>
      <c r="L63" s="9">
        <v>162.71</v>
      </c>
      <c r="M63" s="9">
        <v>2.2400000000000002</v>
      </c>
      <c r="N63" s="10">
        <v>2.3324868349861365E-5</v>
      </c>
      <c r="O63" s="10">
        <v>5.6234186908761432E-8</v>
      </c>
    </row>
    <row r="64" spans="2:15">
      <c r="B64" s="8" t="s">
        <v>688</v>
      </c>
      <c r="C64" s="17" t="s">
        <v>689</v>
      </c>
      <c r="D64" s="8">
        <v>662</v>
      </c>
      <c r="E64" s="8" t="s">
        <v>223</v>
      </c>
      <c r="F64" s="8" t="s">
        <v>94</v>
      </c>
      <c r="G64" s="17">
        <v>0.33</v>
      </c>
      <c r="H64" s="8" t="s">
        <v>92</v>
      </c>
      <c r="I64" s="20">
        <v>5.1499999999999997E-2</v>
      </c>
      <c r="J64" s="10">
        <v>-3.5000000000000001E-3</v>
      </c>
      <c r="K64" s="9">
        <v>647884.9</v>
      </c>
      <c r="L64" s="9">
        <v>135.51</v>
      </c>
      <c r="M64" s="9">
        <v>877.95</v>
      </c>
      <c r="N64" s="10">
        <v>9.141994717750351E-3</v>
      </c>
      <c r="O64" s="10">
        <v>2.2040537677029953E-5</v>
      </c>
    </row>
    <row r="65" spans="2:15">
      <c r="B65" s="8" t="s">
        <v>690</v>
      </c>
      <c r="C65" s="17" t="s">
        <v>691</v>
      </c>
      <c r="D65" s="8">
        <v>662</v>
      </c>
      <c r="E65" s="8" t="s">
        <v>223</v>
      </c>
      <c r="F65" s="8" t="s">
        <v>94</v>
      </c>
      <c r="G65" s="17">
        <v>0.3</v>
      </c>
      <c r="H65" s="8" t="s">
        <v>92</v>
      </c>
      <c r="I65" s="20">
        <v>5.1999999999999998E-2</v>
      </c>
      <c r="J65" s="10">
        <v>-4.3E-3</v>
      </c>
      <c r="K65" s="9">
        <v>473393.8</v>
      </c>
      <c r="L65" s="9">
        <v>135.59</v>
      </c>
      <c r="M65" s="9">
        <v>641.87</v>
      </c>
      <c r="N65" s="10">
        <v>6.6837201998774616E-3</v>
      </c>
      <c r="O65" s="10">
        <v>1.6113856049610132E-5</v>
      </c>
    </row>
    <row r="66" spans="2:15">
      <c r="B66" s="8" t="s">
        <v>690</v>
      </c>
      <c r="C66" s="17" t="s">
        <v>692</v>
      </c>
      <c r="D66" s="8">
        <v>662</v>
      </c>
      <c r="E66" s="8" t="s">
        <v>223</v>
      </c>
      <c r="F66" s="8" t="s">
        <v>94</v>
      </c>
      <c r="G66" s="17">
        <v>0.33</v>
      </c>
      <c r="H66" s="8" t="s">
        <v>92</v>
      </c>
      <c r="I66" s="20">
        <v>5.1999999999999998E-2</v>
      </c>
      <c r="J66" s="10">
        <v>-3.3999999999999998E-3</v>
      </c>
      <c r="K66" s="9">
        <v>742578.52</v>
      </c>
      <c r="L66" s="9">
        <v>135.57</v>
      </c>
      <c r="M66" s="9">
        <v>1006.71</v>
      </c>
      <c r="N66" s="10">
        <v>1.0482758132361131E-2</v>
      </c>
      <c r="O66" s="10">
        <v>2.527299924237465E-5</v>
      </c>
    </row>
    <row r="67" spans="2:15">
      <c r="B67" s="8" t="s">
        <v>693</v>
      </c>
      <c r="C67" s="17" t="s">
        <v>694</v>
      </c>
      <c r="D67" s="8">
        <v>662</v>
      </c>
      <c r="E67" s="8" t="s">
        <v>223</v>
      </c>
      <c r="F67" s="8" t="s">
        <v>94</v>
      </c>
      <c r="G67" s="17">
        <v>0.99</v>
      </c>
      <c r="H67" s="8" t="s">
        <v>92</v>
      </c>
      <c r="I67" s="20">
        <v>5.3499999999999999E-2</v>
      </c>
      <c r="J67" s="10">
        <v>-3.8E-3</v>
      </c>
      <c r="K67" s="9">
        <v>375078.02</v>
      </c>
      <c r="L67" s="9">
        <v>128.07</v>
      </c>
      <c r="M67" s="9">
        <v>480.36</v>
      </c>
      <c r="N67" s="10">
        <v>5.00193471452652E-3</v>
      </c>
      <c r="O67" s="10">
        <v>1.205922054620207E-5</v>
      </c>
    </row>
    <row r="68" spans="2:15">
      <c r="B68" s="8" t="s">
        <v>695</v>
      </c>
      <c r="C68" s="17" t="s">
        <v>696</v>
      </c>
      <c r="D68" s="8">
        <v>662</v>
      </c>
      <c r="E68" s="8" t="s">
        <v>223</v>
      </c>
      <c r="F68" s="8" t="s">
        <v>94</v>
      </c>
      <c r="G68" s="17">
        <v>0.56999999999999995</v>
      </c>
      <c r="H68" s="8" t="s">
        <v>92</v>
      </c>
      <c r="I68" s="20">
        <v>5.45E-2</v>
      </c>
      <c r="J68" s="10">
        <v>-2.0999999999999999E-3</v>
      </c>
      <c r="K68" s="9">
        <v>627547.53</v>
      </c>
      <c r="L68" s="9">
        <v>134.69999999999999</v>
      </c>
      <c r="M68" s="9">
        <v>845.31</v>
      </c>
      <c r="N68" s="10">
        <v>8.8021180646523697E-3</v>
      </c>
      <c r="O68" s="10">
        <v>2.1221125239216569E-5</v>
      </c>
    </row>
    <row r="69" spans="2:15">
      <c r="B69" s="8" t="s">
        <v>697</v>
      </c>
      <c r="C69" s="17" t="s">
        <v>699</v>
      </c>
      <c r="D69" s="8">
        <v>662</v>
      </c>
      <c r="E69" s="8" t="s">
        <v>223</v>
      </c>
      <c r="F69" s="8" t="s">
        <v>94</v>
      </c>
      <c r="G69" s="17">
        <v>0.54</v>
      </c>
      <c r="H69" s="8" t="s">
        <v>92</v>
      </c>
      <c r="I69" s="20">
        <v>5.5E-2</v>
      </c>
      <c r="J69" s="10">
        <v>-1E-4</v>
      </c>
      <c r="K69" s="9">
        <v>1004283.13</v>
      </c>
      <c r="L69" s="9">
        <v>136.47999999999999</v>
      </c>
      <c r="M69" s="9">
        <v>1370.65</v>
      </c>
      <c r="N69" s="10">
        <v>1.4272424465954232E-2</v>
      </c>
      <c r="O69" s="10">
        <v>3.4409548342184757E-5</v>
      </c>
    </row>
    <row r="70" spans="2:15">
      <c r="B70" s="8" t="s">
        <v>697</v>
      </c>
      <c r="C70" s="17" t="s">
        <v>698</v>
      </c>
      <c r="D70" s="8">
        <v>662</v>
      </c>
      <c r="E70" s="8" t="s">
        <v>223</v>
      </c>
      <c r="F70" s="8" t="s">
        <v>94</v>
      </c>
      <c r="G70" s="17">
        <v>0.56999999999999995</v>
      </c>
      <c r="H70" s="8" t="s">
        <v>92</v>
      </c>
      <c r="I70" s="20">
        <v>5.5E-2</v>
      </c>
      <c r="J70" s="10">
        <v>3.8E-3</v>
      </c>
      <c r="K70" s="9">
        <v>728000</v>
      </c>
      <c r="L70" s="9">
        <v>135.43</v>
      </c>
      <c r="M70" s="9">
        <v>985.93</v>
      </c>
      <c r="N70" s="10">
        <v>1.0266378326865541E-2</v>
      </c>
      <c r="O70" s="10">
        <v>2.4751326740604978E-5</v>
      </c>
    </row>
    <row r="71" spans="2:15">
      <c r="B71" s="8" t="s">
        <v>700</v>
      </c>
      <c r="C71" s="17" t="s">
        <v>705</v>
      </c>
      <c r="D71" s="8">
        <v>662</v>
      </c>
      <c r="E71" s="8" t="s">
        <v>223</v>
      </c>
      <c r="F71" s="8" t="s">
        <v>94</v>
      </c>
      <c r="G71" s="17">
        <v>0.66</v>
      </c>
      <c r="H71" s="8" t="s">
        <v>92</v>
      </c>
      <c r="I71" s="20">
        <v>5.6000000000000001E-2</v>
      </c>
      <c r="J71" s="10">
        <v>1.5E-3</v>
      </c>
      <c r="K71" s="9">
        <v>2125971.21</v>
      </c>
      <c r="L71" s="9">
        <v>133.81</v>
      </c>
      <c r="M71" s="9">
        <v>2844.76</v>
      </c>
      <c r="N71" s="10">
        <v>2.9622166288817687E-2</v>
      </c>
      <c r="O71" s="10">
        <v>7.141641319221793E-5</v>
      </c>
    </row>
    <row r="72" spans="2:15">
      <c r="B72" s="8" t="s">
        <v>700</v>
      </c>
      <c r="C72" s="17" t="s">
        <v>702</v>
      </c>
      <c r="D72" s="8">
        <v>662</v>
      </c>
      <c r="E72" s="8" t="s">
        <v>223</v>
      </c>
      <c r="F72" s="8" t="s">
        <v>94</v>
      </c>
      <c r="G72" s="17">
        <v>0.65</v>
      </c>
      <c r="H72" s="8" t="s">
        <v>92</v>
      </c>
      <c r="I72" s="20">
        <v>5.6000000000000001E-2</v>
      </c>
      <c r="J72" s="10">
        <v>5.5899999999999998E-2</v>
      </c>
      <c r="K72" s="9">
        <v>204735.66</v>
      </c>
      <c r="L72" s="9">
        <v>129.24</v>
      </c>
      <c r="M72" s="9">
        <v>264.60000000000002</v>
      </c>
      <c r="N72" s="10">
        <v>2.7552500738273738E-3</v>
      </c>
      <c r="O72" s="10">
        <v>6.6426633285974436E-6</v>
      </c>
    </row>
    <row r="73" spans="2:15">
      <c r="B73" s="8" t="s">
        <v>700</v>
      </c>
      <c r="C73" s="17" t="s">
        <v>704</v>
      </c>
      <c r="D73" s="8">
        <v>662</v>
      </c>
      <c r="E73" s="8" t="s">
        <v>223</v>
      </c>
      <c r="F73" s="8" t="s">
        <v>94</v>
      </c>
      <c r="G73" s="17">
        <v>0.65</v>
      </c>
      <c r="H73" s="8" t="s">
        <v>92</v>
      </c>
      <c r="I73" s="20">
        <v>5.6000000000000001E-2</v>
      </c>
      <c r="J73" s="10">
        <v>-1.6999999999999999E-3</v>
      </c>
      <c r="K73" s="9">
        <v>441824.85</v>
      </c>
      <c r="L73" s="9">
        <v>134.75</v>
      </c>
      <c r="M73" s="9">
        <v>595.36</v>
      </c>
      <c r="N73" s="10">
        <v>6.1994167949881527E-3</v>
      </c>
      <c r="O73" s="10">
        <v>1.4946243534821519E-5</v>
      </c>
    </row>
    <row r="74" spans="2:15">
      <c r="B74" s="8" t="s">
        <v>700</v>
      </c>
      <c r="C74" s="17" t="s">
        <v>701</v>
      </c>
      <c r="D74" s="8">
        <v>662</v>
      </c>
      <c r="E74" s="8" t="s">
        <v>223</v>
      </c>
      <c r="F74" s="8" t="s">
        <v>94</v>
      </c>
      <c r="G74" s="17">
        <v>0.66</v>
      </c>
      <c r="H74" s="8" t="s">
        <v>92</v>
      </c>
      <c r="I74" s="20">
        <v>5.6000000000000001E-2</v>
      </c>
      <c r="J74" s="10">
        <v>2.0000000000000001E-4</v>
      </c>
      <c r="K74" s="9">
        <v>368665.55</v>
      </c>
      <c r="L74" s="9">
        <v>133.93</v>
      </c>
      <c r="M74" s="9">
        <v>493.75</v>
      </c>
      <c r="N74" s="10">
        <v>5.1413632802428787E-3</v>
      </c>
      <c r="O74" s="10">
        <v>1.2395370440268283E-5</v>
      </c>
    </row>
    <row r="75" spans="2:15">
      <c r="B75" s="8" t="s">
        <v>700</v>
      </c>
      <c r="C75" s="17" t="s">
        <v>703</v>
      </c>
      <c r="D75" s="8">
        <v>662</v>
      </c>
      <c r="E75" s="8" t="s">
        <v>223</v>
      </c>
      <c r="F75" s="8" t="s">
        <v>94</v>
      </c>
      <c r="G75" s="17">
        <v>0.66</v>
      </c>
      <c r="H75" s="8" t="s">
        <v>92</v>
      </c>
      <c r="I75" s="20">
        <v>5.6000000000000001E-2</v>
      </c>
      <c r="J75" s="10">
        <v>2.0999999999999999E-3</v>
      </c>
      <c r="K75" s="9">
        <v>41041.300000000003</v>
      </c>
      <c r="L75" s="9">
        <v>133.76</v>
      </c>
      <c r="M75" s="9">
        <v>54.9</v>
      </c>
      <c r="N75" s="10">
        <v>5.7166753232472715E-4</v>
      </c>
      <c r="O75" s="10">
        <v>1.3782396702191974E-6</v>
      </c>
    </row>
    <row r="76" spans="2:15">
      <c r="B76" s="8" t="s">
        <v>706</v>
      </c>
      <c r="C76" s="17" t="s">
        <v>707</v>
      </c>
      <c r="D76" s="8">
        <v>662</v>
      </c>
      <c r="E76" s="8" t="s">
        <v>223</v>
      </c>
      <c r="F76" s="8" t="s">
        <v>94</v>
      </c>
      <c r="G76" s="17">
        <v>0.75</v>
      </c>
      <c r="H76" s="8" t="s">
        <v>92</v>
      </c>
      <c r="I76" s="20">
        <v>5.7000000000000002E-2</v>
      </c>
      <c r="J76" s="10">
        <v>1E-4</v>
      </c>
      <c r="K76" s="9">
        <v>221946.48</v>
      </c>
      <c r="L76" s="9">
        <v>132.87</v>
      </c>
      <c r="M76" s="9">
        <v>294.89999999999998</v>
      </c>
      <c r="N76" s="10">
        <v>3.070760569809873E-3</v>
      </c>
      <c r="O76" s="10">
        <v>7.4033311247293493E-6</v>
      </c>
    </row>
    <row r="77" spans="2:15">
      <c r="B77" s="8" t="s">
        <v>708</v>
      </c>
      <c r="C77" s="17" t="s">
        <v>709</v>
      </c>
      <c r="D77" s="8">
        <v>662</v>
      </c>
      <c r="E77" s="8" t="s">
        <v>223</v>
      </c>
      <c r="F77" s="8" t="s">
        <v>94</v>
      </c>
      <c r="G77" s="17"/>
      <c r="H77" s="8" t="s">
        <v>92</v>
      </c>
      <c r="I77" s="20">
        <v>5.8000000000000003E-2</v>
      </c>
      <c r="J77" s="10">
        <v>-0.01</v>
      </c>
      <c r="K77" s="9">
        <v>49419.74</v>
      </c>
      <c r="L77" s="9">
        <v>132.96</v>
      </c>
      <c r="M77" s="9">
        <v>65.709999999999994</v>
      </c>
      <c r="N77" s="10">
        <v>6.8423084788812058E-4</v>
      </c>
      <c r="O77" s="10">
        <v>1.6496198311494254E-6</v>
      </c>
    </row>
    <row r="78" spans="2:15">
      <c r="B78" s="8" t="s">
        <v>710</v>
      </c>
      <c r="C78" s="17" t="s">
        <v>711</v>
      </c>
      <c r="D78" s="8">
        <v>662</v>
      </c>
      <c r="E78" s="8" t="s">
        <v>223</v>
      </c>
      <c r="F78" s="8" t="s">
        <v>94</v>
      </c>
      <c r="G78" s="17">
        <v>0.84</v>
      </c>
      <c r="H78" s="8" t="s">
        <v>92</v>
      </c>
      <c r="I78" s="20">
        <v>5.8999999999999997E-2</v>
      </c>
      <c r="J78" s="10">
        <v>2.0999999999999999E-3</v>
      </c>
      <c r="K78" s="9">
        <v>248268.36</v>
      </c>
      <c r="L78" s="9">
        <v>131.29</v>
      </c>
      <c r="M78" s="9">
        <v>325.95</v>
      </c>
      <c r="N78" s="10">
        <v>3.3940807315345138E-3</v>
      </c>
      <c r="O78" s="10">
        <v>8.1828273316566004E-6</v>
      </c>
    </row>
    <row r="79" spans="2:15">
      <c r="B79" s="8" t="s">
        <v>712</v>
      </c>
      <c r="C79" s="17" t="s">
        <v>713</v>
      </c>
      <c r="D79" s="8">
        <v>662</v>
      </c>
      <c r="E79" s="8" t="s">
        <v>223</v>
      </c>
      <c r="F79" s="8" t="s">
        <v>94</v>
      </c>
      <c r="G79" s="17">
        <v>0.53</v>
      </c>
      <c r="H79" s="8" t="s">
        <v>92</v>
      </c>
      <c r="I79" s="20">
        <v>5.5E-2</v>
      </c>
      <c r="J79" s="10">
        <v>1.6999999999999999E-3</v>
      </c>
      <c r="K79" s="9">
        <v>372319.6</v>
      </c>
      <c r="L79" s="9">
        <v>136.35</v>
      </c>
      <c r="M79" s="9">
        <v>507.66</v>
      </c>
      <c r="N79" s="10">
        <v>5.2862065475404556E-3</v>
      </c>
      <c r="O79" s="10">
        <v>1.2744574699152601E-5</v>
      </c>
    </row>
    <row r="80" spans="2:15">
      <c r="B80" s="8" t="s">
        <v>714</v>
      </c>
      <c r="C80" s="17" t="s">
        <v>715</v>
      </c>
      <c r="D80" s="8">
        <v>662</v>
      </c>
      <c r="E80" s="8" t="s">
        <v>223</v>
      </c>
      <c r="F80" s="8" t="s">
        <v>94</v>
      </c>
      <c r="G80" s="17">
        <v>0.75</v>
      </c>
      <c r="H80" s="8" t="s">
        <v>92</v>
      </c>
      <c r="I80" s="20">
        <v>5.7000000000000002E-2</v>
      </c>
      <c r="J80" s="10">
        <v>2.0999999999999999E-3</v>
      </c>
      <c r="K80" s="9">
        <v>382241.27</v>
      </c>
      <c r="L80" s="9">
        <v>132.66999999999999</v>
      </c>
      <c r="M80" s="9">
        <v>507.12</v>
      </c>
      <c r="N80" s="10">
        <v>5.2805835882061142E-3</v>
      </c>
      <c r="O80" s="10">
        <v>1.2731018243379952E-5</v>
      </c>
    </row>
    <row r="81" spans="2:15">
      <c r="B81" s="8" t="s">
        <v>714</v>
      </c>
      <c r="C81" s="17" t="s">
        <v>716</v>
      </c>
      <c r="D81" s="8">
        <v>662</v>
      </c>
      <c r="E81" s="8" t="s">
        <v>223</v>
      </c>
      <c r="F81" s="8" t="s">
        <v>94</v>
      </c>
      <c r="G81" s="17">
        <v>0.7</v>
      </c>
      <c r="H81" s="8" t="s">
        <v>92</v>
      </c>
      <c r="I81" s="20">
        <v>5.7000000000000002E-2</v>
      </c>
      <c r="J81" s="10">
        <v>2.0999999999999999E-3</v>
      </c>
      <c r="K81" s="9">
        <v>221946.48</v>
      </c>
      <c r="L81" s="9">
        <v>133.94</v>
      </c>
      <c r="M81" s="9">
        <v>297.27999999999997</v>
      </c>
      <c r="N81" s="10">
        <v>3.0955432424316005E-3</v>
      </c>
      <c r="O81" s="10">
        <v>7.4630799483199085E-6</v>
      </c>
    </row>
    <row r="82" spans="2:15">
      <c r="B82" s="8" t="s">
        <v>717</v>
      </c>
      <c r="C82" s="17" t="s">
        <v>718</v>
      </c>
      <c r="D82" s="8">
        <v>662</v>
      </c>
      <c r="E82" s="8" t="s">
        <v>223</v>
      </c>
      <c r="F82" s="8" t="s">
        <v>94</v>
      </c>
      <c r="G82" s="17">
        <v>0.84</v>
      </c>
      <c r="H82" s="8" t="s">
        <v>92</v>
      </c>
      <c r="I82" s="20">
        <v>5.8999999999999997E-2</v>
      </c>
      <c r="J82" s="10">
        <v>2.5999999999999999E-3</v>
      </c>
      <c r="K82" s="9">
        <v>341369</v>
      </c>
      <c r="L82" s="9">
        <v>131.24</v>
      </c>
      <c r="M82" s="9">
        <v>448.01</v>
      </c>
      <c r="N82" s="10">
        <v>4.6650777988488344E-3</v>
      </c>
      <c r="O82" s="10">
        <v>1.1247088427229556E-5</v>
      </c>
    </row>
    <row r="83" spans="2:15">
      <c r="B83" s="8" t="s">
        <v>719</v>
      </c>
      <c r="C83" s="17" t="s">
        <v>725</v>
      </c>
      <c r="D83" s="8">
        <v>662</v>
      </c>
      <c r="E83" s="8" t="s">
        <v>223</v>
      </c>
      <c r="F83" s="8" t="s">
        <v>94</v>
      </c>
      <c r="G83" s="17">
        <v>0.11</v>
      </c>
      <c r="H83" s="8" t="s">
        <v>92</v>
      </c>
      <c r="I83" s="20">
        <v>4.7E-2</v>
      </c>
      <c r="J83" s="10">
        <v>-2.8E-3</v>
      </c>
      <c r="K83" s="9">
        <v>38251.07</v>
      </c>
      <c r="L83" s="9">
        <v>166.91</v>
      </c>
      <c r="M83" s="9">
        <v>63.84</v>
      </c>
      <c r="N83" s="10">
        <v>6.6475874797104892E-4</v>
      </c>
      <c r="O83" s="10">
        <v>1.6026743268997006E-6</v>
      </c>
    </row>
    <row r="84" spans="2:15">
      <c r="B84" s="8" t="s">
        <v>719</v>
      </c>
      <c r="C84" s="17" t="s">
        <v>724</v>
      </c>
      <c r="D84" s="8">
        <v>662</v>
      </c>
      <c r="E84" s="8" t="s">
        <v>223</v>
      </c>
      <c r="F84" s="8" t="s">
        <v>94</v>
      </c>
      <c r="G84" s="17">
        <v>0.11</v>
      </c>
      <c r="H84" s="8" t="s">
        <v>92</v>
      </c>
      <c r="I84" s="20">
        <v>4.7E-2</v>
      </c>
      <c r="J84" s="10">
        <v>-2.8E-3</v>
      </c>
      <c r="K84" s="9">
        <v>3825.11</v>
      </c>
      <c r="L84" s="9">
        <v>166.91</v>
      </c>
      <c r="M84" s="9">
        <v>6.38</v>
      </c>
      <c r="N84" s="10">
        <v>6.6434223246480135E-5</v>
      </c>
      <c r="O84" s="10">
        <v>1.6016701449906155E-7</v>
      </c>
    </row>
    <row r="85" spans="2:15">
      <c r="B85" s="8" t="s">
        <v>719</v>
      </c>
      <c r="C85" s="17" t="s">
        <v>727</v>
      </c>
      <c r="D85" s="8">
        <v>662</v>
      </c>
      <c r="E85" s="8" t="s">
        <v>223</v>
      </c>
      <c r="F85" s="8" t="s">
        <v>94</v>
      </c>
      <c r="G85" s="17">
        <v>0.11</v>
      </c>
      <c r="H85" s="8" t="s">
        <v>92</v>
      </c>
      <c r="I85" s="20">
        <v>4.7E-2</v>
      </c>
      <c r="J85" s="10">
        <v>-2.8E-3</v>
      </c>
      <c r="K85" s="9">
        <v>57376.77</v>
      </c>
      <c r="L85" s="9">
        <v>166.91</v>
      </c>
      <c r="M85" s="9">
        <v>95.77</v>
      </c>
      <c r="N85" s="10">
        <v>9.9724225083313504E-4</v>
      </c>
      <c r="O85" s="10">
        <v>2.404262535826822E-6</v>
      </c>
    </row>
    <row r="86" spans="2:15">
      <c r="B86" s="8" t="s">
        <v>719</v>
      </c>
      <c r="C86" s="17" t="s">
        <v>720</v>
      </c>
      <c r="D86" s="8">
        <v>662</v>
      </c>
      <c r="E86" s="8" t="s">
        <v>223</v>
      </c>
      <c r="F86" s="8" t="s">
        <v>94</v>
      </c>
      <c r="G86" s="17">
        <v>0.11</v>
      </c>
      <c r="H86" s="8" t="s">
        <v>92</v>
      </c>
      <c r="I86" s="20">
        <v>4.7E-2</v>
      </c>
      <c r="J86" s="10">
        <v>-2.8E-3</v>
      </c>
      <c r="K86" s="9">
        <v>38251.07</v>
      </c>
      <c r="L86" s="9">
        <v>166.91</v>
      </c>
      <c r="M86" s="9">
        <v>63.84</v>
      </c>
      <c r="N86" s="10">
        <v>6.6475874797104892E-4</v>
      </c>
      <c r="O86" s="10">
        <v>1.6026743268997006E-6</v>
      </c>
    </row>
    <row r="87" spans="2:15">
      <c r="B87" s="8" t="s">
        <v>719</v>
      </c>
      <c r="C87" s="17" t="s">
        <v>721</v>
      </c>
      <c r="D87" s="8">
        <v>662</v>
      </c>
      <c r="E87" s="8" t="s">
        <v>223</v>
      </c>
      <c r="F87" s="8" t="s">
        <v>94</v>
      </c>
      <c r="G87" s="17">
        <v>0.11</v>
      </c>
      <c r="H87" s="8" t="s">
        <v>92</v>
      </c>
      <c r="I87" s="20">
        <v>4.7E-2</v>
      </c>
      <c r="J87" s="10">
        <v>-2.8E-3</v>
      </c>
      <c r="K87" s="9">
        <v>5737.66</v>
      </c>
      <c r="L87" s="9">
        <v>166.91</v>
      </c>
      <c r="M87" s="9">
        <v>9.58</v>
      </c>
      <c r="N87" s="10">
        <v>9.9755463746282081E-5</v>
      </c>
      <c r="O87" s="10">
        <v>2.4050156722586359E-7</v>
      </c>
    </row>
    <row r="88" spans="2:15">
      <c r="B88" s="8" t="s">
        <v>719</v>
      </c>
      <c r="C88" s="17" t="s">
        <v>726</v>
      </c>
      <c r="D88" s="8">
        <v>662</v>
      </c>
      <c r="E88" s="8" t="s">
        <v>223</v>
      </c>
      <c r="F88" s="8" t="s">
        <v>94</v>
      </c>
      <c r="G88" s="17">
        <v>0.11</v>
      </c>
      <c r="H88" s="8" t="s">
        <v>92</v>
      </c>
      <c r="I88" s="20">
        <v>4.7E-2</v>
      </c>
      <c r="J88" s="10">
        <v>-2.8E-3</v>
      </c>
      <c r="K88" s="9">
        <v>7650.22</v>
      </c>
      <c r="L88" s="9">
        <v>166.91</v>
      </c>
      <c r="M88" s="9">
        <v>12.77</v>
      </c>
      <c r="N88" s="10">
        <v>1.3297257536952215E-4</v>
      </c>
      <c r="O88" s="10">
        <v>3.2058507447539434E-7</v>
      </c>
    </row>
    <row r="89" spans="2:15">
      <c r="B89" s="8" t="s">
        <v>719</v>
      </c>
      <c r="C89" s="17" t="s">
        <v>722</v>
      </c>
      <c r="D89" s="8">
        <v>662</v>
      </c>
      <c r="E89" s="8" t="s">
        <v>223</v>
      </c>
      <c r="F89" s="8" t="s">
        <v>94</v>
      </c>
      <c r="G89" s="17">
        <v>0.11</v>
      </c>
      <c r="H89" s="8" t="s">
        <v>92</v>
      </c>
      <c r="I89" s="20">
        <v>4.7E-2</v>
      </c>
      <c r="J89" s="10">
        <v>-2.8E-3</v>
      </c>
      <c r="K89" s="9">
        <v>19125.54</v>
      </c>
      <c r="L89" s="9">
        <v>166.91</v>
      </c>
      <c r="M89" s="9">
        <v>31.92</v>
      </c>
      <c r="N89" s="10">
        <v>3.3237937398552446E-4</v>
      </c>
      <c r="O89" s="10">
        <v>8.0133716344985028E-7</v>
      </c>
    </row>
    <row r="90" spans="2:15">
      <c r="B90" s="8" t="s">
        <v>719</v>
      </c>
      <c r="C90" s="17" t="s">
        <v>723</v>
      </c>
      <c r="D90" s="8">
        <v>662</v>
      </c>
      <c r="E90" s="8" t="s">
        <v>223</v>
      </c>
      <c r="F90" s="8" t="s">
        <v>94</v>
      </c>
      <c r="G90" s="17">
        <v>0.11</v>
      </c>
      <c r="H90" s="8" t="s">
        <v>92</v>
      </c>
      <c r="I90" s="20">
        <v>4.7E-2</v>
      </c>
      <c r="J90" s="10">
        <v>-3.3999999999999998E-3</v>
      </c>
      <c r="K90" s="9">
        <v>38251.07</v>
      </c>
      <c r="L90" s="9">
        <v>166.92</v>
      </c>
      <c r="M90" s="9">
        <v>63.85</v>
      </c>
      <c r="N90" s="10">
        <v>6.648628768476108E-4</v>
      </c>
      <c r="O90" s="10">
        <v>1.6029253723769719E-6</v>
      </c>
    </row>
    <row r="91" spans="2:15">
      <c r="B91" s="8" t="s">
        <v>728</v>
      </c>
      <c r="C91" s="17" t="s">
        <v>729</v>
      </c>
      <c r="D91" s="8">
        <v>662</v>
      </c>
      <c r="E91" s="8" t="s">
        <v>223</v>
      </c>
      <c r="F91" s="8" t="s">
        <v>94</v>
      </c>
      <c r="G91" s="17">
        <v>0.15</v>
      </c>
      <c r="H91" s="8" t="s">
        <v>92</v>
      </c>
      <c r="I91" s="20">
        <v>4.9000000000000002E-2</v>
      </c>
      <c r="J91" s="10">
        <v>-4.7999999999999996E-3</v>
      </c>
      <c r="K91" s="9">
        <v>12367.72</v>
      </c>
      <c r="L91" s="9">
        <v>162.58000000000001</v>
      </c>
      <c r="M91" s="9">
        <v>20.11</v>
      </c>
      <c r="N91" s="10">
        <v>2.0940317076594285E-4</v>
      </c>
      <c r="O91" s="10">
        <v>5.0485245479249655E-7</v>
      </c>
    </row>
    <row r="92" spans="2:15">
      <c r="B92" s="8" t="s">
        <v>730</v>
      </c>
      <c r="C92" s="17" t="s">
        <v>731</v>
      </c>
      <c r="D92" s="8">
        <v>662</v>
      </c>
      <c r="E92" s="8" t="s">
        <v>223</v>
      </c>
      <c r="F92" s="8" t="s">
        <v>94</v>
      </c>
      <c r="G92" s="17">
        <v>0.28999999999999998</v>
      </c>
      <c r="H92" s="8" t="s">
        <v>92</v>
      </c>
      <c r="I92" s="20">
        <v>5.1999999999999998E-2</v>
      </c>
      <c r="J92" s="10">
        <v>-3.8999999999999998E-3</v>
      </c>
      <c r="K92" s="9">
        <v>366340.66</v>
      </c>
      <c r="L92" s="9">
        <v>130.87</v>
      </c>
      <c r="M92" s="9">
        <v>479.43</v>
      </c>
      <c r="N92" s="10">
        <v>4.9922507290062652E-3</v>
      </c>
      <c r="O92" s="10">
        <v>1.2035873316815844E-5</v>
      </c>
    </row>
    <row r="93" spans="2:15">
      <c r="B93" s="8" t="s">
        <v>732</v>
      </c>
      <c r="C93" s="17" t="s">
        <v>733</v>
      </c>
      <c r="D93" s="8">
        <v>593</v>
      </c>
      <c r="E93" s="8" t="s">
        <v>90</v>
      </c>
      <c r="F93" s="8" t="s">
        <v>94</v>
      </c>
      <c r="G93" s="17"/>
      <c r="H93" s="8" t="s">
        <v>92</v>
      </c>
      <c r="I93" s="20">
        <v>0.06</v>
      </c>
      <c r="J93" s="10">
        <v>0.06</v>
      </c>
      <c r="K93" s="9">
        <v>15150.32</v>
      </c>
      <c r="L93" s="9">
        <v>135.46</v>
      </c>
      <c r="M93" s="9">
        <v>20.52</v>
      </c>
      <c r="N93" s="10">
        <v>2.1367245470497998E-4</v>
      </c>
      <c r="O93" s="10">
        <v>5.1514531936061805E-7</v>
      </c>
    </row>
    <row r="94" spans="2:15">
      <c r="B94" s="8" t="s">
        <v>734</v>
      </c>
      <c r="C94" s="17" t="s">
        <v>735</v>
      </c>
      <c r="D94" s="8">
        <v>593</v>
      </c>
      <c r="E94" s="8" t="s">
        <v>90</v>
      </c>
      <c r="F94" s="8" t="s">
        <v>94</v>
      </c>
      <c r="G94" s="17">
        <v>1.96</v>
      </c>
      <c r="H94" s="8" t="s">
        <v>92</v>
      </c>
      <c r="I94" s="20">
        <v>6.0999999999999999E-2</v>
      </c>
      <c r="J94" s="10">
        <v>3.3999999999999998E-3</v>
      </c>
      <c r="K94" s="9">
        <v>153173.88</v>
      </c>
      <c r="L94" s="9">
        <v>146.69</v>
      </c>
      <c r="M94" s="9">
        <v>224.69</v>
      </c>
      <c r="N94" s="10">
        <v>2.3396717274689061E-3</v>
      </c>
      <c r="O94" s="10">
        <v>5.6407408288078589E-6</v>
      </c>
    </row>
    <row r="95" spans="2:15">
      <c r="B95" s="8" t="s">
        <v>736</v>
      </c>
      <c r="C95" s="17" t="s">
        <v>737</v>
      </c>
      <c r="D95" s="8">
        <v>593</v>
      </c>
      <c r="E95" s="8" t="s">
        <v>90</v>
      </c>
      <c r="F95" s="8" t="s">
        <v>94</v>
      </c>
      <c r="G95" s="17">
        <v>1.96</v>
      </c>
      <c r="H95" s="8" t="s">
        <v>92</v>
      </c>
      <c r="I95" s="20">
        <v>6.13E-2</v>
      </c>
      <c r="J95" s="10">
        <v>3.2000000000000002E-3</v>
      </c>
      <c r="K95" s="9">
        <v>626078.38</v>
      </c>
      <c r="L95" s="9">
        <v>146.81</v>
      </c>
      <c r="M95" s="9">
        <v>919.15</v>
      </c>
      <c r="N95" s="10">
        <v>9.5710056891852996E-3</v>
      </c>
      <c r="O95" s="10">
        <v>2.3074845043387526E-5</v>
      </c>
    </row>
    <row r="96" spans="2:15">
      <c r="B96" s="8" t="s">
        <v>738</v>
      </c>
      <c r="C96" s="17" t="s">
        <v>739</v>
      </c>
      <c r="D96" s="8">
        <v>593</v>
      </c>
      <c r="E96" s="8" t="s">
        <v>90</v>
      </c>
      <c r="F96" s="8" t="s">
        <v>94</v>
      </c>
      <c r="G96" s="17">
        <v>2.0099999999999998</v>
      </c>
      <c r="H96" s="8" t="s">
        <v>92</v>
      </c>
      <c r="I96" s="20">
        <v>6.1699999999999998E-2</v>
      </c>
      <c r="J96" s="10">
        <v>3.0000000000000001E-3</v>
      </c>
      <c r="K96" s="9">
        <v>615277.79</v>
      </c>
      <c r="L96" s="9">
        <v>147.68</v>
      </c>
      <c r="M96" s="9">
        <v>908.64</v>
      </c>
      <c r="N96" s="10">
        <v>9.4615662399187631E-3</v>
      </c>
      <c r="O96" s="10">
        <v>2.2810996246775437E-5</v>
      </c>
    </row>
    <row r="97" spans="2:15">
      <c r="B97" s="8" t="s">
        <v>740</v>
      </c>
      <c r="C97" s="17" t="s">
        <v>743</v>
      </c>
      <c r="D97" s="8">
        <v>593</v>
      </c>
      <c r="E97" s="8" t="s">
        <v>90</v>
      </c>
      <c r="F97" s="8" t="s">
        <v>94</v>
      </c>
      <c r="G97" s="17">
        <v>2.06</v>
      </c>
      <c r="H97" s="8" t="s">
        <v>92</v>
      </c>
      <c r="I97" s="20">
        <v>6.2E-2</v>
      </c>
      <c r="J97" s="10">
        <v>2.8E-3</v>
      </c>
      <c r="K97" s="9">
        <v>231144.47</v>
      </c>
      <c r="L97" s="9">
        <v>147.79</v>
      </c>
      <c r="M97" s="9">
        <v>341.61</v>
      </c>
      <c r="N97" s="10">
        <v>3.55714655223042E-3</v>
      </c>
      <c r="O97" s="10">
        <v>8.5759645490633892E-6</v>
      </c>
    </row>
    <row r="98" spans="2:15">
      <c r="B98" s="8" t="s">
        <v>740</v>
      </c>
      <c r="C98" s="17" t="s">
        <v>741</v>
      </c>
      <c r="D98" s="8">
        <v>593</v>
      </c>
      <c r="E98" s="8" t="s">
        <v>90</v>
      </c>
      <c r="F98" s="8" t="s">
        <v>94</v>
      </c>
      <c r="G98" s="17">
        <v>2.09</v>
      </c>
      <c r="H98" s="8" t="s">
        <v>92</v>
      </c>
      <c r="I98" s="20">
        <v>6.2E-2</v>
      </c>
      <c r="J98" s="10">
        <v>2.7000000000000001E-3</v>
      </c>
      <c r="K98" s="9">
        <v>770481.52</v>
      </c>
      <c r="L98" s="9">
        <v>148.51</v>
      </c>
      <c r="M98" s="9">
        <v>1144.24</v>
      </c>
      <c r="N98" s="10">
        <v>1.1914842571716681E-2</v>
      </c>
      <c r="O98" s="10">
        <v>2.8725627691286237E-5</v>
      </c>
    </row>
    <row r="99" spans="2:15">
      <c r="B99" s="8" t="s">
        <v>740</v>
      </c>
      <c r="C99" s="17" t="s">
        <v>742</v>
      </c>
      <c r="D99" s="8">
        <v>593</v>
      </c>
      <c r="E99" s="8" t="s">
        <v>90</v>
      </c>
      <c r="F99" s="8" t="s">
        <v>94</v>
      </c>
      <c r="G99" s="17">
        <v>2.04</v>
      </c>
      <c r="H99" s="8" t="s">
        <v>92</v>
      </c>
      <c r="I99" s="20">
        <v>6.2E-2</v>
      </c>
      <c r="J99" s="10">
        <v>2.8999999999999998E-3</v>
      </c>
      <c r="K99" s="9">
        <v>369831.14</v>
      </c>
      <c r="L99" s="9">
        <v>147.77000000000001</v>
      </c>
      <c r="M99" s="9">
        <v>546.5</v>
      </c>
      <c r="N99" s="10">
        <v>5.6906431041068017E-3</v>
      </c>
      <c r="O99" s="10">
        <v>1.3719635332874161E-5</v>
      </c>
    </row>
    <row r="100" spans="2:15">
      <c r="B100" s="8" t="s">
        <v>744</v>
      </c>
      <c r="C100" s="17" t="s">
        <v>745</v>
      </c>
      <c r="D100" s="8">
        <v>711</v>
      </c>
      <c r="E100" s="8" t="s">
        <v>225</v>
      </c>
      <c r="F100" s="8" t="s">
        <v>94</v>
      </c>
      <c r="G100" s="17">
        <v>0.8</v>
      </c>
      <c r="H100" s="8" t="s">
        <v>92</v>
      </c>
      <c r="I100" s="20">
        <v>4.5499999999999999E-2</v>
      </c>
      <c r="J100" s="10">
        <v>4.3E-3</v>
      </c>
      <c r="K100" s="9">
        <v>2666666.9300000002</v>
      </c>
      <c r="L100" s="9">
        <v>128.56</v>
      </c>
      <c r="M100" s="9">
        <v>3428.27</v>
      </c>
      <c r="N100" s="10">
        <v>3.5698190365080006E-2</v>
      </c>
      <c r="O100" s="10">
        <v>8.6065167836473001E-5</v>
      </c>
    </row>
    <row r="101" spans="2:15">
      <c r="B101" s="8" t="s">
        <v>746</v>
      </c>
      <c r="C101" s="17" t="s">
        <v>747</v>
      </c>
      <c r="D101" s="8">
        <v>722</v>
      </c>
      <c r="E101" s="8" t="s">
        <v>225</v>
      </c>
      <c r="F101" s="8" t="s">
        <v>91</v>
      </c>
      <c r="G101" s="17">
        <v>0.67</v>
      </c>
      <c r="H101" s="8" t="s">
        <v>92</v>
      </c>
      <c r="I101" s="20">
        <v>4.1000000000000002E-2</v>
      </c>
      <c r="J101" s="10">
        <v>1.17E-2</v>
      </c>
      <c r="K101" s="9">
        <v>20871.740000000002</v>
      </c>
      <c r="L101" s="9">
        <v>250.25</v>
      </c>
      <c r="M101" s="9">
        <v>52.23</v>
      </c>
      <c r="N101" s="10">
        <v>5.4386512228270494E-4</v>
      </c>
      <c r="O101" s="10">
        <v>1.3112105277877718E-6</v>
      </c>
    </row>
    <row r="102" spans="2:15">
      <c r="B102" s="8" t="s">
        <v>748</v>
      </c>
      <c r="C102" s="17" t="s">
        <v>749</v>
      </c>
      <c r="D102" s="8">
        <v>726</v>
      </c>
      <c r="E102" s="8" t="s">
        <v>188</v>
      </c>
      <c r="F102" s="8" t="s">
        <v>94</v>
      </c>
      <c r="G102" s="17">
        <v>0.22</v>
      </c>
      <c r="H102" s="8" t="s">
        <v>92</v>
      </c>
      <c r="I102" s="20">
        <v>5.2999999999999999E-2</v>
      </c>
      <c r="J102" s="10">
        <v>2.0000000000000001E-4</v>
      </c>
      <c r="K102" s="9">
        <v>186715.59</v>
      </c>
      <c r="L102" s="9">
        <v>135.94</v>
      </c>
      <c r="M102" s="9">
        <v>253.82</v>
      </c>
      <c r="N102" s="10">
        <v>2.6429991448936657E-3</v>
      </c>
      <c r="O102" s="10">
        <v>6.3720363040990289E-6</v>
      </c>
    </row>
    <row r="103" spans="2:15">
      <c r="B103" s="8" t="s">
        <v>928</v>
      </c>
      <c r="C103" s="17">
        <v>6060602</v>
      </c>
      <c r="D103" s="8">
        <v>10</v>
      </c>
      <c r="E103" s="8" t="s">
        <v>223</v>
      </c>
      <c r="F103" s="8" t="s">
        <v>94</v>
      </c>
      <c r="G103" s="17">
        <v>1.19</v>
      </c>
      <c r="H103" s="8" t="s">
        <v>92</v>
      </c>
      <c r="I103" s="20">
        <v>6.9</v>
      </c>
      <c r="J103" s="10">
        <v>0.36</v>
      </c>
      <c r="K103" s="9">
        <v>1000000</v>
      </c>
      <c r="L103" s="9">
        <v>139.91999999999999</v>
      </c>
      <c r="M103" s="9">
        <v>1399.2</v>
      </c>
      <c r="N103" s="10">
        <v>1.4569712408538403E-2</v>
      </c>
      <c r="O103" s="10">
        <v>3.5126283179794191E-5</v>
      </c>
    </row>
    <row r="104" spans="2:15">
      <c r="B104" s="8" t="s">
        <v>929</v>
      </c>
      <c r="C104" s="17">
        <v>76406</v>
      </c>
      <c r="D104" s="8">
        <v>77</v>
      </c>
      <c r="E104" s="8" t="s">
        <v>223</v>
      </c>
      <c r="F104" s="8" t="s">
        <v>94</v>
      </c>
      <c r="G104" s="17">
        <v>4.22</v>
      </c>
      <c r="H104" s="8" t="s">
        <v>92</v>
      </c>
      <c r="I104" s="20">
        <v>5.8</v>
      </c>
      <c r="J104" s="10">
        <v>0.78</v>
      </c>
      <c r="K104" s="9">
        <v>5484294.5899999999</v>
      </c>
      <c r="L104" s="9">
        <v>169.07</v>
      </c>
      <c r="M104" s="9">
        <v>9049.9500000000007</v>
      </c>
      <c r="N104" s="10">
        <v>9.4236112644119588E-2</v>
      </c>
      <c r="O104" s="10">
        <v>2.2719490170310068E-4</v>
      </c>
    </row>
    <row r="105" spans="2:15">
      <c r="B105" s="8" t="s">
        <v>1425</v>
      </c>
      <c r="C105" s="17">
        <v>6624886</v>
      </c>
      <c r="D105" s="8">
        <v>12</v>
      </c>
      <c r="E105" s="8" t="s">
        <v>223</v>
      </c>
      <c r="F105" s="8" t="s">
        <v>94</v>
      </c>
      <c r="G105" s="17">
        <v>0.75</v>
      </c>
      <c r="H105" s="8" t="s">
        <v>92</v>
      </c>
      <c r="I105" s="20">
        <v>4.9000000000000004</v>
      </c>
      <c r="J105" s="10">
        <v>0.24</v>
      </c>
      <c r="K105" s="9">
        <v>1059925.5</v>
      </c>
      <c r="L105" s="9">
        <v>166.93100000000001</v>
      </c>
      <c r="M105" s="9">
        <v>1424.49</v>
      </c>
      <c r="N105" s="10">
        <v>1.4833054337363399E-2</v>
      </c>
      <c r="O105" s="10">
        <v>3.5761177191813196E-5</v>
      </c>
    </row>
    <row r="106" spans="2:15">
      <c r="B106" s="8" t="s">
        <v>930</v>
      </c>
      <c r="C106" s="17">
        <v>2001154</v>
      </c>
      <c r="D106" s="8">
        <v>68</v>
      </c>
      <c r="E106" s="8" t="s">
        <v>225</v>
      </c>
      <c r="F106" s="8" t="s">
        <v>94</v>
      </c>
      <c r="G106" s="17">
        <v>0.8</v>
      </c>
      <c r="H106" s="8" t="s">
        <v>92</v>
      </c>
      <c r="I106" s="20">
        <v>4.55</v>
      </c>
      <c r="J106" s="10">
        <v>0.44</v>
      </c>
      <c r="K106" s="9">
        <v>166680.01999999999</v>
      </c>
      <c r="L106" s="9">
        <v>128.55000000000001</v>
      </c>
      <c r="M106" s="9">
        <v>214.27</v>
      </c>
      <c r="N106" s="10">
        <v>2.2311694380914263E-3</v>
      </c>
      <c r="O106" s="10">
        <v>5.3791514414912101E-6</v>
      </c>
    </row>
    <row r="107" spans="2:15">
      <c r="B107" s="15" t="s">
        <v>750</v>
      </c>
      <c r="C107" s="16"/>
      <c r="D107" s="15"/>
      <c r="E107" s="15"/>
      <c r="F107" s="15"/>
      <c r="G107" s="16">
        <v>2.0499999999999998</v>
      </c>
      <c r="H107" s="15"/>
      <c r="J107" s="19">
        <v>1.77E-2</v>
      </c>
      <c r="K107" s="18">
        <v>65553403.31000001</v>
      </c>
      <c r="M107" s="18">
        <v>96034.84</v>
      </c>
      <c r="N107" s="19">
        <v>1</v>
      </c>
      <c r="O107" s="19">
        <v>2.4109112242468745E-3</v>
      </c>
    </row>
    <row r="109" spans="2:15">
      <c r="B109" s="15" t="s">
        <v>751</v>
      </c>
      <c r="C109" s="16"/>
      <c r="D109" s="15"/>
      <c r="E109" s="15"/>
      <c r="F109" s="15"/>
      <c r="H109" s="15"/>
    </row>
    <row r="110" spans="2:15">
      <c r="B110" s="15" t="s">
        <v>752</v>
      </c>
      <c r="C110" s="16"/>
      <c r="D110" s="15"/>
      <c r="E110" s="15"/>
      <c r="F110" s="15"/>
      <c r="H110" s="15"/>
      <c r="K110" s="18">
        <v>0</v>
      </c>
      <c r="M110" s="18">
        <v>0</v>
      </c>
      <c r="N110" s="19">
        <v>0</v>
      </c>
      <c r="O110" s="19">
        <v>0</v>
      </c>
    </row>
    <row r="112" spans="2:15">
      <c r="B112" s="15" t="s">
        <v>753</v>
      </c>
      <c r="C112" s="16"/>
      <c r="D112" s="15"/>
      <c r="E112" s="15"/>
      <c r="F112" s="15"/>
      <c r="H112" s="15"/>
    </row>
    <row r="113" spans="2:15">
      <c r="B113" s="15" t="s">
        <v>754</v>
      </c>
      <c r="C113" s="16"/>
      <c r="D113" s="15"/>
      <c r="E113" s="15"/>
      <c r="F113" s="15"/>
      <c r="H113" s="15"/>
      <c r="K113" s="18">
        <v>0</v>
      </c>
      <c r="M113" s="18">
        <v>0</v>
      </c>
      <c r="N113" s="19">
        <v>0</v>
      </c>
      <c r="O113" s="19">
        <v>0</v>
      </c>
    </row>
    <row r="115" spans="2:15">
      <c r="B115" s="15" t="s">
        <v>755</v>
      </c>
      <c r="C115" s="16"/>
      <c r="D115" s="15"/>
      <c r="E115" s="15"/>
      <c r="F115" s="15"/>
      <c r="H115" s="15"/>
    </row>
    <row r="116" spans="2:15">
      <c r="B116" s="15" t="s">
        <v>756</v>
      </c>
      <c r="C116" s="16"/>
      <c r="D116" s="15"/>
      <c r="E116" s="15"/>
      <c r="F116" s="15"/>
      <c r="H116" s="15"/>
      <c r="K116" s="18">
        <v>0</v>
      </c>
      <c r="M116" s="18">
        <v>0</v>
      </c>
      <c r="N116" s="19">
        <v>0</v>
      </c>
      <c r="O116" s="19">
        <v>0</v>
      </c>
    </row>
    <row r="118" spans="2:15">
      <c r="B118" s="15" t="s">
        <v>757</v>
      </c>
      <c r="C118" s="16"/>
      <c r="D118" s="15"/>
      <c r="E118" s="15"/>
      <c r="F118" s="15"/>
      <c r="H118" s="15"/>
    </row>
    <row r="119" spans="2:15">
      <c r="B119" s="15" t="s">
        <v>758</v>
      </c>
      <c r="C119" s="16"/>
      <c r="D119" s="15"/>
      <c r="E119" s="15"/>
      <c r="F119" s="15"/>
      <c r="H119" s="15"/>
      <c r="K119" s="18">
        <v>0</v>
      </c>
      <c r="M119" s="18">
        <v>0</v>
      </c>
      <c r="N119" s="19">
        <v>0</v>
      </c>
      <c r="O119" s="19">
        <v>0</v>
      </c>
    </row>
    <row r="121" spans="2:15">
      <c r="B121" s="4" t="s">
        <v>759</v>
      </c>
      <c r="C121" s="14"/>
      <c r="D121" s="4"/>
      <c r="E121" s="4"/>
      <c r="F121" s="4"/>
      <c r="G121" s="14">
        <v>2.0499999999999998</v>
      </c>
      <c r="H121" s="4"/>
      <c r="J121" s="12">
        <v>1.77E-2</v>
      </c>
      <c r="K121" s="11">
        <v>65553403.31000001</v>
      </c>
      <c r="M121" s="11">
        <v>96034.84</v>
      </c>
      <c r="N121" s="12">
        <v>1</v>
      </c>
      <c r="O121" s="12">
        <v>2.4109112242468745E-3</v>
      </c>
    </row>
    <row r="124" spans="2:15">
      <c r="B124" s="4" t="s">
        <v>760</v>
      </c>
      <c r="C124" s="14"/>
      <c r="D124" s="4"/>
      <c r="E124" s="4"/>
      <c r="F124" s="4"/>
      <c r="H124" s="4"/>
    </row>
    <row r="125" spans="2:15">
      <c r="B125" s="15" t="s">
        <v>760</v>
      </c>
      <c r="C125" s="16"/>
      <c r="D125" s="15"/>
      <c r="E125" s="15"/>
      <c r="F125" s="15"/>
      <c r="H125" s="15"/>
    </row>
    <row r="126" spans="2:15">
      <c r="B126" s="15" t="s">
        <v>761</v>
      </c>
      <c r="C126" s="16"/>
      <c r="D126" s="15"/>
      <c r="E126" s="15"/>
      <c r="F126" s="15"/>
      <c r="H126" s="15"/>
      <c r="K126" s="18">
        <v>0</v>
      </c>
      <c r="M126" s="18">
        <v>0</v>
      </c>
      <c r="N126" s="19">
        <v>0</v>
      </c>
      <c r="O126" s="19">
        <v>0</v>
      </c>
    </row>
    <row r="128" spans="2:15">
      <c r="B128" s="4" t="s">
        <v>761</v>
      </c>
      <c r="C128" s="14"/>
      <c r="D128" s="4"/>
      <c r="E128" s="4"/>
      <c r="F128" s="4"/>
      <c r="H128" s="4"/>
      <c r="K128" s="11">
        <v>0</v>
      </c>
      <c r="M128" s="11">
        <v>0</v>
      </c>
      <c r="N128" s="12">
        <v>0</v>
      </c>
      <c r="O128" s="12">
        <v>0</v>
      </c>
    </row>
    <row r="132" spans="2:8">
      <c r="B132" s="8" t="s">
        <v>165</v>
      </c>
      <c r="C132" s="17"/>
      <c r="D132" s="8"/>
      <c r="E132" s="8"/>
      <c r="F132" s="8"/>
      <c r="H132" s="8"/>
    </row>
    <row r="136" spans="2:8">
      <c r="B136" s="2" t="s">
        <v>73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1"/>
  <sheetViews>
    <sheetView rightToLeft="1" workbookViewId="0">
      <selection activeCell="B6" sqref="B6"/>
    </sheetView>
  </sheetViews>
  <sheetFormatPr defaultColWidth="9.140625" defaultRowHeight="12.75"/>
  <cols>
    <col min="2" max="2" width="31.7109375" customWidth="1"/>
    <col min="3" max="3" width="12.7109375" customWidth="1"/>
    <col min="4" max="4" width="21.7109375" customWidth="1"/>
    <col min="5" max="5" width="12.7109375" customWidth="1"/>
    <col min="6" max="6" width="30.7109375" customWidth="1"/>
    <col min="7" max="7" width="11.7109375" customWidth="1"/>
    <col min="8" max="8" width="12.7109375" customWidth="1"/>
    <col min="9" max="9" width="27.7109375" customWidth="1"/>
    <col min="10" max="10" width="20.7109375" customWidth="1"/>
  </cols>
  <sheetData>
    <row r="2" spans="2:10" ht="15.75">
      <c r="B2" s="75" t="s">
        <v>1028</v>
      </c>
    </row>
    <row r="4" spans="2:10" ht="18">
      <c r="B4" s="1" t="s">
        <v>762</v>
      </c>
    </row>
    <row r="6" spans="2:10">
      <c r="B6" s="2"/>
    </row>
    <row r="9" spans="2:10">
      <c r="B9" s="4" t="s">
        <v>74</v>
      </c>
      <c r="C9" s="4" t="s">
        <v>75</v>
      </c>
      <c r="D9" s="4" t="s">
        <v>763</v>
      </c>
      <c r="E9" s="4" t="s">
        <v>764</v>
      </c>
      <c r="F9" s="4" t="s">
        <v>765</v>
      </c>
      <c r="G9" s="4" t="s">
        <v>79</v>
      </c>
      <c r="H9" s="4" t="s">
        <v>460</v>
      </c>
      <c r="I9" s="4" t="s">
        <v>171</v>
      </c>
      <c r="J9" s="4" t="s">
        <v>84</v>
      </c>
    </row>
    <row r="10" spans="2:10">
      <c r="B10" s="5"/>
      <c r="C10" s="5"/>
      <c r="D10" s="5"/>
      <c r="E10" s="5"/>
      <c r="F10" s="5" t="s">
        <v>173</v>
      </c>
      <c r="G10" s="5"/>
      <c r="H10" s="5" t="s">
        <v>86</v>
      </c>
      <c r="I10" s="5" t="s">
        <v>85</v>
      </c>
      <c r="J10" s="5" t="s">
        <v>85</v>
      </c>
    </row>
    <row r="13" spans="2:10">
      <c r="B13" s="4" t="s">
        <v>766</v>
      </c>
      <c r="C13" s="14"/>
      <c r="D13" s="4"/>
      <c r="E13" s="4"/>
      <c r="G13" s="4"/>
      <c r="H13" s="11">
        <v>0</v>
      </c>
      <c r="I13" s="12">
        <v>0</v>
      </c>
      <c r="J13" s="12">
        <v>0</v>
      </c>
    </row>
    <row r="16" spans="2:10">
      <c r="B16" s="4" t="s">
        <v>767</v>
      </c>
      <c r="C16" s="14"/>
      <c r="D16" s="4"/>
      <c r="E16" s="4"/>
      <c r="G16" s="4"/>
    </row>
    <row r="17" spans="2:10">
      <c r="B17" s="15" t="s">
        <v>768</v>
      </c>
      <c r="C17" s="16"/>
      <c r="D17" s="15"/>
      <c r="E17" s="15"/>
      <c r="G17" s="15"/>
    </row>
    <row r="18" spans="2:10">
      <c r="B18" s="15" t="s">
        <v>769</v>
      </c>
      <c r="C18" s="16"/>
      <c r="D18" s="15"/>
      <c r="E18" s="15"/>
      <c r="G18" s="15"/>
      <c r="H18" s="18">
        <v>0</v>
      </c>
      <c r="I18" s="19">
        <v>0</v>
      </c>
      <c r="J18" s="19">
        <v>0</v>
      </c>
    </row>
    <row r="20" spans="2:10">
      <c r="B20" s="15" t="s">
        <v>770</v>
      </c>
      <c r="C20" s="16"/>
      <c r="D20" s="15"/>
      <c r="E20" s="15"/>
      <c r="G20" s="15"/>
    </row>
    <row r="21" spans="2:10">
      <c r="B21" s="15" t="s">
        <v>771</v>
      </c>
      <c r="C21" s="16"/>
      <c r="D21" s="15"/>
      <c r="E21" s="15"/>
      <c r="G21" s="15"/>
      <c r="H21" s="18">
        <v>0</v>
      </c>
      <c r="I21" s="19">
        <v>0</v>
      </c>
      <c r="J21" s="19">
        <v>0</v>
      </c>
    </row>
    <row r="23" spans="2:10">
      <c r="B23" s="4" t="s">
        <v>772</v>
      </c>
      <c r="C23" s="14"/>
      <c r="D23" s="4"/>
      <c r="E23" s="4"/>
      <c r="G23" s="4"/>
      <c r="H23" s="11">
        <v>0</v>
      </c>
      <c r="I23" s="12">
        <v>0</v>
      </c>
      <c r="J23" s="12">
        <v>0</v>
      </c>
    </row>
    <row r="26" spans="2:10">
      <c r="B26" s="4" t="s">
        <v>773</v>
      </c>
      <c r="C26" s="14"/>
      <c r="D26" s="4"/>
      <c r="E26" s="4"/>
      <c r="G26" s="4"/>
    </row>
    <row r="27" spans="2:10">
      <c r="B27" s="15" t="s">
        <v>774</v>
      </c>
      <c r="C27" s="16"/>
      <c r="D27" s="15"/>
      <c r="E27" s="15"/>
      <c r="G27" s="15"/>
    </row>
    <row r="28" spans="2:10">
      <c r="B28" s="15" t="s">
        <v>775</v>
      </c>
      <c r="C28" s="16"/>
      <c r="D28" s="15"/>
      <c r="E28" s="15"/>
      <c r="G28" s="15"/>
      <c r="H28" s="18">
        <v>0</v>
      </c>
      <c r="I28" s="19">
        <v>0</v>
      </c>
      <c r="J28" s="19">
        <v>0</v>
      </c>
    </row>
    <row r="30" spans="2:10">
      <c r="B30" s="15" t="s">
        <v>776</v>
      </c>
      <c r="C30" s="16"/>
      <c r="D30" s="15"/>
      <c r="E30" s="15"/>
      <c r="G30" s="15"/>
    </row>
    <row r="31" spans="2:10">
      <c r="B31" s="15" t="s">
        <v>777</v>
      </c>
      <c r="C31" s="16"/>
      <c r="D31" s="15"/>
      <c r="E31" s="15"/>
      <c r="G31" s="15"/>
      <c r="H31" s="18">
        <v>0</v>
      </c>
      <c r="I31" s="19">
        <v>0</v>
      </c>
      <c r="J31" s="19">
        <v>0</v>
      </c>
    </row>
    <row r="33" spans="2:10">
      <c r="B33" s="4" t="s">
        <v>778</v>
      </c>
      <c r="C33" s="14"/>
      <c r="D33" s="4"/>
      <c r="E33" s="4"/>
      <c r="G33" s="4"/>
      <c r="H33" s="11">
        <v>0</v>
      </c>
      <c r="I33" s="12">
        <v>0</v>
      </c>
      <c r="J33" s="12">
        <v>0</v>
      </c>
    </row>
    <row r="37" spans="2:10">
      <c r="B37" s="8" t="s">
        <v>165</v>
      </c>
      <c r="C37" s="17"/>
      <c r="D37" s="8"/>
      <c r="E37" s="8"/>
      <c r="G37" s="8"/>
    </row>
    <row r="41" spans="2:10">
      <c r="B41" s="2" t="s">
        <v>73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5"/>
  <sheetViews>
    <sheetView rightToLeft="1" workbookViewId="0">
      <selection activeCell="B6" sqref="B6"/>
    </sheetView>
  </sheetViews>
  <sheetFormatPr defaultColWidth="9.140625" defaultRowHeight="12.75"/>
  <cols>
    <col min="2" max="2" width="28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11.7109375" customWidth="1"/>
    <col min="8" max="8" width="16.7109375" customWidth="1"/>
    <col min="9" max="9" width="13.7109375" customWidth="1"/>
    <col min="10" max="10" width="27.7109375" customWidth="1"/>
    <col min="11" max="11" width="20.7109375" customWidth="1"/>
  </cols>
  <sheetData>
    <row r="2" spans="2:11" ht="15.75">
      <c r="B2" s="75" t="s">
        <v>1028</v>
      </c>
    </row>
    <row r="4" spans="2:11" ht="18">
      <c r="B4" s="1" t="s">
        <v>779</v>
      </c>
    </row>
    <row r="6" spans="2:11">
      <c r="B6" s="2"/>
    </row>
    <row r="9" spans="2:11">
      <c r="B9" s="4" t="s">
        <v>74</v>
      </c>
      <c r="C9" s="4" t="s">
        <v>75</v>
      </c>
      <c r="D9" s="4" t="s">
        <v>76</v>
      </c>
      <c r="E9" s="4" t="s">
        <v>77</v>
      </c>
      <c r="F9" s="4" t="s">
        <v>78</v>
      </c>
      <c r="G9" s="4" t="s">
        <v>79</v>
      </c>
      <c r="H9" s="4" t="s">
        <v>81</v>
      </c>
      <c r="I9" s="4" t="s">
        <v>780</v>
      </c>
      <c r="J9" s="4" t="s">
        <v>171</v>
      </c>
      <c r="K9" s="4" t="s">
        <v>84</v>
      </c>
    </row>
    <row r="10" spans="2:11">
      <c r="B10" s="5"/>
      <c r="C10" s="5"/>
      <c r="D10" s="5"/>
      <c r="E10" s="5"/>
      <c r="F10" s="5"/>
      <c r="G10" s="5"/>
      <c r="H10" s="5" t="s">
        <v>85</v>
      </c>
      <c r="I10" s="5" t="s">
        <v>86</v>
      </c>
      <c r="J10" s="5" t="s">
        <v>85</v>
      </c>
      <c r="K10" s="5" t="s">
        <v>85</v>
      </c>
    </row>
    <row r="13" spans="2:11">
      <c r="B13" s="4" t="s">
        <v>781</v>
      </c>
      <c r="C13" s="14"/>
      <c r="D13" s="4"/>
      <c r="E13" s="4"/>
      <c r="F13" s="4"/>
      <c r="G13" s="4"/>
      <c r="I13" s="11">
        <v>0</v>
      </c>
      <c r="J13" s="12">
        <v>0</v>
      </c>
      <c r="K13" s="12">
        <v>0</v>
      </c>
    </row>
    <row r="16" spans="2:11">
      <c r="B16" s="4" t="s">
        <v>782</v>
      </c>
      <c r="C16" s="14"/>
      <c r="D16" s="4"/>
      <c r="E16" s="4"/>
      <c r="F16" s="4"/>
      <c r="G16" s="4"/>
    </row>
    <row r="17" spans="2:11">
      <c r="B17" s="15" t="s">
        <v>783</v>
      </c>
      <c r="C17" s="16"/>
      <c r="D17" s="15"/>
      <c r="E17" s="15"/>
      <c r="F17" s="15"/>
      <c r="G17" s="15"/>
    </row>
    <row r="18" spans="2:11">
      <c r="B18" s="15" t="s">
        <v>784</v>
      </c>
      <c r="C18" s="16"/>
      <c r="D18" s="15"/>
      <c r="E18" s="15"/>
      <c r="F18" s="15"/>
      <c r="G18" s="15"/>
      <c r="I18" s="18">
        <v>0</v>
      </c>
      <c r="J18" s="19">
        <v>0</v>
      </c>
      <c r="K18" s="19">
        <v>0</v>
      </c>
    </row>
    <row r="20" spans="2:11">
      <c r="B20" s="4" t="s">
        <v>785</v>
      </c>
      <c r="C20" s="14"/>
      <c r="D20" s="4"/>
      <c r="E20" s="4"/>
      <c r="F20" s="4"/>
      <c r="G20" s="4"/>
      <c r="I20" s="11">
        <v>0</v>
      </c>
      <c r="J20" s="12">
        <v>0</v>
      </c>
      <c r="K20" s="12">
        <v>0</v>
      </c>
    </row>
    <row r="23" spans="2:11">
      <c r="B23" s="4" t="s">
        <v>782</v>
      </c>
      <c r="C23" s="14"/>
      <c r="D23" s="4"/>
      <c r="E23" s="4"/>
      <c r="F23" s="4"/>
      <c r="G23" s="4"/>
    </row>
    <row r="24" spans="2:11">
      <c r="B24" s="15" t="s">
        <v>786</v>
      </c>
      <c r="C24" s="16"/>
      <c r="D24" s="15"/>
      <c r="E24" s="15"/>
      <c r="F24" s="15"/>
      <c r="G24" s="15"/>
    </row>
    <row r="25" spans="2:11">
      <c r="B25" s="15" t="s">
        <v>787</v>
      </c>
      <c r="C25" s="16"/>
      <c r="D25" s="15"/>
      <c r="E25" s="15"/>
      <c r="F25" s="15"/>
      <c r="G25" s="15"/>
      <c r="I25" s="18">
        <v>0</v>
      </c>
      <c r="J25" s="19">
        <v>0</v>
      </c>
      <c r="K25" s="19">
        <v>0</v>
      </c>
    </row>
    <row r="27" spans="2:11">
      <c r="B27" s="4" t="s">
        <v>785</v>
      </c>
      <c r="C27" s="14"/>
      <c r="D27" s="4"/>
      <c r="E27" s="4"/>
      <c r="F27" s="4"/>
      <c r="G27" s="4"/>
      <c r="I27" s="11">
        <v>0</v>
      </c>
      <c r="J27" s="12">
        <v>0</v>
      </c>
      <c r="K27" s="12">
        <v>0</v>
      </c>
    </row>
    <row r="31" spans="2:11">
      <c r="B31" s="8" t="s">
        <v>165</v>
      </c>
      <c r="C31" s="17"/>
      <c r="D31" s="8"/>
      <c r="E31" s="8"/>
      <c r="F31" s="8"/>
      <c r="G31" s="8"/>
    </row>
    <row r="35" spans="2:2">
      <c r="B35" s="2" t="s">
        <v>73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0"/>
  <sheetViews>
    <sheetView rightToLeft="1" topLeftCell="A46" workbookViewId="0">
      <selection activeCell="A50" sqref="A50:XFD50"/>
    </sheetView>
  </sheetViews>
  <sheetFormatPr defaultColWidth="9.140625" defaultRowHeight="12.75"/>
  <cols>
    <col min="2" max="2" width="46.7109375" customWidth="1"/>
    <col min="3" max="3" width="16.7109375" customWidth="1"/>
    <col min="4" max="4" width="8.7109375" customWidth="1"/>
    <col min="5" max="5" width="15.7109375" customWidth="1"/>
    <col min="6" max="6" width="13.7109375" customWidth="1"/>
    <col min="7" max="7" width="14.7109375" customWidth="1"/>
    <col min="8" max="8" width="16.7109375" customWidth="1"/>
    <col min="9" max="9" width="13.7109375" customWidth="1"/>
    <col min="10" max="10" width="28.7109375" customWidth="1"/>
    <col min="11" max="11" width="20.7109375" customWidth="1"/>
  </cols>
  <sheetData>
    <row r="2" spans="2:11" ht="15.75">
      <c r="B2" s="75" t="s">
        <v>1028</v>
      </c>
    </row>
    <row r="4" spans="2:11" ht="18">
      <c r="B4" s="1" t="s">
        <v>788</v>
      </c>
    </row>
    <row r="7" spans="2:11">
      <c r="B7" s="4" t="s">
        <v>74</v>
      </c>
      <c r="C7" s="4" t="s">
        <v>75</v>
      </c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460</v>
      </c>
      <c r="J7" s="4" t="s">
        <v>83</v>
      </c>
      <c r="K7" s="4" t="s">
        <v>84</v>
      </c>
    </row>
    <row r="8" spans="2:11" ht="13.5" thickBot="1">
      <c r="B8" s="5"/>
      <c r="C8" s="5"/>
      <c r="D8" s="5"/>
      <c r="E8" s="5"/>
      <c r="F8" s="5"/>
      <c r="G8" s="5" t="s">
        <v>85</v>
      </c>
      <c r="H8" s="5" t="s">
        <v>85</v>
      </c>
      <c r="I8" s="5" t="s">
        <v>86</v>
      </c>
      <c r="J8" s="5" t="s">
        <v>85</v>
      </c>
      <c r="K8" s="5" t="s">
        <v>85</v>
      </c>
    </row>
    <row r="9" spans="2:11" ht="13.5" thickTop="1"/>
    <row r="11" spans="2:11">
      <c r="B11" s="4" t="s">
        <v>789</v>
      </c>
      <c r="C11" s="14"/>
      <c r="D11" s="4"/>
      <c r="E11" s="4"/>
      <c r="F11" s="4"/>
      <c r="H11" s="12"/>
      <c r="I11" s="25">
        <v>114478.32200000001</v>
      </c>
      <c r="J11" s="22">
        <v>0.99999999999999989</v>
      </c>
      <c r="K11" s="22">
        <v>2.8739264983702567E-3</v>
      </c>
    </row>
    <row r="14" spans="2:11">
      <c r="B14" s="4" t="s">
        <v>790</v>
      </c>
      <c r="C14" s="14"/>
      <c r="D14" s="4"/>
      <c r="E14" s="4"/>
      <c r="F14" s="4"/>
    </row>
    <row r="15" spans="2:11">
      <c r="B15" s="15" t="s">
        <v>790</v>
      </c>
      <c r="C15" s="16"/>
      <c r="D15" s="15"/>
      <c r="E15" s="15"/>
      <c r="F15" s="15"/>
    </row>
    <row r="16" spans="2:11">
      <c r="B16" s="8" t="s">
        <v>791</v>
      </c>
      <c r="C16" s="17">
        <v>30000</v>
      </c>
      <c r="D16" s="8"/>
      <c r="E16" s="8"/>
      <c r="F16" s="8" t="s">
        <v>92</v>
      </c>
      <c r="I16" s="9">
        <v>697.01</v>
      </c>
      <c r="J16" s="10">
        <v>6.0885763157849217E-3</v>
      </c>
      <c r="K16" s="10">
        <v>1.7498120811283839E-5</v>
      </c>
    </row>
    <row r="17" spans="2:11">
      <c r="B17" s="8" t="s">
        <v>1248</v>
      </c>
      <c r="C17" s="17">
        <v>991015601</v>
      </c>
      <c r="D17" s="8"/>
      <c r="E17" s="8"/>
      <c r="F17" s="8" t="s">
        <v>92</v>
      </c>
      <c r="I17" s="9">
        <v>-558.73</v>
      </c>
      <c r="J17" s="10">
        <v>-4.8806620348610628E-3</v>
      </c>
      <c r="K17" s="10">
        <v>-1.4026663951576907E-5</v>
      </c>
    </row>
    <row r="18" spans="2:11">
      <c r="B18" s="8" t="s">
        <v>792</v>
      </c>
      <c r="C18" s="17">
        <v>59970</v>
      </c>
      <c r="D18" s="8"/>
      <c r="E18" s="8"/>
      <c r="F18" s="8" t="s">
        <v>92</v>
      </c>
      <c r="I18" s="9">
        <v>3.63</v>
      </c>
      <c r="J18" s="10">
        <v>3.1709060165993692E-5</v>
      </c>
      <c r="K18" s="10">
        <v>9.1129508249466051E-8</v>
      </c>
    </row>
    <row r="19" spans="2:11">
      <c r="B19" s="8" t="s">
        <v>793</v>
      </c>
      <c r="C19" s="17">
        <v>50000</v>
      </c>
      <c r="D19" s="8"/>
      <c r="E19" s="8"/>
      <c r="F19" s="8" t="s">
        <v>92</v>
      </c>
      <c r="I19" s="9">
        <v>-12.93</v>
      </c>
      <c r="J19" s="10">
        <v>-1.1294714819457258E-4</v>
      </c>
      <c r="K19" s="10">
        <v>-3.2460180211173445E-7</v>
      </c>
    </row>
    <row r="20" spans="2:11">
      <c r="B20" s="8" t="s">
        <v>931</v>
      </c>
      <c r="C20" s="17">
        <v>50500</v>
      </c>
      <c r="D20" s="8"/>
      <c r="E20" s="8"/>
      <c r="F20" s="8" t="s">
        <v>92</v>
      </c>
      <c r="I20" s="9">
        <v>14.54</v>
      </c>
      <c r="J20" s="10">
        <v>1.2701094622962763E-4</v>
      </c>
      <c r="K20" s="10">
        <v>3.650201239524067E-7</v>
      </c>
    </row>
    <row r="21" spans="2:11">
      <c r="B21" s="8" t="s">
        <v>1023</v>
      </c>
      <c r="C21" s="17">
        <v>520528084</v>
      </c>
      <c r="D21" s="8"/>
      <c r="E21" s="8"/>
      <c r="F21" s="8" t="s">
        <v>92</v>
      </c>
      <c r="I21" s="9">
        <v>17.93</v>
      </c>
      <c r="J21" s="10">
        <v>1.5662353960778702E-4</v>
      </c>
      <c r="K21" s="10">
        <v>4.5012454074736265E-7</v>
      </c>
    </row>
    <row r="22" spans="2:11">
      <c r="B22" s="8" t="s">
        <v>1024</v>
      </c>
      <c r="C22" s="17">
        <v>5840003</v>
      </c>
      <c r="D22" s="8"/>
      <c r="E22" s="8"/>
      <c r="F22" s="8" t="s">
        <v>92</v>
      </c>
      <c r="I22" s="9">
        <v>174.49</v>
      </c>
      <c r="J22" s="10">
        <v>1.5242187075383581E-3</v>
      </c>
      <c r="K22" s="10">
        <v>4.3804925329061527E-6</v>
      </c>
    </row>
    <row r="23" spans="2:11">
      <c r="B23" s="8" t="s">
        <v>794</v>
      </c>
      <c r="C23" s="17">
        <v>5810044</v>
      </c>
      <c r="D23" s="8"/>
      <c r="E23" s="8"/>
      <c r="F23" s="8" t="s">
        <v>92</v>
      </c>
      <c r="I23" s="9">
        <v>1003.82</v>
      </c>
      <c r="J23" s="10">
        <v>8.7686470456825871E-3</v>
      </c>
      <c r="K23" s="10">
        <v>2.5200447099443256E-5</v>
      </c>
    </row>
    <row r="24" spans="2:11">
      <c r="B24" s="8" t="s">
        <v>1025</v>
      </c>
      <c r="C24" s="17">
        <v>419527973</v>
      </c>
      <c r="D24" s="8"/>
      <c r="E24" s="8"/>
      <c r="F24" s="8" t="s">
        <v>92</v>
      </c>
      <c r="I24" s="9">
        <v>182</v>
      </c>
      <c r="J24" s="10">
        <v>1.5898206474410062E-3</v>
      </c>
      <c r="K24" s="10">
        <v>4.5690276863368655E-6</v>
      </c>
    </row>
    <row r="25" spans="2:11">
      <c r="B25" s="8" t="s">
        <v>795</v>
      </c>
      <c r="C25" s="17">
        <v>530031</v>
      </c>
      <c r="D25" s="8"/>
      <c r="E25" s="8"/>
      <c r="F25" s="8" t="s">
        <v>92</v>
      </c>
      <c r="I25" s="9">
        <v>5.09</v>
      </c>
      <c r="J25" s="10">
        <v>4.4462566458652312E-5</v>
      </c>
      <c r="K25" s="10">
        <v>1.2778214793106947E-7</v>
      </c>
    </row>
    <row r="26" spans="2:11">
      <c r="B26" s="8" t="s">
        <v>796</v>
      </c>
      <c r="C26" s="17">
        <v>530030</v>
      </c>
      <c r="D26" s="8"/>
      <c r="E26" s="8"/>
      <c r="F26" s="8" t="s">
        <v>92</v>
      </c>
      <c r="I26" s="9">
        <v>201.88</v>
      </c>
      <c r="J26" s="10">
        <v>1.7634779796999469E-3</v>
      </c>
      <c r="K26" s="10">
        <v>5.0681060951521233E-6</v>
      </c>
    </row>
    <row r="27" spans="2:11">
      <c r="B27" s="8" t="s">
        <v>797</v>
      </c>
      <c r="C27" s="17">
        <v>5820009</v>
      </c>
      <c r="D27" s="8"/>
      <c r="E27" s="8"/>
      <c r="F27" s="8" t="s">
        <v>92</v>
      </c>
      <c r="I27" s="9">
        <v>0.01</v>
      </c>
      <c r="J27" s="10">
        <v>8.7352782826428915E-8</v>
      </c>
      <c r="K27" s="10">
        <v>2.5104547727125638E-10</v>
      </c>
    </row>
    <row r="28" spans="2:11">
      <c r="B28" s="8" t="s">
        <v>798</v>
      </c>
      <c r="C28" s="17">
        <v>419259122</v>
      </c>
      <c r="D28" s="8"/>
      <c r="E28" s="8"/>
      <c r="F28" s="8" t="s">
        <v>40</v>
      </c>
      <c r="I28" s="9">
        <v>-0.54</v>
      </c>
      <c r="J28" s="10">
        <v>-4.7170502726271611E-6</v>
      </c>
      <c r="K28" s="10">
        <v>-1.3556455772647844E-8</v>
      </c>
    </row>
    <row r="29" spans="2:11">
      <c r="B29" s="8" t="s">
        <v>799</v>
      </c>
      <c r="C29" s="17">
        <v>134010</v>
      </c>
      <c r="D29" s="8"/>
      <c r="E29" s="8"/>
      <c r="F29" s="8" t="s">
        <v>92</v>
      </c>
      <c r="I29" s="9">
        <v>26703.200000000001</v>
      </c>
      <c r="J29" s="10">
        <v>0.23325988303706965</v>
      </c>
      <c r="K29" s="10">
        <v>6.7037175886698131E-4</v>
      </c>
    </row>
    <row r="30" spans="2:11">
      <c r="B30" s="8" t="s">
        <v>800</v>
      </c>
      <c r="C30" s="17">
        <v>520527961</v>
      </c>
      <c r="D30" s="8"/>
      <c r="E30" s="8"/>
      <c r="F30" s="8" t="s">
        <v>92</v>
      </c>
      <c r="I30" s="9">
        <v>11</v>
      </c>
      <c r="J30" s="10">
        <v>9.6088061109071802E-5</v>
      </c>
      <c r="K30" s="10">
        <v>2.7615002499838199E-7</v>
      </c>
    </row>
    <row r="31" spans="2:11">
      <c r="B31" s="8" t="s">
        <v>800</v>
      </c>
      <c r="C31" s="17">
        <v>419527965</v>
      </c>
      <c r="D31" s="8"/>
      <c r="E31" s="8"/>
      <c r="F31" s="8" t="s">
        <v>92</v>
      </c>
      <c r="I31" s="9">
        <v>223.46</v>
      </c>
      <c r="J31" s="10">
        <v>1.9519852850393804E-3</v>
      </c>
      <c r="K31" s="10">
        <v>5.6098622351034945E-6</v>
      </c>
    </row>
    <row r="32" spans="2:11">
      <c r="B32" s="8" t="s">
        <v>801</v>
      </c>
      <c r="C32" s="17">
        <v>530033</v>
      </c>
      <c r="D32" s="8"/>
      <c r="E32" s="8"/>
      <c r="F32" s="8" t="s">
        <v>92</v>
      </c>
      <c r="I32" s="9">
        <v>221.23</v>
      </c>
      <c r="J32" s="10">
        <v>1.9325056144690867E-3</v>
      </c>
      <c r="K32" s="10">
        <v>5.5538790936720043E-6</v>
      </c>
    </row>
    <row r="33" spans="2:11">
      <c r="B33" s="8" t="s">
        <v>802</v>
      </c>
      <c r="C33" s="17">
        <v>5840002</v>
      </c>
      <c r="D33" s="8"/>
      <c r="E33" s="8"/>
      <c r="F33" s="8" t="s">
        <v>92</v>
      </c>
      <c r="I33" s="9">
        <v>21.44</v>
      </c>
      <c r="J33" s="10">
        <v>1.8728436637986359E-4</v>
      </c>
      <c r="K33" s="10">
        <v>5.3824150326957362E-7</v>
      </c>
    </row>
    <row r="34" spans="2:11">
      <c r="B34" s="8" t="s">
        <v>803</v>
      </c>
      <c r="C34" s="17">
        <v>5840001</v>
      </c>
      <c r="D34" s="8"/>
      <c r="E34" s="8"/>
      <c r="F34" s="8" t="s">
        <v>92</v>
      </c>
      <c r="I34" s="9">
        <v>315.12</v>
      </c>
      <c r="J34" s="10">
        <v>2.752660892426428E-3</v>
      </c>
      <c r="K34" s="10">
        <v>7.9109450797718305E-6</v>
      </c>
    </row>
    <row r="35" spans="2:11">
      <c r="B35" s="8" t="s">
        <v>804</v>
      </c>
      <c r="C35" s="17">
        <v>419256003</v>
      </c>
      <c r="D35" s="8"/>
      <c r="E35" s="8"/>
      <c r="F35" s="8" t="s">
        <v>92</v>
      </c>
      <c r="I35" s="9">
        <v>14640.79</v>
      </c>
      <c r="J35" s="10">
        <v>0.12789137492773522</v>
      </c>
      <c r="K35" s="10">
        <v>3.6755041131782378E-4</v>
      </c>
    </row>
    <row r="36" spans="2:11">
      <c r="B36" s="8" t="s">
        <v>805</v>
      </c>
      <c r="C36" s="17">
        <v>5810001</v>
      </c>
      <c r="D36" s="8"/>
      <c r="E36" s="8"/>
      <c r="F36" s="8" t="s">
        <v>92</v>
      </c>
      <c r="I36" s="9">
        <v>2.62</v>
      </c>
      <c r="J36" s="10">
        <v>2.2886429100524374E-5</v>
      </c>
      <c r="K36" s="10">
        <v>6.5773915045069167E-8</v>
      </c>
    </row>
    <row r="37" spans="2:11">
      <c r="B37" s="8" t="s">
        <v>806</v>
      </c>
      <c r="C37" s="17">
        <v>450453055</v>
      </c>
      <c r="D37" s="8"/>
      <c r="E37" s="8"/>
      <c r="F37" s="8" t="s">
        <v>92</v>
      </c>
      <c r="I37" s="9">
        <v>-99.98</v>
      </c>
      <c r="J37" s="10">
        <v>-8.733531226986363E-4</v>
      </c>
      <c r="K37" s="10">
        <v>-2.5099526817580211E-6</v>
      </c>
    </row>
    <row r="38" spans="2:11">
      <c r="B38" s="8" t="s">
        <v>1423</v>
      </c>
      <c r="C38" s="17"/>
      <c r="D38" s="8"/>
      <c r="E38" s="8"/>
      <c r="F38" s="8"/>
      <c r="I38" s="9">
        <v>67009.712</v>
      </c>
      <c r="J38" s="10">
        <v>0.58534848195975475</v>
      </c>
      <c r="K38" s="10">
        <v>1.6822485130849434E-3</v>
      </c>
    </row>
    <row r="39" spans="2:11">
      <c r="B39" s="8" t="s">
        <v>992</v>
      </c>
      <c r="C39" s="17">
        <v>410</v>
      </c>
      <c r="D39" s="8">
        <v>0</v>
      </c>
      <c r="E39" s="8" t="s">
        <v>1250</v>
      </c>
      <c r="F39" s="8">
        <v>0</v>
      </c>
      <c r="G39" t="s">
        <v>92</v>
      </c>
      <c r="H39">
        <v>0</v>
      </c>
      <c r="I39" s="9">
        <v>819.1</v>
      </c>
      <c r="J39" s="10">
        <v>7.1550664413127917E-3</v>
      </c>
      <c r="K39" s="10">
        <v>2.056313504328861E-5</v>
      </c>
    </row>
    <row r="40" spans="2:11">
      <c r="B40" s="15" t="s">
        <v>807</v>
      </c>
      <c r="C40" s="16"/>
      <c r="D40" s="15"/>
      <c r="E40" s="15"/>
      <c r="F40" s="15"/>
      <c r="H40" s="19"/>
      <c r="I40" s="24">
        <v>111595.89200000001</v>
      </c>
      <c r="J40" s="19">
        <v>0.97482117181976158</v>
      </c>
      <c r="K40" s="19">
        <v>2.8015643968651578E-3</v>
      </c>
    </row>
    <row r="41" spans="2:11">
      <c r="I41" s="30"/>
    </row>
    <row r="42" spans="2:11">
      <c r="B42" s="4" t="s">
        <v>807</v>
      </c>
      <c r="C42" s="14"/>
      <c r="D42" s="4"/>
      <c r="E42" s="4"/>
      <c r="F42" s="4"/>
      <c r="H42" s="12"/>
      <c r="I42" s="25">
        <v>111595.89200000001</v>
      </c>
      <c r="J42" s="12">
        <v>0.97482117181976158</v>
      </c>
      <c r="K42" s="12">
        <v>2.8015643968651578E-3</v>
      </c>
    </row>
    <row r="45" spans="2:11">
      <c r="B45" s="4" t="s">
        <v>808</v>
      </c>
      <c r="C45" s="14"/>
      <c r="D45" s="4"/>
      <c r="E45" s="4"/>
      <c r="F45" s="4"/>
    </row>
    <row r="46" spans="2:11">
      <c r="B46" s="15" t="s">
        <v>808</v>
      </c>
      <c r="C46" s="16"/>
      <c r="D46" s="15"/>
      <c r="E46" s="15"/>
      <c r="F46" s="15"/>
    </row>
    <row r="47" spans="2:11">
      <c r="B47" s="8" t="s">
        <v>1249</v>
      </c>
      <c r="C47" s="17">
        <v>419259171</v>
      </c>
      <c r="D47" s="8"/>
      <c r="E47" s="8"/>
      <c r="F47" s="8" t="s">
        <v>65</v>
      </c>
      <c r="I47" s="9">
        <v>0</v>
      </c>
      <c r="J47" s="10">
        <v>0</v>
      </c>
      <c r="K47" s="10">
        <v>0</v>
      </c>
    </row>
    <row r="48" spans="2:11">
      <c r="B48" s="8" t="s">
        <v>813</v>
      </c>
      <c r="C48" s="17" t="s">
        <v>191</v>
      </c>
      <c r="D48" s="8"/>
      <c r="E48" s="8"/>
      <c r="F48" s="8" t="s">
        <v>92</v>
      </c>
      <c r="I48" s="9">
        <v>835.76</v>
      </c>
      <c r="J48" s="10">
        <v>7.3005961775016222E-3</v>
      </c>
      <c r="K48" s="10">
        <v>2.0981376808422522E-5</v>
      </c>
    </row>
    <row r="49" spans="2:11">
      <c r="B49" s="8" t="s">
        <v>1424</v>
      </c>
      <c r="C49" s="17"/>
      <c r="D49" s="8"/>
      <c r="E49" s="8"/>
      <c r="F49" s="8"/>
      <c r="I49" s="9">
        <v>2046.67</v>
      </c>
      <c r="J49" s="10">
        <v>1.7878232002736725E-2</v>
      </c>
      <c r="K49" s="10">
        <v>5.1380724696676224E-5</v>
      </c>
    </row>
    <row r="50" spans="2:11">
      <c r="B50" s="15" t="s">
        <v>814</v>
      </c>
      <c r="C50" s="16"/>
      <c r="D50" s="15"/>
      <c r="E50" s="15"/>
      <c r="F50" s="15"/>
      <c r="I50" s="18">
        <v>2882.4300000000003</v>
      </c>
      <c r="J50" s="28">
        <v>2.5178828180238345E-2</v>
      </c>
      <c r="K50" s="28">
        <v>7.2362101505098742E-5</v>
      </c>
    </row>
    <row r="51" spans="2:11">
      <c r="J51" s="21"/>
      <c r="K51" s="21"/>
    </row>
    <row r="52" spans="2:11">
      <c r="B52" s="4" t="s">
        <v>814</v>
      </c>
      <c r="C52" s="14"/>
      <c r="D52" s="4"/>
      <c r="E52" s="4"/>
      <c r="F52" s="4"/>
      <c r="I52" s="11">
        <v>2882.4300000000003</v>
      </c>
      <c r="J52" s="22">
        <v>2.5178828180238345E-2</v>
      </c>
      <c r="K52" s="22">
        <v>7.2362101505098742E-5</v>
      </c>
    </row>
    <row r="56" spans="2:11">
      <c r="B56" s="8" t="s">
        <v>165</v>
      </c>
      <c r="C56" s="17"/>
      <c r="D56" s="8"/>
      <c r="E56" s="8"/>
      <c r="F56" s="8"/>
    </row>
    <row r="60" spans="2:11">
      <c r="B60" s="2" t="s">
        <v>73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2"/>
  <sheetViews>
    <sheetView rightToLeft="1" workbookViewId="0">
      <selection activeCell="C27" sqref="C27"/>
    </sheetView>
  </sheetViews>
  <sheetFormatPr defaultColWidth="9.140625" defaultRowHeight="12.75"/>
  <cols>
    <col min="2" max="2" width="38.7109375" style="90" customWidth="1"/>
    <col min="3" max="3" width="24.7109375" customWidth="1"/>
    <col min="4" max="4" width="12.7109375" customWidth="1"/>
    <col min="5" max="5" width="21" bestFit="1" customWidth="1"/>
    <col min="6" max="6" width="10.140625" style="78" bestFit="1" customWidth="1"/>
  </cols>
  <sheetData>
    <row r="2" spans="2:6" ht="15.75">
      <c r="B2" s="77" t="s">
        <v>1028</v>
      </c>
    </row>
    <row r="4" spans="2:6" ht="18">
      <c r="B4" s="79" t="s">
        <v>932</v>
      </c>
    </row>
    <row r="7" spans="2:6">
      <c r="B7" s="80" t="s">
        <v>74</v>
      </c>
      <c r="C7" s="51" t="s">
        <v>75</v>
      </c>
      <c r="D7" s="51" t="s">
        <v>933</v>
      </c>
      <c r="E7" s="51" t="s">
        <v>934</v>
      </c>
      <c r="F7" s="81" t="s">
        <v>3034</v>
      </c>
    </row>
    <row r="8" spans="2:6" ht="13.5" thickBot="1">
      <c r="B8" s="80"/>
      <c r="C8" s="52"/>
      <c r="D8" s="52"/>
      <c r="E8" s="52"/>
    </row>
    <row r="9" spans="2:6" ht="13.5" thickTop="1">
      <c r="B9" s="82"/>
      <c r="C9" s="53"/>
      <c r="D9" s="53"/>
      <c r="E9" s="83"/>
    </row>
    <row r="10" spans="2:6">
      <c r="B10" s="82"/>
      <c r="C10" s="53"/>
      <c r="D10" s="53"/>
      <c r="E10" s="83"/>
    </row>
    <row r="11" spans="2:6">
      <c r="B11" s="80" t="s">
        <v>935</v>
      </c>
      <c r="C11" s="54"/>
      <c r="D11" s="51"/>
      <c r="E11" s="83"/>
    </row>
    <row r="12" spans="2:6">
      <c r="B12" s="82"/>
      <c r="C12" s="53"/>
      <c r="D12" s="53"/>
      <c r="E12" s="83"/>
    </row>
    <row r="13" spans="2:6">
      <c r="B13" s="82"/>
      <c r="C13" s="53"/>
      <c r="D13" s="53"/>
      <c r="E13" s="83"/>
    </row>
    <row r="14" spans="2:6">
      <c r="B14" s="80" t="s">
        <v>515</v>
      </c>
      <c r="C14" s="54"/>
      <c r="D14" s="51"/>
      <c r="E14" s="83"/>
    </row>
    <row r="15" spans="2:6">
      <c r="B15" s="84" t="s">
        <v>516</v>
      </c>
      <c r="C15" s="56"/>
      <c r="D15" s="55"/>
      <c r="E15" s="83"/>
    </row>
    <row r="16" spans="2:6">
      <c r="B16" s="85" t="s">
        <v>938</v>
      </c>
      <c r="C16" s="58">
        <v>666102074</v>
      </c>
      <c r="D16" s="57"/>
      <c r="E16" s="59">
        <v>6656.9021119999998</v>
      </c>
      <c r="F16" s="78">
        <v>42916</v>
      </c>
    </row>
    <row r="17" spans="1:6">
      <c r="B17" s="85" t="s">
        <v>940</v>
      </c>
      <c r="C17" s="58">
        <v>666102033</v>
      </c>
      <c r="D17" s="57"/>
      <c r="E17" s="59">
        <v>234.53749649866828</v>
      </c>
      <c r="F17" s="78">
        <v>42887</v>
      </c>
    </row>
    <row r="18" spans="1:6">
      <c r="B18" s="85" t="s">
        <v>941</v>
      </c>
      <c r="C18" s="58">
        <v>666102108</v>
      </c>
      <c r="D18" s="57"/>
      <c r="E18" s="59">
        <v>7814.4499999999989</v>
      </c>
      <c r="F18" s="78">
        <v>43617</v>
      </c>
    </row>
    <row r="19" spans="1:6">
      <c r="B19" s="85" t="s">
        <v>942</v>
      </c>
      <c r="C19" s="58">
        <v>666101829</v>
      </c>
      <c r="D19" s="57"/>
      <c r="E19" s="59">
        <v>4406.3894700000001</v>
      </c>
      <c r="F19" s="78">
        <v>42826</v>
      </c>
    </row>
    <row r="20" spans="1:6">
      <c r="B20" s="85" t="s">
        <v>943</v>
      </c>
      <c r="C20" s="58">
        <v>666102249</v>
      </c>
      <c r="D20" s="57"/>
      <c r="E20" s="59">
        <v>216.54499999999999</v>
      </c>
      <c r="F20" s="78">
        <v>42794</v>
      </c>
    </row>
    <row r="21" spans="1:6">
      <c r="B21" s="85" t="s">
        <v>947</v>
      </c>
      <c r="C21" s="58">
        <v>666102256</v>
      </c>
      <c r="D21" s="57"/>
      <c r="E21" s="59">
        <v>0.25985399999999997</v>
      </c>
      <c r="F21" s="78">
        <v>43007</v>
      </c>
    </row>
    <row r="22" spans="1:6">
      <c r="A22" s="111"/>
      <c r="B22" s="112" t="s">
        <v>948</v>
      </c>
      <c r="C22" s="113">
        <v>666102280</v>
      </c>
      <c r="D22" s="114"/>
      <c r="E22" s="115">
        <v>417.10333000000003</v>
      </c>
      <c r="F22" s="116">
        <v>42979</v>
      </c>
    </row>
    <row r="23" spans="1:6">
      <c r="B23" s="85" t="s">
        <v>949</v>
      </c>
      <c r="C23" s="58">
        <v>666101837</v>
      </c>
      <c r="D23" s="57"/>
      <c r="E23" s="59">
        <v>1694.7</v>
      </c>
      <c r="F23" s="78">
        <v>42826</v>
      </c>
    </row>
    <row r="24" spans="1:6">
      <c r="B24" s="85" t="s">
        <v>950</v>
      </c>
      <c r="C24" s="58">
        <v>666102025</v>
      </c>
      <c r="D24" s="57"/>
      <c r="E24" s="59">
        <v>591.29589399999998</v>
      </c>
      <c r="F24" s="78">
        <v>43007</v>
      </c>
    </row>
    <row r="25" spans="1:6">
      <c r="B25" s="84" t="s">
        <v>517</v>
      </c>
      <c r="C25" s="56"/>
      <c r="D25" s="55"/>
      <c r="E25" s="60">
        <f>SUM(E16:E24)</f>
        <v>22032.183156498664</v>
      </c>
    </row>
    <row r="26" spans="1:6">
      <c r="B26" s="82"/>
      <c r="C26" s="53"/>
      <c r="D26" s="53"/>
      <c r="E26" s="83"/>
    </row>
    <row r="27" spans="1:6">
      <c r="B27" s="82"/>
      <c r="C27" s="53"/>
      <c r="D27" s="53"/>
      <c r="E27" s="83"/>
    </row>
    <row r="28" spans="1:6">
      <c r="B28" s="82"/>
      <c r="C28" s="53"/>
      <c r="D28" s="53"/>
      <c r="E28" s="83"/>
    </row>
    <row r="29" spans="1:6">
      <c r="B29" s="84" t="s">
        <v>522</v>
      </c>
      <c r="C29" s="56"/>
      <c r="D29" s="55"/>
      <c r="E29" s="83"/>
    </row>
    <row r="30" spans="1:6">
      <c r="B30" s="85" t="s">
        <v>951</v>
      </c>
      <c r="C30" s="58">
        <v>666101852</v>
      </c>
      <c r="D30" s="57"/>
      <c r="E30" s="59">
        <v>30.128000000000053</v>
      </c>
      <c r="F30" s="78">
        <v>43070</v>
      </c>
    </row>
    <row r="31" spans="1:6">
      <c r="B31" s="85" t="s">
        <v>952</v>
      </c>
      <c r="C31" s="58">
        <v>666101894</v>
      </c>
      <c r="D31" s="57"/>
      <c r="E31" s="59">
        <v>1239.6090279999999</v>
      </c>
      <c r="F31" s="78">
        <v>42886</v>
      </c>
    </row>
    <row r="32" spans="1:6">
      <c r="B32" s="85" t="s">
        <v>953</v>
      </c>
      <c r="C32" s="58">
        <v>666101886</v>
      </c>
      <c r="D32" s="57"/>
      <c r="E32" s="59">
        <v>3163.44</v>
      </c>
      <c r="F32" s="78">
        <v>44470</v>
      </c>
    </row>
    <row r="33" spans="2:6">
      <c r="B33" s="85" t="s">
        <v>955</v>
      </c>
      <c r="C33" s="58">
        <v>666101910</v>
      </c>
      <c r="D33" s="57"/>
      <c r="E33" s="59">
        <v>70.541699199999783</v>
      </c>
      <c r="F33" s="78">
        <v>43160</v>
      </c>
    </row>
    <row r="34" spans="2:6">
      <c r="B34" s="85" t="s">
        <v>957</v>
      </c>
      <c r="C34" s="58">
        <v>666102157</v>
      </c>
      <c r="D34" s="57"/>
      <c r="E34" s="59">
        <v>576.69398220000062</v>
      </c>
      <c r="F34" s="78">
        <v>43070</v>
      </c>
    </row>
    <row r="35" spans="2:6">
      <c r="B35" s="85" t="s">
        <v>960</v>
      </c>
      <c r="C35" s="58">
        <v>666101860</v>
      </c>
      <c r="D35" s="57"/>
      <c r="E35" s="59">
        <v>111.8195070999999</v>
      </c>
      <c r="F35" s="78">
        <v>43069</v>
      </c>
    </row>
    <row r="36" spans="2:6">
      <c r="B36" s="85" t="s">
        <v>962</v>
      </c>
      <c r="C36" s="58">
        <v>666100094</v>
      </c>
      <c r="D36" s="57" t="s">
        <v>963</v>
      </c>
      <c r="E36" s="59">
        <v>11112.160700634004</v>
      </c>
      <c r="F36" s="78">
        <v>43313</v>
      </c>
    </row>
    <row r="37" spans="2:6">
      <c r="B37" s="85" t="s">
        <v>964</v>
      </c>
      <c r="C37" s="58">
        <v>666101001</v>
      </c>
      <c r="D37" s="57" t="s">
        <v>963</v>
      </c>
      <c r="E37" s="59">
        <v>16555.292556568467</v>
      </c>
      <c r="F37" s="78">
        <v>44562</v>
      </c>
    </row>
    <row r="38" spans="2:6">
      <c r="B38" s="85" t="s">
        <v>965</v>
      </c>
      <c r="C38" s="58">
        <v>666102223</v>
      </c>
      <c r="D38" s="57" t="s">
        <v>963</v>
      </c>
      <c r="E38" s="59">
        <v>426.61624599999999</v>
      </c>
      <c r="F38" s="78">
        <v>43100</v>
      </c>
    </row>
    <row r="39" spans="2:6">
      <c r="B39" s="86" t="s">
        <v>966</v>
      </c>
      <c r="C39" s="61">
        <v>666101878</v>
      </c>
      <c r="D39" s="57"/>
      <c r="E39" s="59">
        <v>2468.9232426840886</v>
      </c>
      <c r="F39" s="78">
        <v>43586</v>
      </c>
    </row>
    <row r="40" spans="2:6">
      <c r="B40" s="87" t="s">
        <v>987</v>
      </c>
      <c r="C40">
        <v>666102314</v>
      </c>
      <c r="E40" s="88">
        <v>101.682</v>
      </c>
      <c r="F40" s="78">
        <v>42824</v>
      </c>
    </row>
    <row r="41" spans="2:6">
      <c r="B41" s="89" t="s">
        <v>3035</v>
      </c>
      <c r="C41">
        <v>666103106</v>
      </c>
      <c r="E41" s="88">
        <v>408.33300000000003</v>
      </c>
      <c r="F41" s="78">
        <v>45962</v>
      </c>
    </row>
    <row r="42" spans="2:6">
      <c r="B42" s="87" t="s">
        <v>3036</v>
      </c>
      <c r="C42">
        <v>666102736</v>
      </c>
      <c r="E42" s="88">
        <v>9847.4686099999999</v>
      </c>
      <c r="F42" s="78">
        <v>45444</v>
      </c>
    </row>
    <row r="43" spans="2:6">
      <c r="B43" s="89" t="s">
        <v>3037</v>
      </c>
      <c r="C43">
        <v>666103064</v>
      </c>
      <c r="E43" s="88">
        <v>13557.600000000002</v>
      </c>
      <c r="F43" s="78">
        <v>44835</v>
      </c>
    </row>
    <row r="44" spans="2:6">
      <c r="B44" s="89" t="s">
        <v>3038</v>
      </c>
      <c r="C44">
        <v>666103056</v>
      </c>
      <c r="E44" s="88">
        <v>34647.199999999997</v>
      </c>
      <c r="F44" s="78">
        <v>44652</v>
      </c>
    </row>
    <row r="45" spans="2:6">
      <c r="B45" s="89" t="s">
        <v>3039</v>
      </c>
      <c r="C45">
        <v>666103098</v>
      </c>
      <c r="E45" s="88">
        <v>41100</v>
      </c>
      <c r="F45" s="78">
        <v>43040</v>
      </c>
    </row>
    <row r="46" spans="2:6">
      <c r="B46" s="87" t="s">
        <v>3040</v>
      </c>
      <c r="C46">
        <v>666102934</v>
      </c>
      <c r="E46" s="88">
        <v>178324.27</v>
      </c>
      <c r="F46" s="78">
        <v>45658</v>
      </c>
    </row>
    <row r="47" spans="2:6">
      <c r="B47" s="89" t="s">
        <v>3039</v>
      </c>
      <c r="C47">
        <v>666103098</v>
      </c>
      <c r="E47" s="88">
        <v>41100</v>
      </c>
      <c r="F47" s="78">
        <v>43040</v>
      </c>
    </row>
    <row r="48" spans="2:6">
      <c r="B48" s="86"/>
      <c r="C48" s="61"/>
      <c r="D48" s="57"/>
      <c r="E48" s="59"/>
    </row>
    <row r="49" spans="2:6">
      <c r="B49" s="86" t="s">
        <v>967</v>
      </c>
      <c r="C49" s="61">
        <v>666102751</v>
      </c>
      <c r="D49" s="57"/>
      <c r="E49" s="59">
        <v>55780.749000000003</v>
      </c>
      <c r="F49" s="78">
        <v>44467</v>
      </c>
    </row>
    <row r="50" spans="2:6">
      <c r="B50" s="85" t="s">
        <v>968</v>
      </c>
      <c r="C50" s="58">
        <v>666100797</v>
      </c>
      <c r="D50" s="57"/>
      <c r="E50" s="59">
        <v>930.963139822926</v>
      </c>
      <c r="F50" s="78">
        <v>44287</v>
      </c>
    </row>
    <row r="51" spans="2:6">
      <c r="B51" s="85" t="s">
        <v>969</v>
      </c>
      <c r="C51" s="58">
        <v>666100763</v>
      </c>
      <c r="D51" s="57"/>
      <c r="E51" s="59">
        <v>18386.855930137946</v>
      </c>
      <c r="F51" s="78">
        <v>44317</v>
      </c>
    </row>
    <row r="52" spans="2:6">
      <c r="B52" s="85" t="s">
        <v>970</v>
      </c>
      <c r="C52" s="58">
        <v>666100110</v>
      </c>
      <c r="D52" s="57"/>
      <c r="E52" s="59">
        <v>30660.634963419474</v>
      </c>
      <c r="F52" s="78">
        <v>43647</v>
      </c>
    </row>
    <row r="53" spans="2:6">
      <c r="B53" s="85" t="s">
        <v>971</v>
      </c>
      <c r="C53" s="58">
        <v>666102124</v>
      </c>
      <c r="D53" s="57"/>
      <c r="E53" s="59">
        <v>122.395</v>
      </c>
      <c r="F53" s="78">
        <v>43070</v>
      </c>
    </row>
    <row r="54" spans="2:6">
      <c r="B54" s="85" t="s">
        <v>972</v>
      </c>
      <c r="C54" s="58">
        <v>666102728</v>
      </c>
      <c r="D54" s="57"/>
      <c r="E54" s="59">
        <v>11211.315448888889</v>
      </c>
      <c r="F54" s="78">
        <v>45505</v>
      </c>
    </row>
    <row r="55" spans="2:6">
      <c r="B55" s="84" t="s">
        <v>523</v>
      </c>
      <c r="C55" s="56"/>
      <c r="D55" s="55"/>
      <c r="E55" s="60">
        <f>SUM(E30:E54)</f>
        <v>471934.69205465587</v>
      </c>
    </row>
    <row r="56" spans="2:6">
      <c r="B56" s="82"/>
      <c r="C56" s="53"/>
      <c r="D56" s="53"/>
      <c r="E56" s="83"/>
    </row>
    <row r="57" spans="2:6">
      <c r="B57" s="80" t="s">
        <v>524</v>
      </c>
      <c r="C57" s="54"/>
      <c r="D57" s="51"/>
      <c r="E57" s="62">
        <f>+E55+E25</f>
        <v>493966.87521115452</v>
      </c>
    </row>
    <row r="58" spans="2:6">
      <c r="B58" s="82"/>
      <c r="C58" s="53"/>
      <c r="D58" s="53"/>
      <c r="E58" s="83"/>
    </row>
    <row r="59" spans="2:6">
      <c r="B59" s="82"/>
      <c r="C59" s="53"/>
      <c r="D59" s="53"/>
      <c r="E59" s="83"/>
    </row>
    <row r="60" spans="2:6">
      <c r="B60" s="80" t="s">
        <v>525</v>
      </c>
      <c r="C60" s="54"/>
      <c r="D60" s="51"/>
      <c r="E60" s="83"/>
    </row>
    <row r="61" spans="2:6">
      <c r="B61" s="84" t="s">
        <v>516</v>
      </c>
      <c r="C61" s="56"/>
      <c r="D61" s="55"/>
      <c r="E61" s="83"/>
    </row>
    <row r="62" spans="2:6">
      <c r="B62" s="85" t="s">
        <v>973</v>
      </c>
      <c r="C62" s="58">
        <v>666102082</v>
      </c>
      <c r="D62" s="57"/>
      <c r="E62" s="59">
        <v>1840.6321636575985</v>
      </c>
      <c r="F62" s="78">
        <v>43040</v>
      </c>
    </row>
    <row r="63" spans="2:6">
      <c r="B63" s="84" t="s">
        <v>517</v>
      </c>
      <c r="C63" s="56"/>
      <c r="D63" s="55"/>
      <c r="E63" s="60">
        <f>+E62</f>
        <v>1840.6321636575985</v>
      </c>
    </row>
    <row r="64" spans="2:6">
      <c r="B64" s="82"/>
      <c r="C64" s="53"/>
      <c r="D64" s="53"/>
      <c r="E64" s="83"/>
    </row>
    <row r="65" spans="2:11">
      <c r="B65" s="84" t="s">
        <v>518</v>
      </c>
      <c r="C65" s="56"/>
      <c r="D65" s="55"/>
      <c r="E65" s="83"/>
    </row>
    <row r="66" spans="2:11">
      <c r="B66" s="84" t="s">
        <v>519</v>
      </c>
      <c r="C66" s="56"/>
      <c r="D66" s="55"/>
      <c r="E66" s="59"/>
    </row>
    <row r="67" spans="2:11">
      <c r="B67" s="82"/>
      <c r="C67" s="53"/>
      <c r="D67" s="53"/>
      <c r="E67" s="83"/>
    </row>
    <row r="68" spans="2:11">
      <c r="B68" s="84" t="s">
        <v>520</v>
      </c>
      <c r="C68" s="56"/>
      <c r="D68" s="55"/>
      <c r="E68" s="83"/>
    </row>
    <row r="69" spans="2:11">
      <c r="B69" s="85" t="s">
        <v>975</v>
      </c>
      <c r="C69" s="58">
        <v>666100268</v>
      </c>
      <c r="D69" s="57"/>
      <c r="E69" s="59">
        <v>3243.166045310546</v>
      </c>
      <c r="F69" s="78">
        <v>42767</v>
      </c>
    </row>
    <row r="70" spans="2:11">
      <c r="B70" s="89" t="s">
        <v>3041</v>
      </c>
      <c r="C70">
        <v>666103197</v>
      </c>
      <c r="E70" s="88">
        <v>27137.754084420005</v>
      </c>
      <c r="F70" s="78">
        <v>45658</v>
      </c>
    </row>
    <row r="71" spans="2:11">
      <c r="B71" s="89" t="s">
        <v>3042</v>
      </c>
      <c r="C71">
        <v>666103262</v>
      </c>
      <c r="E71" s="88">
        <v>35965.145593999994</v>
      </c>
      <c r="F71" s="78">
        <v>45658</v>
      </c>
      <c r="J71" s="88"/>
      <c r="K71" s="78"/>
    </row>
    <row r="72" spans="2:11">
      <c r="B72" s="89" t="s">
        <v>3043</v>
      </c>
      <c r="C72">
        <v>666102983</v>
      </c>
      <c r="E72" s="88">
        <v>93838.269350000002</v>
      </c>
      <c r="F72" s="78" t="s">
        <v>3044</v>
      </c>
    </row>
    <row r="73" spans="2:11">
      <c r="B73" s="85" t="s">
        <v>977</v>
      </c>
      <c r="C73" s="58">
        <v>666102306</v>
      </c>
      <c r="D73" s="57"/>
      <c r="E73" s="59">
        <v>385.70399999999995</v>
      </c>
      <c r="F73" s="78">
        <v>42795</v>
      </c>
    </row>
    <row r="74" spans="2:11">
      <c r="B74" s="84" t="s">
        <v>521</v>
      </c>
      <c r="C74" s="56"/>
      <c r="D74" s="55"/>
      <c r="E74" s="60">
        <f>SUM(E69:E73)</f>
        <v>160570.03907373056</v>
      </c>
    </row>
    <row r="75" spans="2:11">
      <c r="B75" s="82"/>
      <c r="C75" s="53"/>
      <c r="D75" s="53"/>
      <c r="E75" s="83"/>
    </row>
    <row r="76" spans="2:11">
      <c r="B76" s="84" t="s">
        <v>522</v>
      </c>
      <c r="C76" s="56"/>
      <c r="D76" s="55"/>
      <c r="E76" s="83"/>
    </row>
    <row r="77" spans="2:11">
      <c r="B77" s="85" t="s">
        <v>979</v>
      </c>
      <c r="C77" s="58">
        <v>666101928</v>
      </c>
      <c r="D77" s="57"/>
      <c r="E77" s="59">
        <v>1.5064000000000214E-3</v>
      </c>
      <c r="F77" s="78">
        <v>43009</v>
      </c>
    </row>
    <row r="78" spans="2:11">
      <c r="B78" s="85" t="s">
        <v>980</v>
      </c>
      <c r="C78" s="58">
        <v>666102066</v>
      </c>
      <c r="D78" s="57"/>
      <c r="E78" s="59">
        <v>62318.483794000007</v>
      </c>
      <c r="F78" s="78">
        <v>43497</v>
      </c>
    </row>
    <row r="79" spans="2:11">
      <c r="B79" s="89" t="s">
        <v>3045</v>
      </c>
      <c r="C79">
        <v>666103189</v>
      </c>
      <c r="E79" s="88">
        <v>19694.388333900002</v>
      </c>
      <c r="F79" s="78">
        <v>45658</v>
      </c>
    </row>
    <row r="80" spans="2:11">
      <c r="B80" s="89" t="s">
        <v>3046</v>
      </c>
      <c r="C80">
        <v>666103114</v>
      </c>
      <c r="E80" s="88">
        <v>22855.130928000002</v>
      </c>
      <c r="F80" s="78">
        <v>44835</v>
      </c>
    </row>
    <row r="81" spans="2:6">
      <c r="B81" s="89" t="s">
        <v>3047</v>
      </c>
      <c r="C81">
        <v>666103049</v>
      </c>
      <c r="E81" s="88">
        <v>30564.754318000007</v>
      </c>
      <c r="F81" s="78">
        <v>44805</v>
      </c>
    </row>
    <row r="82" spans="2:6">
      <c r="B82" s="89" t="s">
        <v>3048</v>
      </c>
      <c r="C82">
        <v>666103270</v>
      </c>
      <c r="E82" s="88">
        <v>31005.218146000007</v>
      </c>
      <c r="F82" s="78">
        <v>45658</v>
      </c>
    </row>
    <row r="83" spans="2:6">
      <c r="B83" s="89" t="s">
        <v>3049</v>
      </c>
      <c r="C83">
        <v>666102975</v>
      </c>
      <c r="E83" s="88">
        <v>31766.270256000003</v>
      </c>
      <c r="F83" s="78" t="s">
        <v>3050</v>
      </c>
    </row>
    <row r="84" spans="2:6">
      <c r="B84" s="89" t="s">
        <v>3051</v>
      </c>
      <c r="C84">
        <v>666102892</v>
      </c>
      <c r="E84" s="88">
        <v>31998.058630579999</v>
      </c>
      <c r="F84" s="78">
        <v>45717</v>
      </c>
    </row>
    <row r="85" spans="2:6">
      <c r="B85" s="89" t="s">
        <v>3052</v>
      </c>
      <c r="C85">
        <v>666103130</v>
      </c>
      <c r="E85" s="88">
        <v>37509.360000000001</v>
      </c>
      <c r="F85" s="78">
        <v>44136</v>
      </c>
    </row>
    <row r="86" spans="2:6">
      <c r="B86" s="89" t="s">
        <v>3053</v>
      </c>
      <c r="C86">
        <v>666103031</v>
      </c>
      <c r="E86" s="88">
        <v>39064.362012699989</v>
      </c>
      <c r="F86" s="78">
        <v>45931</v>
      </c>
    </row>
    <row r="87" spans="2:6">
      <c r="B87" s="87" t="s">
        <v>3054</v>
      </c>
      <c r="C87">
        <v>666102744</v>
      </c>
      <c r="E87" s="88">
        <v>79524.24188799999</v>
      </c>
      <c r="F87" s="78">
        <v>45323</v>
      </c>
    </row>
    <row r="88" spans="2:6">
      <c r="B88" s="89" t="s">
        <v>3055</v>
      </c>
      <c r="C88">
        <v>666102991</v>
      </c>
      <c r="E88" s="88">
        <v>87850.751142000008</v>
      </c>
      <c r="F88" s="78" t="s">
        <v>3056</v>
      </c>
    </row>
    <row r="89" spans="2:6">
      <c r="B89" s="85" t="s">
        <v>981</v>
      </c>
      <c r="C89" s="58">
        <v>666102090</v>
      </c>
      <c r="D89" s="57"/>
      <c r="E89" s="59">
        <v>16825.618088057738</v>
      </c>
      <c r="F89" s="78">
        <v>43101</v>
      </c>
    </row>
    <row r="90" spans="2:6">
      <c r="B90" s="85" t="s">
        <v>982</v>
      </c>
      <c r="C90" s="58">
        <v>666102140</v>
      </c>
      <c r="D90" s="57"/>
      <c r="E90" s="59">
        <v>3117.9332776723427</v>
      </c>
      <c r="F90" s="78">
        <v>42887</v>
      </c>
    </row>
    <row r="91" spans="2:6">
      <c r="B91" s="85" t="s">
        <v>986</v>
      </c>
      <c r="C91" s="58">
        <v>666101936</v>
      </c>
      <c r="D91" s="57"/>
      <c r="E91" s="59">
        <v>62.357427999999999</v>
      </c>
      <c r="F91" s="78">
        <v>42767</v>
      </c>
    </row>
    <row r="92" spans="2:6">
      <c r="B92" s="86" t="s">
        <v>988</v>
      </c>
      <c r="C92" s="61">
        <v>666102843</v>
      </c>
      <c r="D92" s="57"/>
      <c r="E92" s="59">
        <v>65821.758006311997</v>
      </c>
      <c r="F92" s="78">
        <v>44285</v>
      </c>
    </row>
    <row r="93" spans="2:6">
      <c r="B93" s="86" t="s">
        <v>989</v>
      </c>
      <c r="C93" s="61">
        <v>666102868</v>
      </c>
      <c r="D93" s="57"/>
      <c r="E93" s="59">
        <v>49219.009898379991</v>
      </c>
      <c r="F93" s="78">
        <v>45870</v>
      </c>
    </row>
    <row r="94" spans="2:6">
      <c r="B94" s="84" t="s">
        <v>523</v>
      </c>
      <c r="C94" s="56"/>
      <c r="D94" s="55"/>
      <c r="E94" s="60">
        <f>SUM(E77:E93)</f>
        <v>609197.69765400211</v>
      </c>
    </row>
    <row r="95" spans="2:6">
      <c r="B95" s="82"/>
      <c r="C95" s="53"/>
      <c r="D95" s="53"/>
      <c r="E95" s="83"/>
    </row>
    <row r="96" spans="2:6">
      <c r="B96" s="80" t="s">
        <v>526</v>
      </c>
      <c r="C96" s="54"/>
      <c r="D96" s="51"/>
      <c r="E96" s="62">
        <f>+E94+E74+E63</f>
        <v>771608.36889139027</v>
      </c>
    </row>
    <row r="97" spans="2:5" customFormat="1">
      <c r="B97" s="82"/>
      <c r="C97" s="53"/>
      <c r="D97" s="53"/>
      <c r="E97" s="83"/>
    </row>
    <row r="98" spans="2:5" customFormat="1">
      <c r="B98" s="82"/>
      <c r="C98" s="53"/>
      <c r="D98" s="53"/>
      <c r="E98" s="83"/>
    </row>
    <row r="99" spans="2:5" customFormat="1">
      <c r="B99" s="80" t="s">
        <v>514</v>
      </c>
      <c r="C99" s="54"/>
      <c r="D99" s="51"/>
      <c r="E99" s="62">
        <f>+E96+E57</f>
        <v>1265575.2441025448</v>
      </c>
    </row>
    <row r="100" spans="2:5" customFormat="1">
      <c r="B100" s="82"/>
      <c r="C100" s="53"/>
      <c r="D100" s="53"/>
      <c r="E100" s="83"/>
    </row>
    <row r="101" spans="2:5" customFormat="1">
      <c r="B101" s="82"/>
      <c r="C101" s="53"/>
      <c r="D101" s="53"/>
      <c r="E101" s="83"/>
    </row>
    <row r="102" spans="2:5" customFormat="1">
      <c r="B102" s="85" t="s">
        <v>165</v>
      </c>
      <c r="C102" s="58"/>
      <c r="D102" s="57"/>
      <c r="E102" s="83"/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8"/>
  <sheetViews>
    <sheetView rightToLeft="1" topLeftCell="C1" workbookViewId="0">
      <selection activeCell="J19" sqref="J19:N24"/>
    </sheetView>
  </sheetViews>
  <sheetFormatPr defaultColWidth="9.140625" defaultRowHeight="12.75"/>
  <cols>
    <col min="2" max="2" width="46.7109375" customWidth="1"/>
    <col min="3" max="3" width="14.7109375" customWidth="1"/>
    <col min="4" max="4" width="16.7109375" customWidth="1"/>
    <col min="5" max="5" width="8.7109375" customWidth="1"/>
    <col min="6" max="6" width="15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5.7109375" customWidth="1"/>
    <col min="13" max="13" width="14.7109375" customWidth="1"/>
    <col min="14" max="14" width="24.7109375" customWidth="1"/>
    <col min="15" max="15" width="27.7109375" customWidth="1"/>
    <col min="16" max="16" width="20.7109375" customWidth="1"/>
  </cols>
  <sheetData>
    <row r="2" spans="2:16" ht="15.75">
      <c r="B2" s="75" t="s">
        <v>1028</v>
      </c>
    </row>
    <row r="4" spans="2:16" ht="18">
      <c r="B4" s="1" t="s">
        <v>990</v>
      </c>
    </row>
    <row r="7" spans="2:16">
      <c r="B7" s="4" t="s">
        <v>74</v>
      </c>
      <c r="C7" s="4" t="s">
        <v>75</v>
      </c>
      <c r="D7" s="4" t="s">
        <v>202</v>
      </c>
      <c r="E7" s="4" t="s">
        <v>77</v>
      </c>
      <c r="F7" s="4" t="s">
        <v>78</v>
      </c>
      <c r="G7" s="4" t="s">
        <v>167</v>
      </c>
      <c r="H7" s="4" t="s">
        <v>168</v>
      </c>
      <c r="I7" s="4" t="s">
        <v>79</v>
      </c>
      <c r="J7" s="4" t="s">
        <v>80</v>
      </c>
      <c r="K7" s="4" t="s">
        <v>815</v>
      </c>
      <c r="L7" s="4" t="s">
        <v>169</v>
      </c>
      <c r="M7" s="4" t="s">
        <v>816</v>
      </c>
      <c r="N7" s="4" t="s">
        <v>170</v>
      </c>
      <c r="O7" s="4" t="s">
        <v>171</v>
      </c>
      <c r="P7" s="4" t="s">
        <v>84</v>
      </c>
    </row>
    <row r="8" spans="2:16" ht="13.5" thickBot="1">
      <c r="B8" s="5"/>
      <c r="C8" s="5"/>
      <c r="D8" s="5"/>
      <c r="E8" s="5"/>
      <c r="F8" s="5"/>
      <c r="G8" s="5" t="s">
        <v>172</v>
      </c>
      <c r="H8" s="5" t="s">
        <v>173</v>
      </c>
      <c r="I8" s="5"/>
      <c r="J8" s="5" t="s">
        <v>85</v>
      </c>
      <c r="K8" s="5" t="s">
        <v>85</v>
      </c>
      <c r="L8" s="5" t="s">
        <v>174</v>
      </c>
      <c r="M8" s="5" t="s">
        <v>86</v>
      </c>
      <c r="N8" s="5" t="s">
        <v>85</v>
      </c>
      <c r="O8" s="5" t="s">
        <v>85</v>
      </c>
      <c r="P8" s="5" t="s">
        <v>85</v>
      </c>
    </row>
    <row r="9" spans="2:16" ht="13.5" thickTop="1"/>
    <row r="11" spans="2:16">
      <c r="B11" s="4" t="s">
        <v>220</v>
      </c>
      <c r="C11" s="14"/>
      <c r="D11" s="4"/>
      <c r="E11" s="4"/>
      <c r="F11" s="4"/>
      <c r="G11" s="4"/>
      <c r="H11" s="14">
        <v>3.58</v>
      </c>
      <c r="I11" s="4"/>
      <c r="K11" s="12">
        <v>9.5500000000000002E-2</v>
      </c>
      <c r="L11" s="11">
        <v>1217485.23</v>
      </c>
      <c r="M11" s="11">
        <v>1255.9099999999999</v>
      </c>
      <c r="O11" s="12">
        <v>1</v>
      </c>
      <c r="P11" s="12">
        <v>6.3058105071948705E-5</v>
      </c>
    </row>
    <row r="14" spans="2:16">
      <c r="B14" s="4" t="s">
        <v>221</v>
      </c>
      <c r="C14" s="14"/>
      <c r="D14" s="4"/>
      <c r="E14" s="4"/>
      <c r="F14" s="4"/>
      <c r="G14" s="4"/>
      <c r="I14" s="4"/>
    </row>
    <row r="15" spans="2:16">
      <c r="B15" s="15" t="s">
        <v>222</v>
      </c>
      <c r="C15" s="16"/>
      <c r="D15" s="15"/>
      <c r="E15" s="15"/>
      <c r="F15" s="15"/>
      <c r="G15" s="15"/>
      <c r="I15" s="15"/>
    </row>
    <row r="16" spans="2:16">
      <c r="B16" s="8" t="s">
        <v>817</v>
      </c>
      <c r="C16" s="17" t="s">
        <v>818</v>
      </c>
      <c r="D16" s="8" t="s">
        <v>224</v>
      </c>
      <c r="E16" s="8" t="s">
        <v>225</v>
      </c>
      <c r="F16" s="8" t="s">
        <v>94</v>
      </c>
      <c r="G16" s="8"/>
      <c r="H16" s="17">
        <v>1.87</v>
      </c>
      <c r="I16" s="8" t="s">
        <v>92</v>
      </c>
      <c r="J16" s="20">
        <v>4.2500000000000003E-2</v>
      </c>
      <c r="K16" s="10">
        <v>6.7400000000000002E-2</v>
      </c>
      <c r="L16" s="9">
        <v>30260.55</v>
      </c>
      <c r="M16" s="9">
        <v>34.51</v>
      </c>
      <c r="N16" s="10">
        <v>1E-4</v>
      </c>
      <c r="O16" s="10">
        <v>2.75E-2</v>
      </c>
      <c r="P16" s="10">
        <v>8.6635794206310563E-7</v>
      </c>
    </row>
    <row r="17" spans="2:16">
      <c r="B17" s="8" t="s">
        <v>819</v>
      </c>
      <c r="C17" s="17">
        <v>312603062</v>
      </c>
      <c r="D17" s="8" t="s">
        <v>224</v>
      </c>
      <c r="E17" s="8" t="s">
        <v>225</v>
      </c>
      <c r="F17" s="8" t="s">
        <v>94</v>
      </c>
      <c r="G17" s="8"/>
      <c r="H17" s="17">
        <v>1.1399999999999999</v>
      </c>
      <c r="I17" s="8" t="s">
        <v>92</v>
      </c>
      <c r="J17" s="20">
        <v>4.9500000000000002E-2</v>
      </c>
      <c r="K17" s="10">
        <v>0.17019999999999999</v>
      </c>
      <c r="L17" s="9">
        <v>142103.5</v>
      </c>
      <c r="M17" s="9">
        <v>155.87</v>
      </c>
      <c r="N17" s="10">
        <v>2.9999999999999997E-4</v>
      </c>
      <c r="O17" s="10">
        <v>0.1241</v>
      </c>
      <c r="P17" s="10">
        <v>3.9130458542270728E-6</v>
      </c>
    </row>
    <row r="18" spans="2:16">
      <c r="B18" s="8" t="s">
        <v>820</v>
      </c>
      <c r="C18" s="17" t="s">
        <v>821</v>
      </c>
      <c r="D18" s="8" t="s">
        <v>224</v>
      </c>
      <c r="E18" s="8" t="s">
        <v>225</v>
      </c>
      <c r="F18" s="8" t="s">
        <v>94</v>
      </c>
      <c r="G18" s="8"/>
      <c r="H18" s="17">
        <v>3.69</v>
      </c>
      <c r="I18" s="8" t="s">
        <v>92</v>
      </c>
      <c r="J18" s="20">
        <v>5.0999999999999997E-2</v>
      </c>
      <c r="K18" s="10">
        <v>6.0600000000000001E-2</v>
      </c>
      <c r="L18" s="9">
        <v>311938</v>
      </c>
      <c r="M18" s="9">
        <v>351.75</v>
      </c>
      <c r="N18" s="10">
        <v>2.0000000000000001E-4</v>
      </c>
      <c r="O18" s="10">
        <v>0.28010000000000002</v>
      </c>
      <c r="P18" s="10">
        <v>8.8305246630164424E-6</v>
      </c>
    </row>
    <row r="19" spans="2:16">
      <c r="B19" s="8" t="s">
        <v>822</v>
      </c>
      <c r="C19" s="17">
        <v>311086201</v>
      </c>
      <c r="D19" s="8" t="s">
        <v>1026</v>
      </c>
      <c r="E19" s="8" t="s">
        <v>227</v>
      </c>
      <c r="F19" s="8" t="s">
        <v>91</v>
      </c>
      <c r="G19" s="8"/>
      <c r="H19" s="17">
        <v>1.34</v>
      </c>
      <c r="I19" s="8" t="s">
        <v>92</v>
      </c>
      <c r="J19" s="20">
        <v>4.1000000000000002E-2</v>
      </c>
      <c r="K19" s="10">
        <v>8.8499999999999995E-2</v>
      </c>
      <c r="L19" s="9">
        <v>16269.82</v>
      </c>
      <c r="M19" s="9">
        <v>17.71</v>
      </c>
      <c r="N19" s="10">
        <v>2.0000000000000001E-4</v>
      </c>
      <c r="O19" s="10">
        <v>1.41E-2</v>
      </c>
      <c r="P19" s="10">
        <v>4.4460154024739506E-7</v>
      </c>
    </row>
    <row r="20" spans="2:16">
      <c r="B20" s="8" t="s">
        <v>823</v>
      </c>
      <c r="C20" s="17">
        <v>311060461</v>
      </c>
      <c r="D20" s="8" t="s">
        <v>226</v>
      </c>
      <c r="E20" s="8" t="s">
        <v>227</v>
      </c>
      <c r="F20" s="8" t="s">
        <v>94</v>
      </c>
      <c r="G20" s="8"/>
      <c r="H20" s="17">
        <v>2.63</v>
      </c>
      <c r="I20" s="8" t="s">
        <v>92</v>
      </c>
      <c r="J20" s="20">
        <v>4.4999999999999998E-2</v>
      </c>
      <c r="K20" s="10">
        <v>9.0700000000000003E-2</v>
      </c>
      <c r="L20" s="9">
        <v>132399</v>
      </c>
      <c r="M20" s="9">
        <v>141.35</v>
      </c>
      <c r="N20" s="10">
        <v>5.9999999999999995E-4</v>
      </c>
      <c r="O20" s="10">
        <v>0.1125</v>
      </c>
      <c r="P20" s="10">
        <v>3.5485278212292084E-6</v>
      </c>
    </row>
    <row r="21" spans="2:16">
      <c r="B21" s="8" t="s">
        <v>824</v>
      </c>
      <c r="C21" s="17" t="s">
        <v>825</v>
      </c>
      <c r="D21" s="8" t="s">
        <v>224</v>
      </c>
      <c r="E21" s="8" t="s">
        <v>1002</v>
      </c>
      <c r="F21" s="8" t="s">
        <v>94</v>
      </c>
      <c r="G21" s="8"/>
      <c r="H21" s="17">
        <v>1.22</v>
      </c>
      <c r="I21" s="8" t="s">
        <v>92</v>
      </c>
      <c r="J21" s="20">
        <v>5.0500000000000003E-2</v>
      </c>
      <c r="K21" s="10">
        <v>9.8199999999999996E-2</v>
      </c>
      <c r="L21" s="9">
        <v>92666.71</v>
      </c>
      <c r="M21" s="9">
        <v>105.41</v>
      </c>
      <c r="N21" s="10">
        <v>1E-4</v>
      </c>
      <c r="O21" s="10">
        <v>8.3900000000000002E-2</v>
      </c>
      <c r="P21" s="10">
        <v>2.6462703759163132E-6</v>
      </c>
    </row>
    <row r="22" spans="2:16">
      <c r="B22" s="8" t="s">
        <v>828</v>
      </c>
      <c r="C22" s="17" t="s">
        <v>829</v>
      </c>
      <c r="D22" s="8" t="s">
        <v>226</v>
      </c>
      <c r="E22" s="8" t="s">
        <v>1251</v>
      </c>
      <c r="F22" s="8" t="s">
        <v>91</v>
      </c>
      <c r="G22" s="8"/>
      <c r="H22" s="17">
        <v>4.59</v>
      </c>
      <c r="I22" s="8" t="s">
        <v>92</v>
      </c>
      <c r="J22" s="20">
        <v>4.9500000000000002E-2</v>
      </c>
      <c r="K22" s="10">
        <v>0.1082</v>
      </c>
      <c r="L22" s="9">
        <v>254118</v>
      </c>
      <c r="M22" s="9">
        <v>235.25</v>
      </c>
      <c r="N22" s="10">
        <v>2.0000000000000001E-4</v>
      </c>
      <c r="O22" s="10">
        <v>0.18729999999999999</v>
      </c>
      <c r="P22" s="10">
        <v>5.9058448528063058E-6</v>
      </c>
    </row>
    <row r="23" spans="2:16">
      <c r="B23" s="8" t="s">
        <v>830</v>
      </c>
      <c r="C23" s="17" t="s">
        <v>831</v>
      </c>
      <c r="D23" s="8" t="s">
        <v>226</v>
      </c>
      <c r="E23" s="8" t="s">
        <v>248</v>
      </c>
      <c r="F23" s="8" t="s">
        <v>94</v>
      </c>
      <c r="G23" s="8"/>
      <c r="H23" s="17">
        <v>5.69</v>
      </c>
      <c r="I23" s="8" t="s">
        <v>92</v>
      </c>
      <c r="J23" s="20">
        <v>4.9599999999999998E-2</v>
      </c>
      <c r="K23" s="10">
        <v>9.3200000000000005E-2</v>
      </c>
      <c r="L23" s="9">
        <v>202724</v>
      </c>
      <c r="M23" s="9">
        <v>180.54</v>
      </c>
      <c r="N23" s="10">
        <v>2.0000000000000001E-4</v>
      </c>
      <c r="O23" s="10">
        <v>0.14380000000000001</v>
      </c>
      <c r="P23" s="10">
        <v>4.5323750466552625E-6</v>
      </c>
    </row>
    <row r="24" spans="2:16">
      <c r="B24" s="8" t="s">
        <v>826</v>
      </c>
      <c r="C24" s="17" t="s">
        <v>827</v>
      </c>
      <c r="D24" s="8" t="s">
        <v>224</v>
      </c>
      <c r="E24" s="8" t="s">
        <v>1252</v>
      </c>
      <c r="F24" s="8" t="s">
        <v>91</v>
      </c>
      <c r="G24" s="8"/>
      <c r="H24" s="17">
        <v>3.38</v>
      </c>
      <c r="I24" s="8" t="s">
        <v>92</v>
      </c>
      <c r="J24" s="20">
        <v>7.4999999999999997E-2</v>
      </c>
      <c r="K24" s="10">
        <v>0.12039999999999999</v>
      </c>
      <c r="L24" s="9">
        <v>35005.65</v>
      </c>
      <c r="M24" s="9">
        <v>33.520000000000003</v>
      </c>
      <c r="N24" s="10">
        <v>0</v>
      </c>
      <c r="O24" s="10">
        <v>2.6700000000000002E-2</v>
      </c>
      <c r="P24" s="10">
        <v>8.4150443981325139E-7</v>
      </c>
    </row>
    <row r="25" spans="2:16">
      <c r="B25" s="15" t="s">
        <v>228</v>
      </c>
      <c r="C25" s="16"/>
      <c r="D25" s="15"/>
      <c r="E25" s="15"/>
      <c r="F25" s="15"/>
      <c r="G25" s="15"/>
      <c r="H25" s="16">
        <v>3.58</v>
      </c>
      <c r="I25" s="15"/>
      <c r="K25" s="19">
        <v>9.5500000000000002E-2</v>
      </c>
      <c r="L25" s="18">
        <v>1217485.23</v>
      </c>
      <c r="M25" s="18">
        <v>1255.9099999999999</v>
      </c>
      <c r="O25" s="19">
        <v>1</v>
      </c>
      <c r="P25" s="10">
        <v>3.1529052535974353E-5</v>
      </c>
    </row>
    <row r="26" spans="2:16">
      <c r="P26" s="19">
        <v>6.3058105071948705E-5</v>
      </c>
    </row>
    <row r="27" spans="2:16">
      <c r="B27" s="15" t="s">
        <v>229</v>
      </c>
      <c r="C27" s="16"/>
      <c r="D27" s="15"/>
      <c r="E27" s="15"/>
      <c r="F27" s="15"/>
      <c r="G27" s="15"/>
      <c r="I27" s="15"/>
    </row>
    <row r="28" spans="2:16">
      <c r="B28" s="15" t="s">
        <v>230</v>
      </c>
      <c r="C28" s="16"/>
      <c r="D28" s="15"/>
      <c r="E28" s="15"/>
      <c r="F28" s="15"/>
      <c r="G28" s="15"/>
      <c r="I28" s="15"/>
      <c r="L28" s="18">
        <v>0</v>
      </c>
      <c r="M28" s="18">
        <v>0</v>
      </c>
      <c r="O28" s="19">
        <v>0</v>
      </c>
    </row>
    <row r="29" spans="2:16">
      <c r="P29" s="19">
        <v>0</v>
      </c>
    </row>
    <row r="30" spans="2:16">
      <c r="B30" s="15" t="s">
        <v>231</v>
      </c>
      <c r="C30" s="16"/>
      <c r="D30" s="15"/>
      <c r="E30" s="15"/>
      <c r="F30" s="15"/>
      <c r="G30" s="15"/>
      <c r="I30" s="15"/>
    </row>
    <row r="31" spans="2:16">
      <c r="B31" s="15" t="s">
        <v>232</v>
      </c>
      <c r="C31" s="16"/>
      <c r="D31" s="15"/>
      <c r="E31" s="15"/>
      <c r="F31" s="15"/>
      <c r="G31" s="15"/>
      <c r="I31" s="15"/>
      <c r="L31" s="18">
        <v>0</v>
      </c>
      <c r="M31" s="18">
        <v>0</v>
      </c>
      <c r="O31" s="19">
        <v>0</v>
      </c>
    </row>
    <row r="32" spans="2:16">
      <c r="P32" s="19">
        <v>0</v>
      </c>
    </row>
    <row r="33" spans="2:16">
      <c r="B33" s="15" t="s">
        <v>233</v>
      </c>
      <c r="C33" s="16"/>
      <c r="D33" s="15"/>
      <c r="E33" s="15"/>
      <c r="F33" s="15"/>
      <c r="G33" s="15"/>
      <c r="I33" s="15"/>
    </row>
    <row r="34" spans="2:16">
      <c r="B34" s="15" t="s">
        <v>234</v>
      </c>
      <c r="C34" s="16"/>
      <c r="D34" s="15"/>
      <c r="E34" s="15"/>
      <c r="F34" s="15"/>
      <c r="G34" s="15"/>
      <c r="I34" s="15"/>
      <c r="L34" s="18">
        <v>0</v>
      </c>
      <c r="M34" s="18">
        <v>0</v>
      </c>
      <c r="O34" s="19">
        <v>0</v>
      </c>
    </row>
    <row r="35" spans="2:16">
      <c r="P35" s="19">
        <v>0</v>
      </c>
    </row>
    <row r="36" spans="2:16">
      <c r="B36" s="4" t="s">
        <v>235</v>
      </c>
      <c r="C36" s="14"/>
      <c r="D36" s="4"/>
      <c r="E36" s="4"/>
      <c r="F36" s="4"/>
      <c r="G36" s="4"/>
      <c r="H36" s="14">
        <v>3.58</v>
      </c>
      <c r="I36" s="4"/>
      <c r="K36" s="12">
        <v>9.5500000000000002E-2</v>
      </c>
      <c r="L36" s="11">
        <v>1231879.56</v>
      </c>
      <c r="M36" s="11">
        <v>1277.6300000000001</v>
      </c>
      <c r="O36" s="12">
        <v>1</v>
      </c>
    </row>
    <row r="37" spans="2:16">
      <c r="P37" s="12">
        <v>6.3058105071948705E-5</v>
      </c>
    </row>
    <row r="39" spans="2:16">
      <c r="B39" s="4" t="s">
        <v>782</v>
      </c>
      <c r="C39" s="14"/>
      <c r="D39" s="4"/>
      <c r="E39" s="4"/>
      <c r="F39" s="4"/>
      <c r="G39" s="4"/>
      <c r="I39" s="4"/>
    </row>
    <row r="40" spans="2:16">
      <c r="B40" s="4" t="s">
        <v>785</v>
      </c>
      <c r="C40" s="14"/>
      <c r="D40" s="4"/>
      <c r="E40" s="4"/>
      <c r="F40" s="4"/>
      <c r="G40" s="4"/>
      <c r="I40" s="4"/>
      <c r="L40" s="11">
        <v>0</v>
      </c>
      <c r="M40" s="11">
        <v>0</v>
      </c>
      <c r="O40" s="12">
        <v>0</v>
      </c>
    </row>
    <row r="44" spans="2:16">
      <c r="B44" s="8" t="s">
        <v>165</v>
      </c>
      <c r="C44" s="17"/>
      <c r="D44" s="8"/>
      <c r="E44" s="8"/>
      <c r="F44" s="8"/>
      <c r="G44" s="8"/>
      <c r="I44" s="8"/>
    </row>
    <row r="48" spans="2:16">
      <c r="B48" s="2" t="s">
        <v>73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1"/>
  <sheetViews>
    <sheetView rightToLeft="1" workbookViewId="0">
      <selection activeCell="B6" sqref="B6"/>
    </sheetView>
  </sheetViews>
  <sheetFormatPr defaultColWidth="9.140625" defaultRowHeight="12.75"/>
  <cols>
    <col min="2" max="2" width="35.7109375" customWidth="1"/>
    <col min="3" max="3" width="12.7109375" customWidth="1"/>
    <col min="4" max="4" width="13.7109375" customWidth="1"/>
    <col min="5" max="5" width="11.7109375" customWidth="1"/>
    <col min="6" max="6" width="8.7109375" customWidth="1"/>
    <col min="7" max="7" width="10.7109375" customWidth="1"/>
    <col min="8" max="8" width="14.7109375" customWidth="1"/>
    <col min="9" max="9" width="6.7109375" customWidth="1"/>
    <col min="10" max="10" width="11.7109375" customWidth="1"/>
    <col min="11" max="11" width="14.7109375" customWidth="1"/>
    <col min="12" max="12" width="17.7109375" customWidth="1"/>
    <col min="13" max="13" width="11.7109375" customWidth="1"/>
    <col min="14" max="14" width="14.7109375" customWidth="1"/>
    <col min="15" max="15" width="24.7109375" customWidth="1"/>
    <col min="16" max="16" width="27.7109375" customWidth="1"/>
    <col min="17" max="17" width="20.7109375" customWidth="1"/>
  </cols>
  <sheetData>
    <row r="2" spans="2:17" ht="15.75">
      <c r="B2" s="75" t="s">
        <v>1028</v>
      </c>
    </row>
    <row r="4" spans="2:17" ht="18">
      <c r="B4" s="1" t="s">
        <v>832</v>
      </c>
    </row>
    <row r="6" spans="2:17">
      <c r="B6" s="2"/>
    </row>
    <row r="9" spans="2:17">
      <c r="B9" s="4" t="s">
        <v>74</v>
      </c>
      <c r="C9" s="4" t="s">
        <v>75</v>
      </c>
      <c r="D9" s="4" t="s">
        <v>76</v>
      </c>
      <c r="E9" s="4" t="s">
        <v>202</v>
      </c>
      <c r="F9" s="4" t="s">
        <v>77</v>
      </c>
      <c r="G9" s="4" t="s">
        <v>78</v>
      </c>
      <c r="H9" s="4" t="s">
        <v>167</v>
      </c>
      <c r="I9" s="4" t="s">
        <v>168</v>
      </c>
      <c r="J9" s="4" t="s">
        <v>79</v>
      </c>
      <c r="K9" s="4" t="s">
        <v>80</v>
      </c>
      <c r="L9" s="4" t="s">
        <v>815</v>
      </c>
      <c r="M9" s="4" t="s">
        <v>169</v>
      </c>
      <c r="N9" s="4" t="s">
        <v>816</v>
      </c>
      <c r="O9" s="4" t="s">
        <v>170</v>
      </c>
      <c r="P9" s="4" t="s">
        <v>171</v>
      </c>
      <c r="Q9" s="4" t="s">
        <v>84</v>
      </c>
    </row>
    <row r="10" spans="2:17">
      <c r="B10" s="5"/>
      <c r="C10" s="5"/>
      <c r="D10" s="5"/>
      <c r="E10" s="5"/>
      <c r="F10" s="5"/>
      <c r="G10" s="5"/>
      <c r="H10" s="5" t="s">
        <v>172</v>
      </c>
      <c r="I10" s="5" t="s">
        <v>173</v>
      </c>
      <c r="J10" s="5"/>
      <c r="K10" s="5" t="s">
        <v>85</v>
      </c>
      <c r="L10" s="5" t="s">
        <v>85</v>
      </c>
      <c r="M10" s="5" t="s">
        <v>174</v>
      </c>
      <c r="N10" s="5" t="s">
        <v>86</v>
      </c>
      <c r="O10" s="5" t="s">
        <v>85</v>
      </c>
      <c r="P10" s="5" t="s">
        <v>85</v>
      </c>
      <c r="Q10" s="5" t="s">
        <v>85</v>
      </c>
    </row>
    <row r="13" spans="2:17">
      <c r="B13" s="4" t="s">
        <v>492</v>
      </c>
      <c r="C13" s="14"/>
      <c r="D13" s="4"/>
      <c r="E13" s="4"/>
      <c r="F13" s="4"/>
      <c r="G13" s="4"/>
      <c r="H13" s="4"/>
      <c r="J13" s="4"/>
      <c r="M13" s="11">
        <v>0</v>
      </c>
      <c r="N13" s="11">
        <v>0</v>
      </c>
      <c r="P13" s="12">
        <v>0</v>
      </c>
      <c r="Q13" s="12">
        <v>0</v>
      </c>
    </row>
    <row r="16" spans="2:17">
      <c r="B16" s="4" t="s">
        <v>493</v>
      </c>
      <c r="C16" s="14"/>
      <c r="D16" s="4"/>
      <c r="E16" s="4"/>
      <c r="F16" s="4"/>
      <c r="G16" s="4"/>
      <c r="H16" s="4"/>
      <c r="J16" s="4"/>
    </row>
    <row r="17" spans="2:17">
      <c r="B17" s="15" t="s">
        <v>494</v>
      </c>
      <c r="C17" s="16"/>
      <c r="D17" s="15"/>
      <c r="E17" s="15"/>
      <c r="F17" s="15"/>
      <c r="G17" s="15"/>
      <c r="H17" s="15"/>
      <c r="J17" s="15"/>
    </row>
    <row r="18" spans="2:17">
      <c r="B18" s="15" t="s">
        <v>495</v>
      </c>
      <c r="C18" s="16"/>
      <c r="D18" s="15"/>
      <c r="E18" s="15"/>
      <c r="F18" s="15"/>
      <c r="G18" s="15"/>
      <c r="H18" s="15"/>
      <c r="J18" s="15"/>
      <c r="M18" s="18">
        <v>0</v>
      </c>
      <c r="N18" s="18">
        <v>0</v>
      </c>
      <c r="P18" s="19">
        <v>0</v>
      </c>
      <c r="Q18" s="19">
        <v>0</v>
      </c>
    </row>
    <row r="20" spans="2:17">
      <c r="B20" s="15" t="s">
        <v>496</v>
      </c>
      <c r="C20" s="16"/>
      <c r="D20" s="15"/>
      <c r="E20" s="15"/>
      <c r="F20" s="15"/>
      <c r="G20" s="15"/>
      <c r="H20" s="15"/>
      <c r="J20" s="15"/>
    </row>
    <row r="21" spans="2:17">
      <c r="B21" s="15" t="s">
        <v>497</v>
      </c>
      <c r="C21" s="16"/>
      <c r="D21" s="15"/>
      <c r="E21" s="15"/>
      <c r="F21" s="15"/>
      <c r="G21" s="15"/>
      <c r="H21" s="15"/>
      <c r="J21" s="15"/>
      <c r="M21" s="18">
        <v>0</v>
      </c>
      <c r="N21" s="18">
        <v>0</v>
      </c>
      <c r="P21" s="19">
        <v>0</v>
      </c>
      <c r="Q21" s="19">
        <v>0</v>
      </c>
    </row>
    <row r="23" spans="2:17">
      <c r="B23" s="15" t="s">
        <v>498</v>
      </c>
      <c r="C23" s="16"/>
      <c r="D23" s="15"/>
      <c r="E23" s="15"/>
      <c r="F23" s="15"/>
      <c r="G23" s="15"/>
      <c r="H23" s="15"/>
      <c r="J23" s="15"/>
    </row>
    <row r="24" spans="2:17">
      <c r="B24" s="15" t="s">
        <v>499</v>
      </c>
      <c r="C24" s="16"/>
      <c r="D24" s="15"/>
      <c r="E24" s="15"/>
      <c r="F24" s="15"/>
      <c r="G24" s="15"/>
      <c r="H24" s="15"/>
      <c r="J24" s="15"/>
      <c r="M24" s="18">
        <v>0</v>
      </c>
      <c r="N24" s="18">
        <v>0</v>
      </c>
      <c r="P24" s="19">
        <v>0</v>
      </c>
      <c r="Q24" s="19">
        <v>0</v>
      </c>
    </row>
    <row r="26" spans="2:17">
      <c r="B26" s="15" t="s">
        <v>500</v>
      </c>
      <c r="C26" s="16"/>
      <c r="D26" s="15"/>
      <c r="E26" s="15"/>
      <c r="F26" s="15"/>
      <c r="G26" s="15"/>
      <c r="H26" s="15"/>
      <c r="J26" s="15"/>
    </row>
    <row r="27" spans="2:17">
      <c r="B27" s="15" t="s">
        <v>501</v>
      </c>
      <c r="C27" s="16"/>
      <c r="D27" s="15"/>
      <c r="E27" s="15"/>
      <c r="F27" s="15"/>
      <c r="G27" s="15"/>
      <c r="H27" s="15"/>
      <c r="J27" s="15"/>
      <c r="M27" s="18">
        <v>0</v>
      </c>
      <c r="N27" s="18">
        <v>0</v>
      </c>
      <c r="P27" s="19">
        <v>0</v>
      </c>
      <c r="Q27" s="19">
        <v>0</v>
      </c>
    </row>
    <row r="29" spans="2:17">
      <c r="B29" s="4" t="s">
        <v>502</v>
      </c>
      <c r="C29" s="14"/>
      <c r="D29" s="4"/>
      <c r="E29" s="4"/>
      <c r="F29" s="4"/>
      <c r="G29" s="4"/>
      <c r="H29" s="4"/>
      <c r="J29" s="4"/>
      <c r="M29" s="11">
        <v>0</v>
      </c>
      <c r="N29" s="11">
        <v>0</v>
      </c>
      <c r="P29" s="12">
        <v>0</v>
      </c>
      <c r="Q29" s="12">
        <v>0</v>
      </c>
    </row>
    <row r="32" spans="2:17">
      <c r="B32" s="4" t="s">
        <v>782</v>
      </c>
      <c r="C32" s="14"/>
      <c r="D32" s="4"/>
      <c r="E32" s="4"/>
      <c r="F32" s="4"/>
      <c r="G32" s="4"/>
      <c r="H32" s="4"/>
      <c r="J32" s="4"/>
    </row>
    <row r="33" spans="2:17">
      <c r="B33" s="4" t="s">
        <v>785</v>
      </c>
      <c r="C33" s="14"/>
      <c r="D33" s="4"/>
      <c r="E33" s="4"/>
      <c r="F33" s="4"/>
      <c r="G33" s="4"/>
      <c r="H33" s="4"/>
      <c r="J33" s="4"/>
      <c r="M33" s="11">
        <v>0</v>
      </c>
      <c r="N33" s="11">
        <v>0</v>
      </c>
      <c r="P33" s="12">
        <v>0</v>
      </c>
      <c r="Q33" s="12">
        <v>0</v>
      </c>
    </row>
    <row r="37" spans="2:17">
      <c r="B37" s="8" t="s">
        <v>165</v>
      </c>
      <c r="C37" s="17"/>
      <c r="D37" s="8"/>
      <c r="E37" s="8"/>
      <c r="F37" s="8"/>
      <c r="G37" s="8"/>
      <c r="H37" s="8"/>
      <c r="J37" s="8"/>
    </row>
    <row r="41" spans="2:17">
      <c r="B41" s="2" t="s">
        <v>73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1"/>
  <sheetViews>
    <sheetView rightToLeft="1" tabSelected="1" topLeftCell="C1" workbookViewId="0">
      <selection activeCell="N11" sqref="N11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7" width="14.7109375" customWidth="1"/>
    <col min="8" max="8" width="8.7109375" customWidth="1"/>
    <col min="9" max="9" width="13.7109375" customWidth="1"/>
    <col min="10" max="10" width="14.7109375" customWidth="1"/>
    <col min="11" max="11" width="16.7109375" customWidth="1"/>
    <col min="12" max="12" width="21.7109375" customWidth="1"/>
    <col min="13" max="13" width="10.7109375" customWidth="1"/>
    <col min="14" max="14" width="16.7109375" customWidth="1"/>
    <col min="15" max="15" width="24.7109375" customWidth="1"/>
    <col min="16" max="16" width="27.7109375" customWidth="1"/>
    <col min="17" max="17" width="20.7109375" customWidth="1"/>
  </cols>
  <sheetData>
    <row r="2" spans="2:17" ht="15.75">
      <c r="B2" s="75" t="s">
        <v>1028</v>
      </c>
    </row>
    <row r="3" spans="2:17" ht="15.75">
      <c r="B3" s="75"/>
    </row>
    <row r="4" spans="2:17" ht="15.75">
      <c r="B4" s="75"/>
    </row>
    <row r="7" spans="2:17">
      <c r="B7" s="4" t="s">
        <v>74</v>
      </c>
      <c r="C7" s="4" t="s">
        <v>75</v>
      </c>
      <c r="D7" s="4" t="s">
        <v>166</v>
      </c>
      <c r="E7" s="4" t="s">
        <v>77</v>
      </c>
      <c r="F7" s="4" t="s">
        <v>78</v>
      </c>
      <c r="G7" s="4" t="s">
        <v>167</v>
      </c>
      <c r="H7" s="4" t="s">
        <v>168</v>
      </c>
      <c r="I7" s="4" t="s">
        <v>79</v>
      </c>
      <c r="J7" s="4" t="s">
        <v>80</v>
      </c>
      <c r="K7" s="4" t="s">
        <v>81</v>
      </c>
      <c r="L7" s="4" t="s">
        <v>169</v>
      </c>
      <c r="M7" s="4" t="s">
        <v>38</v>
      </c>
      <c r="N7" s="4" t="s">
        <v>82</v>
      </c>
      <c r="O7" s="4" t="s">
        <v>170</v>
      </c>
      <c r="P7" s="4" t="s">
        <v>171</v>
      </c>
      <c r="Q7" s="4" t="s">
        <v>84</v>
      </c>
    </row>
    <row r="8" spans="2:17" ht="13.5" thickBot="1">
      <c r="B8" s="5"/>
      <c r="C8" s="5"/>
      <c r="D8" s="5"/>
      <c r="E8" s="5"/>
      <c r="F8" s="5"/>
      <c r="G8" s="5" t="s">
        <v>172</v>
      </c>
      <c r="H8" s="5" t="s">
        <v>173</v>
      </c>
      <c r="I8" s="5"/>
      <c r="J8" s="5" t="s">
        <v>85</v>
      </c>
      <c r="K8" s="5" t="s">
        <v>85</v>
      </c>
      <c r="L8" s="5" t="s">
        <v>174</v>
      </c>
      <c r="M8" s="5" t="s">
        <v>175</v>
      </c>
      <c r="N8" s="5" t="s">
        <v>86</v>
      </c>
      <c r="O8" s="5" t="s">
        <v>85</v>
      </c>
      <c r="P8" s="5" t="s">
        <v>85</v>
      </c>
      <c r="Q8" s="5" t="s">
        <v>85</v>
      </c>
    </row>
    <row r="11" spans="2:17">
      <c r="B11" s="4" t="s">
        <v>176</v>
      </c>
      <c r="C11" s="14"/>
      <c r="D11" s="4"/>
      <c r="E11" s="4"/>
      <c r="F11" s="4"/>
      <c r="G11" s="4"/>
      <c r="H11" s="27">
        <v>4.221357804021447</v>
      </c>
      <c r="I11" s="4"/>
      <c r="K11" s="12">
        <v>2.5852727557029467E-2</v>
      </c>
      <c r="L11" s="11">
        <v>11830641191.58</v>
      </c>
      <c r="N11" s="11">
        <v>14153825.779999999</v>
      </c>
      <c r="P11" s="12">
        <v>1</v>
      </c>
      <c r="Q11" s="22">
        <v>0.35532539481543124</v>
      </c>
    </row>
    <row r="14" spans="2:17">
      <c r="B14" s="4" t="s">
        <v>177</v>
      </c>
      <c r="C14" s="14"/>
      <c r="D14" s="4"/>
      <c r="E14" s="4"/>
      <c r="F14" s="4"/>
      <c r="G14" s="4"/>
      <c r="I14" s="4"/>
    </row>
    <row r="15" spans="2:17">
      <c r="B15" s="15" t="s">
        <v>178</v>
      </c>
      <c r="C15" s="16"/>
      <c r="D15" s="15"/>
      <c r="E15" s="15"/>
      <c r="F15" s="15"/>
      <c r="G15" s="15"/>
      <c r="I15" s="15"/>
    </row>
    <row r="16" spans="2:17">
      <c r="B16" s="8" t="s">
        <v>2855</v>
      </c>
      <c r="C16" s="17">
        <v>9590332</v>
      </c>
      <c r="D16" s="8" t="s">
        <v>1001</v>
      </c>
      <c r="E16" s="8" t="s">
        <v>2856</v>
      </c>
      <c r="F16" s="8"/>
      <c r="G16" s="8"/>
      <c r="H16" s="23">
        <v>4.84</v>
      </c>
      <c r="I16" s="8" t="s">
        <v>92</v>
      </c>
      <c r="J16" s="20">
        <v>0.04</v>
      </c>
      <c r="K16" s="10">
        <v>-1E-3</v>
      </c>
      <c r="L16" s="9">
        <v>724902374.0200001</v>
      </c>
      <c r="M16" s="9">
        <v>159.79</v>
      </c>
      <c r="N16" s="9">
        <v>1158321.51</v>
      </c>
      <c r="O16" s="10">
        <v>4.6699999999999998E-2</v>
      </c>
      <c r="P16" s="10"/>
      <c r="Q16" s="10">
        <v>2.9079137631151233E-2</v>
      </c>
    </row>
    <row r="17" spans="2:17">
      <c r="B17" s="8" t="s">
        <v>2857</v>
      </c>
      <c r="C17" s="17">
        <v>9590431</v>
      </c>
      <c r="D17" s="8" t="s">
        <v>1001</v>
      </c>
      <c r="E17" s="8" t="s">
        <v>2856</v>
      </c>
      <c r="F17" s="8"/>
      <c r="G17" s="8"/>
      <c r="H17" s="23">
        <v>7.26</v>
      </c>
      <c r="I17" s="8" t="s">
        <v>92</v>
      </c>
      <c r="J17" s="20">
        <v>0.04</v>
      </c>
      <c r="K17" s="10">
        <v>2.5999999999999999E-3</v>
      </c>
      <c r="L17" s="9">
        <v>557217314</v>
      </c>
      <c r="M17" s="9">
        <v>161.99</v>
      </c>
      <c r="N17" s="9">
        <v>902636.33000000007</v>
      </c>
      <c r="O17" s="10">
        <v>5.2999999999999999E-2</v>
      </c>
      <c r="P17" s="10"/>
      <c r="Q17" s="10">
        <v>2.2660276826722527E-2</v>
      </c>
    </row>
    <row r="18" spans="2:17">
      <c r="B18" s="8" t="s">
        <v>2858</v>
      </c>
      <c r="C18" s="17">
        <v>1108927</v>
      </c>
      <c r="D18" s="8" t="s">
        <v>1001</v>
      </c>
      <c r="E18" s="8" t="s">
        <v>2856</v>
      </c>
      <c r="F18" s="8"/>
      <c r="G18" s="8"/>
      <c r="H18" s="23">
        <v>1.98</v>
      </c>
      <c r="I18" s="8" t="s">
        <v>92</v>
      </c>
      <c r="J18" s="20">
        <v>3.5000000000000003E-2</v>
      </c>
      <c r="K18" s="10">
        <v>-2.2000000000000001E-3</v>
      </c>
      <c r="L18" s="9">
        <v>813817198.64999998</v>
      </c>
      <c r="M18" s="9">
        <v>128.1</v>
      </c>
      <c r="N18" s="9">
        <v>1042499.83</v>
      </c>
      <c r="O18" s="10">
        <v>4.2200000000000001E-2</v>
      </c>
      <c r="P18" s="10"/>
      <c r="Q18" s="10">
        <v>2.6171486737755361E-2</v>
      </c>
    </row>
    <row r="19" spans="2:17">
      <c r="B19" s="8" t="s">
        <v>2859</v>
      </c>
      <c r="C19" s="17">
        <v>1125905</v>
      </c>
      <c r="D19" s="8" t="s">
        <v>1001</v>
      </c>
      <c r="E19" s="8" t="s">
        <v>2856</v>
      </c>
      <c r="F19" s="8"/>
      <c r="G19" s="8"/>
      <c r="H19" s="23">
        <v>1.1399999999999999</v>
      </c>
      <c r="I19" s="8" t="s">
        <v>92</v>
      </c>
      <c r="J19" s="20">
        <v>0.01</v>
      </c>
      <c r="K19" s="10">
        <v>-3.0999999999999999E-3</v>
      </c>
      <c r="L19" s="9">
        <v>434868112.38999999</v>
      </c>
      <c r="M19" s="9">
        <v>103.82</v>
      </c>
      <c r="N19" s="9">
        <v>451480.07</v>
      </c>
      <c r="O19" s="10">
        <v>2.6800000000000001E-2</v>
      </c>
      <c r="P19" s="10"/>
      <c r="Q19" s="10">
        <v>1.1334202965161024E-2</v>
      </c>
    </row>
    <row r="20" spans="2:17">
      <c r="B20" s="8" t="s">
        <v>2860</v>
      </c>
      <c r="C20" s="17">
        <v>1134865</v>
      </c>
      <c r="D20" s="8" t="s">
        <v>1001</v>
      </c>
      <c r="E20" s="8" t="s">
        <v>2856</v>
      </c>
      <c r="F20" s="8"/>
      <c r="G20" s="8"/>
      <c r="H20" s="23">
        <v>25.13</v>
      </c>
      <c r="I20" s="8" t="s">
        <v>92</v>
      </c>
      <c r="J20" s="20">
        <v>0.01</v>
      </c>
      <c r="K20" s="10">
        <v>1.17E-2</v>
      </c>
      <c r="L20" s="9">
        <v>274278</v>
      </c>
      <c r="M20" s="9">
        <v>95.89</v>
      </c>
      <c r="N20" s="9">
        <v>263.01</v>
      </c>
      <c r="O20" s="10">
        <v>1E-4</v>
      </c>
      <c r="P20" s="10"/>
      <c r="Q20" s="10">
        <v>6.6027470977113132E-6</v>
      </c>
    </row>
    <row r="21" spans="2:17">
      <c r="B21" s="8" t="s">
        <v>2861</v>
      </c>
      <c r="C21" s="17">
        <v>1120583</v>
      </c>
      <c r="D21" s="8" t="s">
        <v>1001</v>
      </c>
      <c r="E21" s="8" t="s">
        <v>2856</v>
      </c>
      <c r="F21" s="8"/>
      <c r="G21" s="8"/>
      <c r="H21" s="23">
        <v>19.510000000000002</v>
      </c>
      <c r="I21" s="8" t="s">
        <v>92</v>
      </c>
      <c r="J21" s="20">
        <v>2.75E-2</v>
      </c>
      <c r="K21" s="10">
        <v>1.09E-2</v>
      </c>
      <c r="L21" s="9">
        <v>56922101</v>
      </c>
      <c r="M21" s="9">
        <v>145.56</v>
      </c>
      <c r="N21" s="9">
        <v>82855.81</v>
      </c>
      <c r="O21" s="10">
        <v>3.3E-3</v>
      </c>
      <c r="P21" s="10"/>
      <c r="Q21" s="10">
        <v>2.0800576366146535E-3</v>
      </c>
    </row>
    <row r="22" spans="2:17">
      <c r="B22" s="8" t="s">
        <v>2862</v>
      </c>
      <c r="C22" s="17">
        <v>1114750</v>
      </c>
      <c r="D22" s="8" t="s">
        <v>1001</v>
      </c>
      <c r="E22" s="8" t="s">
        <v>2856</v>
      </c>
      <c r="F22" s="8"/>
      <c r="G22" s="8"/>
      <c r="H22" s="23">
        <v>3.42</v>
      </c>
      <c r="I22" s="8" t="s">
        <v>92</v>
      </c>
      <c r="J22" s="20">
        <v>0.03</v>
      </c>
      <c r="K22" s="10">
        <v>-3.5000000000000001E-3</v>
      </c>
      <c r="L22" s="9">
        <v>309943960</v>
      </c>
      <c r="M22" s="9">
        <v>122.69</v>
      </c>
      <c r="N22" s="9">
        <v>380270.24</v>
      </c>
      <c r="O22" s="10">
        <v>2.0200000000000003E-2</v>
      </c>
      <c r="P22" s="10"/>
      <c r="Q22" s="10">
        <v>9.5465123892855205E-3</v>
      </c>
    </row>
    <row r="23" spans="2:17">
      <c r="B23" s="8" t="s">
        <v>2863</v>
      </c>
      <c r="C23" s="17">
        <v>1135912</v>
      </c>
      <c r="D23" s="8" t="s">
        <v>1001</v>
      </c>
      <c r="E23" s="8" t="s">
        <v>2856</v>
      </c>
      <c r="F23" s="8"/>
      <c r="G23" s="8"/>
      <c r="H23" s="23">
        <v>9.26</v>
      </c>
      <c r="I23" s="8" t="s">
        <v>92</v>
      </c>
      <c r="J23" s="20">
        <v>7.4999999999999997E-3</v>
      </c>
      <c r="K23" s="10">
        <v>4.1000000000000003E-3</v>
      </c>
      <c r="L23" s="9">
        <v>712680</v>
      </c>
      <c r="M23" s="9">
        <v>102.12</v>
      </c>
      <c r="N23" s="9">
        <v>727.79</v>
      </c>
      <c r="O23" s="10">
        <v>1E-4</v>
      </c>
      <c r="P23" s="10"/>
      <c r="Q23" s="10">
        <v>1.8270838790324764E-5</v>
      </c>
    </row>
    <row r="24" spans="2:17">
      <c r="B24" s="8" t="s">
        <v>2864</v>
      </c>
      <c r="C24" s="17">
        <v>1097708</v>
      </c>
      <c r="D24" s="8" t="s">
        <v>1001</v>
      </c>
      <c r="E24" s="8" t="s">
        <v>2856</v>
      </c>
      <c r="F24" s="8"/>
      <c r="G24" s="8"/>
      <c r="H24" s="23">
        <v>15.2</v>
      </c>
      <c r="I24" s="8" t="s">
        <v>92</v>
      </c>
      <c r="J24" s="20">
        <v>0.04</v>
      </c>
      <c r="K24" s="10">
        <v>9.4000000000000004E-3</v>
      </c>
      <c r="L24" s="9">
        <v>57677640</v>
      </c>
      <c r="M24" s="9">
        <v>186.16</v>
      </c>
      <c r="N24" s="9">
        <v>107372.7</v>
      </c>
      <c r="O24" s="10">
        <v>3.6000000000000003E-3</v>
      </c>
      <c r="P24" s="10"/>
      <c r="Q24" s="10">
        <v>2.6955430717403427E-3</v>
      </c>
    </row>
    <row r="25" spans="2:17">
      <c r="B25" s="8" t="s">
        <v>2865</v>
      </c>
      <c r="C25" s="17">
        <v>1124056</v>
      </c>
      <c r="D25" s="8" t="s">
        <v>1001</v>
      </c>
      <c r="E25" s="8" t="s">
        <v>2856</v>
      </c>
      <c r="F25" s="8"/>
      <c r="G25" s="8"/>
      <c r="H25" s="23">
        <v>6.01</v>
      </c>
      <c r="I25" s="8" t="s">
        <v>92</v>
      </c>
      <c r="J25" s="20">
        <v>2.75E-2</v>
      </c>
      <c r="K25" s="10">
        <v>6.9999999999999999E-4</v>
      </c>
      <c r="L25" s="9">
        <v>607415441</v>
      </c>
      <c r="M25" s="9">
        <v>120.94</v>
      </c>
      <c r="N25" s="9">
        <v>734608.23</v>
      </c>
      <c r="O25" s="10">
        <v>3.7399999999999996E-2</v>
      </c>
      <c r="P25" s="10"/>
      <c r="Q25" s="10">
        <v>1.8442007370774286E-2</v>
      </c>
    </row>
    <row r="26" spans="2:17">
      <c r="B26" s="8" t="s">
        <v>2866</v>
      </c>
      <c r="C26" s="17">
        <v>1128081</v>
      </c>
      <c r="D26" s="8" t="s">
        <v>1001</v>
      </c>
      <c r="E26" s="8" t="s">
        <v>2856</v>
      </c>
      <c r="F26" s="8"/>
      <c r="G26" s="8"/>
      <c r="H26" s="23">
        <v>7.06</v>
      </c>
      <c r="I26" s="8" t="s">
        <v>92</v>
      </c>
      <c r="J26" s="20">
        <v>1.7500000000000002E-2</v>
      </c>
      <c r="K26" s="10">
        <v>2.0999999999999999E-3</v>
      </c>
      <c r="L26" s="9">
        <v>18996135</v>
      </c>
      <c r="M26" s="9">
        <v>112.31</v>
      </c>
      <c r="N26" s="9">
        <v>21334.559999999998</v>
      </c>
      <c r="O26" s="10">
        <v>1.4E-3</v>
      </c>
      <c r="P26" s="10"/>
      <c r="Q26" s="10">
        <v>5.355944797572254E-4</v>
      </c>
    </row>
    <row r="27" spans="2:17">
      <c r="B27" s="8" t="s">
        <v>2867</v>
      </c>
      <c r="C27" s="17">
        <v>1130483</v>
      </c>
      <c r="D27" s="8" t="s">
        <v>1001</v>
      </c>
      <c r="E27" s="8" t="s">
        <v>2856</v>
      </c>
      <c r="F27" s="8"/>
      <c r="G27" s="8"/>
      <c r="H27" s="23">
        <v>0.57999999999999996</v>
      </c>
      <c r="I27" s="8" t="s">
        <v>92</v>
      </c>
      <c r="J27" s="20">
        <v>1E-3</v>
      </c>
      <c r="K27" s="10">
        <v>-6.8999999999999999E-3</v>
      </c>
      <c r="L27" s="9">
        <v>442148989</v>
      </c>
      <c r="M27" s="9">
        <v>98.5</v>
      </c>
      <c r="N27" s="9">
        <v>435516.75</v>
      </c>
      <c r="O27" s="10">
        <v>4.4200000000000003E-2</v>
      </c>
      <c r="P27" s="10"/>
      <c r="Q27" s="10">
        <v>1.0933451036337643E-2</v>
      </c>
    </row>
    <row r="28" spans="2:17">
      <c r="B28" s="15" t="s">
        <v>179</v>
      </c>
      <c r="C28" s="16"/>
      <c r="D28" s="15"/>
      <c r="E28" s="15"/>
      <c r="F28" s="15"/>
      <c r="G28" s="15"/>
      <c r="H28" s="24">
        <v>4.535434024815455</v>
      </c>
      <c r="I28" s="15"/>
      <c r="K28" s="19">
        <v>-8.2044715268978397E-4</v>
      </c>
      <c r="L28" s="18">
        <v>4024896223.0599999</v>
      </c>
      <c r="N28" s="18">
        <v>5317886.8299999991</v>
      </c>
      <c r="P28" s="19">
        <v>0.31359999999999999</v>
      </c>
      <c r="Q28" s="19">
        <v>0.13350314373118785</v>
      </c>
    </row>
    <row r="30" spans="2:17">
      <c r="B30" s="15" t="s">
        <v>180</v>
      </c>
      <c r="C30" s="16"/>
      <c r="D30" s="15"/>
      <c r="E30" s="15"/>
      <c r="F30" s="15"/>
      <c r="G30" s="15"/>
      <c r="I30" s="15"/>
    </row>
    <row r="31" spans="2:17">
      <c r="B31" s="8" t="s">
        <v>2868</v>
      </c>
      <c r="C31" s="17">
        <v>8161010</v>
      </c>
      <c r="D31" s="8" t="s">
        <v>1001</v>
      </c>
      <c r="E31" s="8" t="s">
        <v>2856</v>
      </c>
      <c r="F31" s="8"/>
      <c r="G31" s="8"/>
      <c r="H31" s="23">
        <v>0.51</v>
      </c>
      <c r="I31" s="8" t="s">
        <v>92</v>
      </c>
      <c r="J31" s="20">
        <v>0</v>
      </c>
      <c r="K31" s="10">
        <v>1E-3</v>
      </c>
      <c r="L31" s="9">
        <v>541302604</v>
      </c>
      <c r="M31" s="9">
        <v>99.95</v>
      </c>
      <c r="N31" s="9">
        <v>541031.96</v>
      </c>
      <c r="O31" s="10">
        <v>6.0200000000000004E-2</v>
      </c>
      <c r="P31" s="10"/>
      <c r="Q31" s="10">
        <v>1.3582362661720327E-2</v>
      </c>
    </row>
    <row r="32" spans="2:17">
      <c r="B32" s="8" t="s">
        <v>2869</v>
      </c>
      <c r="C32" s="17">
        <v>8170110</v>
      </c>
      <c r="D32" s="8" t="s">
        <v>1001</v>
      </c>
      <c r="E32" s="8" t="s">
        <v>2856</v>
      </c>
      <c r="F32" s="8"/>
      <c r="G32" s="8"/>
      <c r="H32" s="23">
        <v>0.75</v>
      </c>
      <c r="I32" s="8" t="s">
        <v>92</v>
      </c>
      <c r="J32" s="20">
        <v>0</v>
      </c>
      <c r="K32" s="10">
        <v>1.1000000000000001E-3</v>
      </c>
      <c r="L32" s="9">
        <v>199461846</v>
      </c>
      <c r="M32" s="9">
        <v>99.92</v>
      </c>
      <c r="N32" s="9">
        <v>199302.28</v>
      </c>
      <c r="O32" s="10">
        <v>2.5000000000000001E-2</v>
      </c>
      <c r="P32" s="10"/>
      <c r="Q32" s="10">
        <v>5.0033936003849571E-3</v>
      </c>
    </row>
    <row r="33" spans="2:17">
      <c r="B33" s="8" t="s">
        <v>2870</v>
      </c>
      <c r="C33" s="17">
        <v>8161218</v>
      </c>
      <c r="D33" s="8" t="s">
        <v>1001</v>
      </c>
      <c r="E33" s="8" t="s">
        <v>2856</v>
      </c>
      <c r="F33" s="8"/>
      <c r="G33" s="8"/>
      <c r="H33" s="23">
        <v>0.68</v>
      </c>
      <c r="I33" s="8" t="s">
        <v>92</v>
      </c>
      <c r="J33" s="20">
        <v>0</v>
      </c>
      <c r="K33" s="10">
        <v>8.9999999999999998E-4</v>
      </c>
      <c r="L33" s="9">
        <v>492582177</v>
      </c>
      <c r="M33" s="9">
        <v>99.94</v>
      </c>
      <c r="N33" s="9">
        <v>492286.63</v>
      </c>
      <c r="O33" s="10">
        <v>5.4800000000000001E-2</v>
      </c>
      <c r="P33" s="10"/>
      <c r="Q33" s="10">
        <v>1.2358633198260839E-2</v>
      </c>
    </row>
    <row r="34" spans="2:17">
      <c r="B34" s="8" t="s">
        <v>2871</v>
      </c>
      <c r="C34" s="17">
        <v>8170227</v>
      </c>
      <c r="D34" s="8" t="s">
        <v>1001</v>
      </c>
      <c r="E34" s="8" t="s">
        <v>2856</v>
      </c>
      <c r="F34" s="8"/>
      <c r="G34" s="8"/>
      <c r="H34" s="23">
        <v>0.85</v>
      </c>
      <c r="I34" s="8" t="s">
        <v>92</v>
      </c>
      <c r="J34" s="20">
        <v>0</v>
      </c>
      <c r="K34" s="10">
        <v>1.2999999999999999E-3</v>
      </c>
      <c r="L34" s="9">
        <v>397699800</v>
      </c>
      <c r="M34" s="9">
        <v>99.89</v>
      </c>
      <c r="N34" s="9">
        <v>397262.33</v>
      </c>
      <c r="O34" s="10">
        <v>4.9699999999999994E-2</v>
      </c>
      <c r="P34" s="10"/>
      <c r="Q34" s="10">
        <v>9.9730911236741351E-3</v>
      </c>
    </row>
    <row r="35" spans="2:17">
      <c r="B35" s="8" t="s">
        <v>2872</v>
      </c>
      <c r="C35" s="17">
        <v>8160814</v>
      </c>
      <c r="D35" s="8" t="s">
        <v>1001</v>
      </c>
      <c r="E35" s="8" t="s">
        <v>2856</v>
      </c>
      <c r="F35" s="8"/>
      <c r="G35" s="8"/>
      <c r="H35" s="23">
        <v>0.33</v>
      </c>
      <c r="I35" s="8" t="s">
        <v>92</v>
      </c>
      <c r="J35" s="20">
        <v>0</v>
      </c>
      <c r="K35" s="10">
        <v>8.9999999999999998E-4</v>
      </c>
      <c r="L35" s="9">
        <v>400823887</v>
      </c>
      <c r="M35" s="9">
        <v>99.97</v>
      </c>
      <c r="N35" s="9">
        <v>400703.64</v>
      </c>
      <c r="O35" s="10">
        <v>4.4500000000000005E-2</v>
      </c>
      <c r="P35" s="10"/>
      <c r="Q35" s="10">
        <v>1.0059483654812969E-2</v>
      </c>
    </row>
    <row r="36" spans="2:17">
      <c r="B36" s="8" t="s">
        <v>2873</v>
      </c>
      <c r="C36" s="17">
        <v>8161119</v>
      </c>
      <c r="D36" s="8" t="s">
        <v>1001</v>
      </c>
      <c r="E36" s="8" t="s">
        <v>2856</v>
      </c>
      <c r="F36" s="8"/>
      <c r="G36" s="8"/>
      <c r="H36" s="23">
        <v>0.57999999999999996</v>
      </c>
      <c r="I36" s="8" t="s">
        <v>92</v>
      </c>
      <c r="J36" s="20">
        <v>0</v>
      </c>
      <c r="K36" s="10">
        <v>1E-3</v>
      </c>
      <c r="L36" s="9">
        <v>354035930</v>
      </c>
      <c r="M36" s="9">
        <v>99.94</v>
      </c>
      <c r="N36" s="9">
        <v>353823.51</v>
      </c>
      <c r="O36" s="10">
        <v>3.9299999999999995E-2</v>
      </c>
      <c r="P36" s="10"/>
      <c r="Q36" s="10">
        <v>8.8825791937741146E-3</v>
      </c>
    </row>
    <row r="37" spans="2:17">
      <c r="B37" s="8" t="s">
        <v>2874</v>
      </c>
      <c r="C37" s="17">
        <v>8160418</v>
      </c>
      <c r="D37" s="8" t="s">
        <v>1001</v>
      </c>
      <c r="E37" s="8" t="s">
        <v>2856</v>
      </c>
      <c r="F37" s="8"/>
      <c r="G37" s="8"/>
      <c r="H37" s="23">
        <v>0.01</v>
      </c>
      <c r="I37" s="8" t="s">
        <v>92</v>
      </c>
      <c r="J37" s="20">
        <v>0</v>
      </c>
      <c r="K37" s="10">
        <v>1.84E-2</v>
      </c>
      <c r="L37" s="9">
        <v>49034585</v>
      </c>
      <c r="M37" s="9">
        <v>99.99</v>
      </c>
      <c r="N37" s="9">
        <v>49029.68</v>
      </c>
      <c r="O37" s="10">
        <v>4.3999999999999994E-3</v>
      </c>
      <c r="P37" s="10"/>
      <c r="Q37" s="10">
        <v>1.2308679416056973E-3</v>
      </c>
    </row>
    <row r="38" spans="2:17">
      <c r="B38" s="8" t="s">
        <v>2875</v>
      </c>
      <c r="C38" s="17">
        <v>8160517</v>
      </c>
      <c r="D38" s="8" t="s">
        <v>1001</v>
      </c>
      <c r="E38" s="8" t="s">
        <v>2856</v>
      </c>
      <c r="F38" s="8"/>
      <c r="G38" s="8"/>
      <c r="H38" s="23">
        <v>0.08</v>
      </c>
      <c r="I38" s="8" t="s">
        <v>92</v>
      </c>
      <c r="J38" s="20">
        <v>0</v>
      </c>
      <c r="K38" s="10">
        <v>2.3999999999999998E-3</v>
      </c>
      <c r="L38" s="9">
        <v>284900304</v>
      </c>
      <c r="M38" s="9">
        <v>99.98</v>
      </c>
      <c r="N38" s="9">
        <v>284843.31999999995</v>
      </c>
      <c r="O38" s="10">
        <v>2.5899999999999999E-2</v>
      </c>
      <c r="P38" s="10"/>
      <c r="Q38" s="10">
        <v>7.150862721692919E-3</v>
      </c>
    </row>
    <row r="39" spans="2:17">
      <c r="B39" s="8" t="s">
        <v>2876</v>
      </c>
      <c r="C39" s="17">
        <v>8160624</v>
      </c>
      <c r="D39" s="8" t="s">
        <v>1001</v>
      </c>
      <c r="E39" s="8" t="s">
        <v>2856</v>
      </c>
      <c r="F39" s="8"/>
      <c r="G39" s="8"/>
      <c r="H39" s="23">
        <v>0.18</v>
      </c>
      <c r="I39" s="8" t="s">
        <v>92</v>
      </c>
      <c r="J39" s="20">
        <v>0</v>
      </c>
      <c r="K39" s="10">
        <v>1.1000000000000001E-3</v>
      </c>
      <c r="L39" s="9">
        <v>191684893</v>
      </c>
      <c r="M39" s="9">
        <v>99.98</v>
      </c>
      <c r="N39" s="9">
        <v>191646.55</v>
      </c>
      <c r="O39" s="10">
        <v>1.7399999999999999E-2</v>
      </c>
      <c r="P39" s="10"/>
      <c r="Q39" s="10">
        <v>4.811199961213969E-3</v>
      </c>
    </row>
    <row r="40" spans="2:17">
      <c r="B40" s="8" t="s">
        <v>2877</v>
      </c>
      <c r="C40" s="17">
        <v>8160715</v>
      </c>
      <c r="D40" s="8" t="s">
        <v>1001</v>
      </c>
      <c r="E40" s="8" t="s">
        <v>2856</v>
      </c>
      <c r="F40" s="8"/>
      <c r="G40" s="8"/>
      <c r="H40" s="23">
        <v>0.25</v>
      </c>
      <c r="I40" s="8" t="s">
        <v>92</v>
      </c>
      <c r="J40" s="20">
        <v>0</v>
      </c>
      <c r="K40" s="10">
        <v>8.0000000000000004E-4</v>
      </c>
      <c r="L40" s="9">
        <v>259387608</v>
      </c>
      <c r="M40" s="9">
        <v>99.98</v>
      </c>
      <c r="N40" s="9">
        <v>259335.72999999998</v>
      </c>
      <c r="O40" s="10">
        <v>2.8900000000000002E-2</v>
      </c>
      <c r="P40" s="10"/>
      <c r="Q40" s="10">
        <v>6.5105062111339672E-3</v>
      </c>
    </row>
    <row r="41" spans="2:17">
      <c r="B41" s="8" t="s">
        <v>2878</v>
      </c>
      <c r="C41" s="17">
        <v>8160913</v>
      </c>
      <c r="D41" s="8" t="s">
        <v>1001</v>
      </c>
      <c r="E41" s="8" t="s">
        <v>2856</v>
      </c>
      <c r="F41" s="8"/>
      <c r="G41" s="8"/>
      <c r="H41" s="23">
        <v>0.43</v>
      </c>
      <c r="I41" s="8" t="s">
        <v>92</v>
      </c>
      <c r="J41" s="20">
        <v>0</v>
      </c>
      <c r="K41" s="10">
        <v>1.1999999999999999E-3</v>
      </c>
      <c r="L41" s="9">
        <v>561734712</v>
      </c>
      <c r="M41" s="9">
        <v>99.95</v>
      </c>
      <c r="N41" s="9">
        <v>561453.85</v>
      </c>
      <c r="O41" s="10">
        <v>6.2400000000000004E-2</v>
      </c>
      <c r="P41" s="10"/>
      <c r="Q41" s="10">
        <v>1.4095044973903436E-2</v>
      </c>
    </row>
    <row r="42" spans="2:17">
      <c r="B42" s="8" t="s">
        <v>2879</v>
      </c>
      <c r="C42" s="17">
        <v>8170326</v>
      </c>
      <c r="D42" s="8" t="s">
        <v>1001</v>
      </c>
      <c r="E42" s="8" t="s">
        <v>2856</v>
      </c>
      <c r="F42" s="8"/>
      <c r="G42" s="8"/>
      <c r="H42" s="23">
        <v>0.93</v>
      </c>
      <c r="I42" s="8" t="s">
        <v>92</v>
      </c>
      <c r="J42" s="20">
        <v>0</v>
      </c>
      <c r="K42" s="10">
        <v>1.1000000000000001E-3</v>
      </c>
      <c r="L42" s="9">
        <v>23587100</v>
      </c>
      <c r="M42" s="9">
        <v>99.9</v>
      </c>
      <c r="N42" s="9">
        <v>23563.51</v>
      </c>
      <c r="O42" s="10">
        <v>2.8999999999999998E-3</v>
      </c>
      <c r="P42" s="10"/>
      <c r="Q42" s="10">
        <v>5.9155126141360219E-4</v>
      </c>
    </row>
    <row r="43" spans="2:17">
      <c r="B43" s="8" t="s">
        <v>2880</v>
      </c>
      <c r="C43" s="17">
        <v>1115773</v>
      </c>
      <c r="D43" s="8" t="s">
        <v>1001</v>
      </c>
      <c r="E43" s="8" t="s">
        <v>2856</v>
      </c>
      <c r="F43" s="8"/>
      <c r="G43" s="8"/>
      <c r="H43" s="23">
        <v>3.57</v>
      </c>
      <c r="I43" s="8" t="s">
        <v>92</v>
      </c>
      <c r="J43" s="20">
        <v>0.05</v>
      </c>
      <c r="K43" s="10">
        <v>6.4999999999999997E-3</v>
      </c>
      <c r="L43" s="9">
        <v>6901017</v>
      </c>
      <c r="M43" s="9">
        <v>117.26</v>
      </c>
      <c r="N43" s="9">
        <v>8092.1399999999994</v>
      </c>
      <c r="O43" s="10">
        <v>2.9999999999999997E-4</v>
      </c>
      <c r="P43" s="10"/>
      <c r="Q43" s="10">
        <v>2.0314951484458243E-4</v>
      </c>
    </row>
    <row r="44" spans="2:17">
      <c r="B44" s="8" t="s">
        <v>2881</v>
      </c>
      <c r="C44" s="17">
        <v>1123272</v>
      </c>
      <c r="D44" s="8" t="s">
        <v>1001</v>
      </c>
      <c r="E44" s="8" t="s">
        <v>2856</v>
      </c>
      <c r="F44" s="8"/>
      <c r="G44" s="8"/>
      <c r="H44" s="23">
        <v>5.19</v>
      </c>
      <c r="I44" s="8" t="s">
        <v>92</v>
      </c>
      <c r="J44" s="20">
        <v>5.5E-2</v>
      </c>
      <c r="K44" s="10">
        <v>1.0999999999999999E-2</v>
      </c>
      <c r="L44" s="9">
        <v>376657116.41000003</v>
      </c>
      <c r="M44" s="9">
        <v>125.68</v>
      </c>
      <c r="N44" s="9">
        <v>473382.66000000003</v>
      </c>
      <c r="O44" s="10">
        <v>2.0999999999999998E-2</v>
      </c>
      <c r="P44" s="10"/>
      <c r="Q44" s="10">
        <v>1.1884057581163688E-2</v>
      </c>
    </row>
    <row r="45" spans="2:17">
      <c r="B45" s="8" t="s">
        <v>2882</v>
      </c>
      <c r="C45" s="17">
        <v>1125400</v>
      </c>
      <c r="D45" s="8" t="s">
        <v>1001</v>
      </c>
      <c r="E45" s="8" t="s">
        <v>2856</v>
      </c>
      <c r="F45" s="8"/>
      <c r="G45" s="8"/>
      <c r="H45" s="23">
        <v>16.27</v>
      </c>
      <c r="I45" s="8" t="s">
        <v>92</v>
      </c>
      <c r="J45" s="20">
        <v>5.5E-2</v>
      </c>
      <c r="K45" s="10">
        <v>2.93E-2</v>
      </c>
      <c r="L45" s="9">
        <v>415504914.70999998</v>
      </c>
      <c r="M45" s="9">
        <v>146.97</v>
      </c>
      <c r="N45" s="9">
        <v>610667.57000000007</v>
      </c>
      <c r="O45" s="10">
        <v>2.9100000000000001E-2</v>
      </c>
      <c r="P45" s="10"/>
      <c r="Q45" s="10">
        <v>1.5330533156472837E-2</v>
      </c>
    </row>
    <row r="46" spans="2:17">
      <c r="B46" s="8" t="s">
        <v>2883</v>
      </c>
      <c r="C46" s="17">
        <v>1126747</v>
      </c>
      <c r="D46" s="8" t="s">
        <v>1001</v>
      </c>
      <c r="E46" s="8" t="s">
        <v>2856</v>
      </c>
      <c r="F46" s="8"/>
      <c r="G46" s="8"/>
      <c r="H46" s="23">
        <v>6.27</v>
      </c>
      <c r="I46" s="8" t="s">
        <v>92</v>
      </c>
      <c r="J46" s="20">
        <v>4.2500000000000003E-2</v>
      </c>
      <c r="K46" s="10">
        <v>1.37E-2</v>
      </c>
      <c r="L46" s="9">
        <v>397867208</v>
      </c>
      <c r="M46" s="9">
        <v>119.1</v>
      </c>
      <c r="N46" s="9">
        <v>473859.84000000003</v>
      </c>
      <c r="O46" s="10">
        <v>2.3700000000000002E-2</v>
      </c>
      <c r="P46" s="10"/>
      <c r="Q46" s="10">
        <v>1.1896036969248118E-2</v>
      </c>
    </row>
    <row r="47" spans="2:17">
      <c r="B47" s="8" t="s">
        <v>2884</v>
      </c>
      <c r="C47" s="17">
        <v>1131770</v>
      </c>
      <c r="D47" s="8" t="s">
        <v>1001</v>
      </c>
      <c r="E47" s="8" t="s">
        <v>2856</v>
      </c>
      <c r="F47" s="8"/>
      <c r="G47" s="8"/>
      <c r="H47" s="23">
        <v>3.03</v>
      </c>
      <c r="I47" s="8" t="s">
        <v>92</v>
      </c>
      <c r="J47" s="20">
        <v>2.2499999999999999E-2</v>
      </c>
      <c r="K47" s="10">
        <v>5.1000000000000004E-3</v>
      </c>
      <c r="L47" s="9">
        <v>164053</v>
      </c>
      <c r="M47" s="9">
        <v>107.35</v>
      </c>
      <c r="N47" s="9">
        <v>176.10999999999999</v>
      </c>
      <c r="O47" s="10">
        <v>0</v>
      </c>
      <c r="P47" s="10"/>
      <c r="Q47" s="10">
        <v>4.4211619002240957E-6</v>
      </c>
    </row>
    <row r="48" spans="2:17">
      <c r="B48" s="8" t="s">
        <v>2885</v>
      </c>
      <c r="C48" s="17">
        <v>1136548</v>
      </c>
      <c r="D48" s="8" t="s">
        <v>1001</v>
      </c>
      <c r="E48" s="8" t="s">
        <v>2856</v>
      </c>
      <c r="F48" s="8"/>
      <c r="G48" s="8"/>
      <c r="H48" s="23">
        <v>2.56</v>
      </c>
      <c r="I48" s="8" t="s">
        <v>92</v>
      </c>
      <c r="J48" s="20">
        <v>5.0000000000000001E-3</v>
      </c>
      <c r="K48" s="10">
        <v>3.5000000000000001E-3</v>
      </c>
      <c r="L48" s="9">
        <v>228369047</v>
      </c>
      <c r="M48" s="9">
        <v>100.61</v>
      </c>
      <c r="N48" s="9">
        <v>229762.1</v>
      </c>
      <c r="O48" s="10">
        <v>4.8399999999999999E-2</v>
      </c>
      <c r="P48" s="10"/>
      <c r="Q48" s="10">
        <v>5.7680736053346135E-3</v>
      </c>
    </row>
    <row r="49" spans="2:17">
      <c r="B49" s="8" t="s">
        <v>2886</v>
      </c>
      <c r="C49" s="17">
        <v>1126218</v>
      </c>
      <c r="D49" s="8" t="s">
        <v>1001</v>
      </c>
      <c r="E49" s="8" t="s">
        <v>2856</v>
      </c>
      <c r="F49" s="8"/>
      <c r="G49" s="8"/>
      <c r="H49" s="23">
        <v>1.79</v>
      </c>
      <c r="I49" s="8" t="s">
        <v>92</v>
      </c>
      <c r="J49" s="20">
        <v>0.04</v>
      </c>
      <c r="K49" s="10">
        <v>2.2000000000000001E-3</v>
      </c>
      <c r="L49" s="9">
        <v>7297727</v>
      </c>
      <c r="M49" s="9">
        <v>107.59</v>
      </c>
      <c r="N49" s="9">
        <v>7851.63</v>
      </c>
      <c r="O49" s="10">
        <v>5.0000000000000001E-4</v>
      </c>
      <c r="P49" s="10"/>
      <c r="Q49" s="10">
        <v>1.9711162007073145E-4</v>
      </c>
    </row>
    <row r="50" spans="2:17">
      <c r="B50" s="8" t="s">
        <v>2887</v>
      </c>
      <c r="C50" s="17">
        <v>1101575</v>
      </c>
      <c r="D50" s="8" t="s">
        <v>1001</v>
      </c>
      <c r="E50" s="8" t="s">
        <v>2856</v>
      </c>
      <c r="F50" s="8"/>
      <c r="G50" s="8"/>
      <c r="H50" s="23">
        <v>0.9</v>
      </c>
      <c r="I50" s="8" t="s">
        <v>92</v>
      </c>
      <c r="J50" s="20">
        <v>5.5E-2</v>
      </c>
      <c r="K50" s="10">
        <v>1E-3</v>
      </c>
      <c r="L50" s="9">
        <v>7220565</v>
      </c>
      <c r="M50" s="9">
        <v>105.4</v>
      </c>
      <c r="N50" s="9">
        <v>7610.48</v>
      </c>
      <c r="O50" s="10">
        <v>4.0000000000000002E-4</v>
      </c>
      <c r="P50" s="10"/>
      <c r="Q50" s="10">
        <v>1.910576583863351E-4</v>
      </c>
    </row>
    <row r="51" spans="2:17">
      <c r="B51" s="8" t="s">
        <v>2888</v>
      </c>
      <c r="C51" s="17">
        <v>1130848</v>
      </c>
      <c r="D51" s="8" t="s">
        <v>1001</v>
      </c>
      <c r="E51" s="8" t="s">
        <v>2856</v>
      </c>
      <c r="F51" s="8"/>
      <c r="G51" s="8"/>
      <c r="H51" s="23">
        <v>7.13</v>
      </c>
      <c r="I51" s="8" t="s">
        <v>92</v>
      </c>
      <c r="J51" s="20">
        <v>3.7499999999999999E-2</v>
      </c>
      <c r="K51" s="10">
        <v>1.5800000000000002E-2</v>
      </c>
      <c r="L51" s="9">
        <v>152920057</v>
      </c>
      <c r="M51" s="9">
        <v>116.18</v>
      </c>
      <c r="N51" s="9">
        <v>177662.52000000002</v>
      </c>
      <c r="O51" s="10">
        <v>1.14E-2</v>
      </c>
      <c r="P51" s="10"/>
      <c r="Q51" s="10">
        <v>4.4601372126614131E-3</v>
      </c>
    </row>
    <row r="52" spans="2:17">
      <c r="B52" s="8" t="s">
        <v>2889</v>
      </c>
      <c r="C52" s="17">
        <v>1127166</v>
      </c>
      <c r="D52" s="8" t="s">
        <v>1001</v>
      </c>
      <c r="E52" s="8" t="s">
        <v>2856</v>
      </c>
      <c r="F52" s="8"/>
      <c r="G52" s="8"/>
      <c r="H52" s="23">
        <v>0.16</v>
      </c>
      <c r="I52" s="8" t="s">
        <v>92</v>
      </c>
      <c r="J52" s="20">
        <v>2.5000000000000001E-2</v>
      </c>
      <c r="K52" s="10">
        <v>1.1000000000000001E-3</v>
      </c>
      <c r="L52" s="9">
        <v>2418865.6</v>
      </c>
      <c r="M52" s="9">
        <v>102.49</v>
      </c>
      <c r="N52" s="9">
        <v>2479.0899999999997</v>
      </c>
      <c r="O52" s="10">
        <v>2.9999999999999997E-4</v>
      </c>
      <c r="P52" s="10"/>
      <c r="Q52" s="10">
        <v>6.2236433224839891E-5</v>
      </c>
    </row>
    <row r="53" spans="2:17">
      <c r="B53" s="8" t="s">
        <v>2890</v>
      </c>
      <c r="C53" s="17">
        <v>1132786</v>
      </c>
      <c r="D53" s="8" t="s">
        <v>1001</v>
      </c>
      <c r="E53" s="8" t="s">
        <v>2856</v>
      </c>
      <c r="F53" s="8"/>
      <c r="G53" s="8"/>
      <c r="H53" s="23">
        <v>1.56</v>
      </c>
      <c r="I53" s="8" t="s">
        <v>92</v>
      </c>
      <c r="J53" s="20">
        <v>1.2500000000000001E-2</v>
      </c>
      <c r="K53" s="10">
        <v>1.8E-3</v>
      </c>
      <c r="L53" s="9">
        <v>221210954</v>
      </c>
      <c r="M53" s="9">
        <v>102.22</v>
      </c>
      <c r="N53" s="9">
        <v>226121.83000000002</v>
      </c>
      <c r="O53" s="10">
        <v>2.23E-2</v>
      </c>
      <c r="P53" s="10"/>
      <c r="Q53" s="10">
        <v>5.6766862733799899E-3</v>
      </c>
    </row>
    <row r="54" spans="2:17">
      <c r="B54" s="8" t="s">
        <v>2891</v>
      </c>
      <c r="C54" s="17">
        <v>1099456</v>
      </c>
      <c r="D54" s="8" t="s">
        <v>1001</v>
      </c>
      <c r="E54" s="8" t="s">
        <v>2856</v>
      </c>
      <c r="F54" s="8"/>
      <c r="G54" s="8"/>
      <c r="H54" s="23">
        <v>8.34</v>
      </c>
      <c r="I54" s="8" t="s">
        <v>92</v>
      </c>
      <c r="J54" s="20">
        <v>6.25E-2</v>
      </c>
      <c r="K54" s="10">
        <v>1.9E-2</v>
      </c>
      <c r="L54" s="9">
        <v>265937823</v>
      </c>
      <c r="M54" s="9">
        <v>144.04</v>
      </c>
      <c r="N54" s="9">
        <v>383056.84</v>
      </c>
      <c r="O54" s="10">
        <v>1.5900000000000001E-2</v>
      </c>
      <c r="P54" s="10"/>
      <c r="Q54" s="10">
        <v>9.6164687219819286E-3</v>
      </c>
    </row>
    <row r="55" spans="2:17">
      <c r="B55" s="8" t="s">
        <v>2892</v>
      </c>
      <c r="C55" s="17">
        <v>1110907</v>
      </c>
      <c r="D55" s="8" t="s">
        <v>1001</v>
      </c>
      <c r="E55" s="8" t="s">
        <v>2856</v>
      </c>
      <c r="F55" s="8"/>
      <c r="G55" s="8"/>
      <c r="H55" s="23">
        <v>2.75</v>
      </c>
      <c r="I55" s="8" t="s">
        <v>92</v>
      </c>
      <c r="J55" s="20">
        <v>0.06</v>
      </c>
      <c r="K55" s="10">
        <v>4.3E-3</v>
      </c>
      <c r="L55" s="9">
        <v>8057472</v>
      </c>
      <c r="M55" s="9">
        <v>116.6</v>
      </c>
      <c r="N55" s="9">
        <v>9395.0099999999984</v>
      </c>
      <c r="O55" s="10">
        <v>4.0000000000000002E-4</v>
      </c>
      <c r="P55" s="10"/>
      <c r="Q55" s="10">
        <v>2.3585747694182259E-4</v>
      </c>
    </row>
    <row r="56" spans="2:17">
      <c r="B56" s="8" t="s">
        <v>2893</v>
      </c>
      <c r="C56" s="17">
        <v>1122019</v>
      </c>
      <c r="D56" s="8" t="s">
        <v>1001</v>
      </c>
      <c r="E56" s="8" t="s">
        <v>2856</v>
      </c>
      <c r="F56" s="8"/>
      <c r="G56" s="8"/>
      <c r="H56" s="23">
        <v>0.41</v>
      </c>
      <c r="I56" s="8" t="s">
        <v>92</v>
      </c>
      <c r="J56" s="20">
        <v>4.2500000000000003E-2</v>
      </c>
      <c r="K56" s="10">
        <v>1.1999999999999999E-3</v>
      </c>
      <c r="L56" s="9">
        <v>177268365</v>
      </c>
      <c r="M56" s="9">
        <v>104.21</v>
      </c>
      <c r="N56" s="9">
        <v>184731.37</v>
      </c>
      <c r="O56" s="10">
        <v>1.1300000000000001E-2</v>
      </c>
      <c r="P56" s="10"/>
      <c r="Q56" s="10">
        <v>4.637597494862305E-3</v>
      </c>
    </row>
    <row r="57" spans="2:17">
      <c r="B57" s="8" t="s">
        <v>2894</v>
      </c>
      <c r="C57" s="17">
        <v>1127646</v>
      </c>
      <c r="D57" s="8" t="s">
        <v>1001</v>
      </c>
      <c r="E57" s="8" t="s">
        <v>2856</v>
      </c>
      <c r="F57" s="8"/>
      <c r="G57" s="8"/>
      <c r="H57" s="23">
        <v>5.64</v>
      </c>
      <c r="I57" s="8" t="s">
        <v>92</v>
      </c>
      <c r="J57" s="20">
        <v>1.4E-3</v>
      </c>
      <c r="K57" s="10">
        <v>2.8999999999999998E-3</v>
      </c>
      <c r="L57" s="9">
        <v>537804019</v>
      </c>
      <c r="M57" s="9">
        <v>98.99</v>
      </c>
      <c r="N57" s="9">
        <v>532372.20000000007</v>
      </c>
      <c r="O57" s="10">
        <v>5.3599999999999995E-2</v>
      </c>
      <c r="P57" s="10"/>
      <c r="Q57" s="10">
        <v>1.3364963303494876E-2</v>
      </c>
    </row>
    <row r="58" spans="2:17">
      <c r="B58" s="8" t="s">
        <v>2895</v>
      </c>
      <c r="C58" s="17">
        <v>1106970</v>
      </c>
      <c r="D58" s="8" t="s">
        <v>1001</v>
      </c>
      <c r="E58" s="8" t="s">
        <v>2856</v>
      </c>
      <c r="F58" s="8"/>
      <c r="G58" s="8"/>
      <c r="H58" s="23">
        <v>1.41</v>
      </c>
      <c r="I58" s="8" t="s">
        <v>92</v>
      </c>
      <c r="J58" s="20">
        <v>6.9999999999999999E-4</v>
      </c>
      <c r="K58" s="10">
        <v>1.9E-3</v>
      </c>
      <c r="L58" s="9">
        <v>440899074.88</v>
      </c>
      <c r="M58" s="9">
        <v>99.89</v>
      </c>
      <c r="N58" s="9">
        <v>440414.08999999997</v>
      </c>
      <c r="O58" s="10">
        <v>2.87E-2</v>
      </c>
      <c r="P58" s="10"/>
      <c r="Q58" s="10">
        <v>1.1056396542103605E-2</v>
      </c>
    </row>
    <row r="59" spans="2:17">
      <c r="B59" s="8" t="s">
        <v>2896</v>
      </c>
      <c r="C59" s="17">
        <v>1116193</v>
      </c>
      <c r="D59" s="8" t="s">
        <v>1001</v>
      </c>
      <c r="E59" s="8" t="s">
        <v>2856</v>
      </c>
      <c r="F59" s="8"/>
      <c r="G59" s="8"/>
      <c r="H59" s="23">
        <v>4.1500000000000004</v>
      </c>
      <c r="I59" s="8" t="s">
        <v>92</v>
      </c>
      <c r="J59" s="20">
        <v>1.4E-3</v>
      </c>
      <c r="K59" s="10">
        <v>2.7000000000000001E-3</v>
      </c>
      <c r="L59" s="9">
        <v>654367643.92000008</v>
      </c>
      <c r="M59" s="9">
        <v>99.32</v>
      </c>
      <c r="N59" s="9">
        <v>649917.95000000007</v>
      </c>
      <c r="O59" s="10">
        <v>3.56E-2</v>
      </c>
      <c r="P59" s="10"/>
      <c r="Q59" s="10">
        <v>1.6315896194490653E-2</v>
      </c>
    </row>
    <row r="60" spans="2:17">
      <c r="B60" s="15" t="s">
        <v>181</v>
      </c>
      <c r="C60" s="16"/>
      <c r="D60" s="15"/>
      <c r="E60" s="15"/>
      <c r="F60" s="15"/>
      <c r="G60" s="15"/>
      <c r="H60" s="24">
        <v>3.5561330048136228</v>
      </c>
      <c r="I60" s="15"/>
      <c r="K60" s="19">
        <v>6.1803178908958157E-3</v>
      </c>
      <c r="L60" s="18">
        <v>7657101368.5200005</v>
      </c>
      <c r="N60" s="18">
        <v>8171836.4200000009</v>
      </c>
      <c r="P60" s="19">
        <v>0.64570000000000005</v>
      </c>
      <c r="Q60" s="19">
        <v>0.20515025742415355</v>
      </c>
    </row>
    <row r="62" spans="2:17">
      <c r="B62" s="15" t="s">
        <v>182</v>
      </c>
      <c r="C62" s="16"/>
      <c r="D62" s="15"/>
      <c r="E62" s="15"/>
      <c r="F62" s="15"/>
      <c r="G62" s="15"/>
      <c r="I62" s="15"/>
    </row>
    <row r="63" spans="2:17">
      <c r="B63" s="15" t="s">
        <v>183</v>
      </c>
      <c r="C63" s="16"/>
      <c r="D63" s="15"/>
      <c r="E63" s="15"/>
      <c r="F63" s="15"/>
      <c r="G63" s="15"/>
      <c r="H63" s="19">
        <v>0</v>
      </c>
      <c r="I63" s="15"/>
      <c r="K63" s="19">
        <v>0</v>
      </c>
      <c r="L63" s="18">
        <v>0</v>
      </c>
      <c r="N63" s="18">
        <v>0</v>
      </c>
      <c r="P63" s="19">
        <v>0</v>
      </c>
      <c r="Q63" s="19">
        <v>0</v>
      </c>
    </row>
    <row r="65" spans="2:17">
      <c r="B65" s="4" t="s">
        <v>184</v>
      </c>
      <c r="C65" s="14"/>
      <c r="D65" s="4"/>
      <c r="E65" s="4"/>
      <c r="F65" s="4"/>
      <c r="G65" s="4"/>
      <c r="H65" s="25">
        <v>3.9421907393096443</v>
      </c>
      <c r="I65" s="4"/>
      <c r="K65" s="12">
        <v>3.4204928347955563E-3</v>
      </c>
      <c r="L65" s="11">
        <v>11681997591.58</v>
      </c>
      <c r="N65" s="11">
        <v>13489723.25</v>
      </c>
      <c r="P65" s="12">
        <v>0.95940000000000003</v>
      </c>
      <c r="Q65" s="22">
        <v>0.33865340115534137</v>
      </c>
    </row>
    <row r="68" spans="2:17">
      <c r="B68" s="4" t="s">
        <v>185</v>
      </c>
      <c r="C68" s="14"/>
      <c r="D68" s="4"/>
      <c r="E68" s="4"/>
      <c r="F68" s="4"/>
      <c r="G68" s="4"/>
      <c r="I68" s="4"/>
    </row>
    <row r="69" spans="2:17">
      <c r="B69" s="15" t="s">
        <v>186</v>
      </c>
      <c r="C69" s="16"/>
      <c r="D69" s="15"/>
      <c r="E69" s="15"/>
      <c r="F69" s="15"/>
      <c r="G69" s="15"/>
      <c r="I69" s="15"/>
    </row>
    <row r="70" spans="2:17">
      <c r="B70" s="8" t="s">
        <v>2897</v>
      </c>
      <c r="C70" s="17" t="s">
        <v>187</v>
      </c>
      <c r="D70" s="8" t="s">
        <v>1929</v>
      </c>
      <c r="E70" s="8" t="s">
        <v>188</v>
      </c>
      <c r="F70" s="8" t="s">
        <v>2824</v>
      </c>
      <c r="G70" s="8"/>
      <c r="H70" s="23">
        <v>7.15</v>
      </c>
      <c r="I70" s="8" t="s">
        <v>43</v>
      </c>
      <c r="J70" s="20">
        <v>2.8750000000000001E-2</v>
      </c>
      <c r="K70" s="10">
        <v>9.7999999999999997E-3</v>
      </c>
      <c r="L70" s="9">
        <v>5392000</v>
      </c>
      <c r="M70" s="9">
        <v>114.68</v>
      </c>
      <c r="N70" s="9">
        <v>26500.559999999998</v>
      </c>
      <c r="O70" s="10">
        <v>3.5999999999999999E-3</v>
      </c>
      <c r="P70" s="10"/>
      <c r="Q70" s="10">
        <v>6.6528457331555652E-4</v>
      </c>
    </row>
    <row r="71" spans="2:17">
      <c r="B71" s="8" t="s">
        <v>2898</v>
      </c>
      <c r="C71" s="17" t="s">
        <v>189</v>
      </c>
      <c r="D71" s="8" t="s">
        <v>1460</v>
      </c>
      <c r="E71" s="8" t="s">
        <v>188</v>
      </c>
      <c r="F71" s="8" t="s">
        <v>2824</v>
      </c>
      <c r="G71" s="8"/>
      <c r="H71" s="23">
        <v>6.51</v>
      </c>
      <c r="I71" s="8" t="s">
        <v>997</v>
      </c>
      <c r="J71" s="20">
        <v>3.15E-2</v>
      </c>
      <c r="K71" s="10">
        <v>2.46E-2</v>
      </c>
      <c r="L71" s="9">
        <v>51400000</v>
      </c>
      <c r="M71" s="9">
        <v>105.44</v>
      </c>
      <c r="N71" s="9">
        <v>204087.02</v>
      </c>
      <c r="O71" s="10">
        <v>5.1400000000000001E-2</v>
      </c>
      <c r="P71" s="10"/>
      <c r="Q71" s="10">
        <v>5.1235123340768437E-3</v>
      </c>
    </row>
    <row r="72" spans="2:17">
      <c r="B72" s="8" t="s">
        <v>2899</v>
      </c>
      <c r="C72" s="17" t="s">
        <v>190</v>
      </c>
      <c r="D72" s="8" t="s">
        <v>1460</v>
      </c>
      <c r="E72" s="8" t="s">
        <v>188</v>
      </c>
      <c r="F72" s="8" t="s">
        <v>2824</v>
      </c>
      <c r="G72" s="8"/>
      <c r="H72" s="23">
        <v>16.07</v>
      </c>
      <c r="I72" s="8" t="s">
        <v>997</v>
      </c>
      <c r="J72" s="20">
        <v>4.4999999999999998E-2</v>
      </c>
      <c r="K72" s="10">
        <v>4.1500000000000002E-2</v>
      </c>
      <c r="L72" s="9">
        <v>71717000</v>
      </c>
      <c r="M72" s="9">
        <v>107.01</v>
      </c>
      <c r="N72" s="9">
        <v>289025.5</v>
      </c>
      <c r="O72" s="10">
        <v>4.8799999999999996E-2</v>
      </c>
      <c r="P72" s="10"/>
      <c r="Q72" s="10">
        <v>7.2558544591063501E-3</v>
      </c>
    </row>
    <row r="73" spans="2:17">
      <c r="B73" s="8" t="s">
        <v>2900</v>
      </c>
      <c r="C73" s="17" t="s">
        <v>191</v>
      </c>
      <c r="D73" s="8" t="s">
        <v>2098</v>
      </c>
      <c r="E73" s="8" t="s">
        <v>188</v>
      </c>
      <c r="F73" s="8" t="s">
        <v>2824</v>
      </c>
      <c r="G73" s="8"/>
      <c r="H73" s="23">
        <v>2.82</v>
      </c>
      <c r="I73" s="8" t="s">
        <v>997</v>
      </c>
      <c r="J73" s="20">
        <v>5.1249999999999997E-2</v>
      </c>
      <c r="K73" s="10">
        <v>1.5800000000000002E-2</v>
      </c>
      <c r="L73" s="9">
        <v>362000</v>
      </c>
      <c r="M73" s="9">
        <v>110.38</v>
      </c>
      <c r="N73" s="9">
        <v>1504.84</v>
      </c>
      <c r="O73" s="10">
        <v>2.0000000000000001E-4</v>
      </c>
      <c r="P73" s="10"/>
      <c r="Q73" s="10">
        <v>3.7778327601687738E-5</v>
      </c>
    </row>
    <row r="74" spans="2:17">
      <c r="B74" s="8" t="s">
        <v>2901</v>
      </c>
      <c r="C74" s="17" t="s">
        <v>192</v>
      </c>
      <c r="D74" s="8" t="s">
        <v>1460</v>
      </c>
      <c r="E74" s="8" t="s">
        <v>188</v>
      </c>
      <c r="F74" s="8" t="s">
        <v>2824</v>
      </c>
      <c r="G74" s="8"/>
      <c r="H74" s="23">
        <v>0.6</v>
      </c>
      <c r="I74" s="8" t="s">
        <v>997</v>
      </c>
      <c r="J74" s="20">
        <v>5.5E-2</v>
      </c>
      <c r="K74" s="10">
        <v>1.04E-2</v>
      </c>
      <c r="L74" s="9">
        <v>1829000</v>
      </c>
      <c r="M74" s="9">
        <v>104.85</v>
      </c>
      <c r="N74" s="9">
        <v>7222.47</v>
      </c>
      <c r="O74" s="10">
        <v>1.9E-3</v>
      </c>
      <c r="P74" s="10"/>
      <c r="Q74" s="10">
        <v>1.813168428227331E-4</v>
      </c>
    </row>
    <row r="75" spans="2:17">
      <c r="B75" s="8" t="s">
        <v>2902</v>
      </c>
      <c r="C75" s="17" t="s">
        <v>1034</v>
      </c>
      <c r="D75" s="8" t="s">
        <v>1460</v>
      </c>
      <c r="E75" s="8" t="s">
        <v>188</v>
      </c>
      <c r="F75" s="8" t="s">
        <v>2824</v>
      </c>
      <c r="G75" s="8"/>
      <c r="H75" s="23">
        <v>8.74</v>
      </c>
      <c r="I75" s="8" t="s">
        <v>997</v>
      </c>
      <c r="J75" s="20">
        <v>2.8250000000000001E-2</v>
      </c>
      <c r="K75" s="10">
        <v>2.8199999999999999E-2</v>
      </c>
      <c r="L75" s="9">
        <v>9750000</v>
      </c>
      <c r="M75" s="9">
        <v>100.33</v>
      </c>
      <c r="N75" s="9">
        <v>36837.880000000005</v>
      </c>
      <c r="O75" s="10">
        <v>9.7000000000000003E-3</v>
      </c>
      <c r="P75" s="10"/>
      <c r="Q75" s="10">
        <v>9.2479831662612701E-4</v>
      </c>
    </row>
    <row r="76" spans="2:17">
      <c r="B76" s="15" t="s">
        <v>193</v>
      </c>
      <c r="C76" s="16"/>
      <c r="D76" s="15"/>
      <c r="E76" s="15"/>
      <c r="F76" s="15"/>
      <c r="G76" s="15"/>
      <c r="H76" s="24">
        <v>11.488880298246427</v>
      </c>
      <c r="I76" s="15"/>
      <c r="K76" s="19">
        <v>3.257825677905133E-2</v>
      </c>
      <c r="L76" s="18">
        <v>140450000</v>
      </c>
      <c r="N76" s="18">
        <v>565178.27</v>
      </c>
      <c r="P76" s="19"/>
      <c r="Q76" s="19">
        <v>1.4188544853549298E-2</v>
      </c>
    </row>
    <row r="78" spans="2:17">
      <c r="B78" s="15" t="s">
        <v>194</v>
      </c>
      <c r="C78" s="16"/>
      <c r="D78" s="15"/>
      <c r="E78" s="15"/>
      <c r="F78" s="15"/>
      <c r="G78" s="15"/>
      <c r="I78" s="15"/>
    </row>
    <row r="79" spans="2:17">
      <c r="B79" s="8" t="s">
        <v>2903</v>
      </c>
      <c r="C79" t="s">
        <v>1035</v>
      </c>
      <c r="D79" s="8" t="s">
        <v>1460</v>
      </c>
      <c r="E79" s="8" t="s">
        <v>90</v>
      </c>
      <c r="F79" s="8" t="s">
        <v>2824</v>
      </c>
      <c r="G79" s="8"/>
      <c r="H79" s="23">
        <v>0.77</v>
      </c>
      <c r="I79" s="8" t="s">
        <v>997</v>
      </c>
      <c r="J79" s="20">
        <v>0</v>
      </c>
      <c r="K79" s="10">
        <v>4.5999999999999999E-3</v>
      </c>
      <c r="L79" s="9">
        <v>235000</v>
      </c>
      <c r="M79" s="9">
        <v>99.65</v>
      </c>
      <c r="N79" s="9">
        <v>881.87</v>
      </c>
      <c r="O79" s="10">
        <v>0</v>
      </c>
      <c r="P79" s="10"/>
      <c r="Q79" s="10">
        <v>2.2138947504120286E-5</v>
      </c>
    </row>
    <row r="80" spans="2:17">
      <c r="B80" s="8" t="s">
        <v>2904</v>
      </c>
      <c r="C80" t="s">
        <v>195</v>
      </c>
      <c r="D80" s="8" t="s">
        <v>1460</v>
      </c>
      <c r="E80" s="8" t="s">
        <v>90</v>
      </c>
      <c r="F80" s="8" t="s">
        <v>2824</v>
      </c>
      <c r="G80" s="8"/>
      <c r="H80" s="23">
        <v>0.08</v>
      </c>
      <c r="I80" s="8" t="s">
        <v>997</v>
      </c>
      <c r="J80" s="20">
        <v>0</v>
      </c>
      <c r="K80" s="10">
        <v>1.5E-3</v>
      </c>
      <c r="L80" s="9">
        <v>430000</v>
      </c>
      <c r="M80" s="9">
        <v>99.99</v>
      </c>
      <c r="N80" s="9">
        <v>1619.2</v>
      </c>
      <c r="O80" s="10">
        <v>0</v>
      </c>
      <c r="P80" s="10"/>
      <c r="Q80" s="10">
        <v>4.0649283679761834E-5</v>
      </c>
    </row>
    <row r="81" spans="2:17">
      <c r="B81" s="8" t="s">
        <v>2905</v>
      </c>
      <c r="C81" t="s">
        <v>196</v>
      </c>
      <c r="D81" s="8" t="s">
        <v>1460</v>
      </c>
      <c r="E81" s="8" t="s">
        <v>90</v>
      </c>
      <c r="F81" s="8" t="s">
        <v>2824</v>
      </c>
      <c r="G81" s="8"/>
      <c r="H81" s="23">
        <v>0.15</v>
      </c>
      <c r="I81" s="8" t="s">
        <v>997</v>
      </c>
      <c r="J81" s="20">
        <v>0</v>
      </c>
      <c r="K81" s="10">
        <v>1.8E-3</v>
      </c>
      <c r="L81" s="9">
        <v>320000</v>
      </c>
      <c r="M81" s="9">
        <v>99.97</v>
      </c>
      <c r="N81" s="9">
        <v>1204.79</v>
      </c>
      <c r="O81" s="10">
        <v>0</v>
      </c>
      <c r="P81" s="10"/>
      <c r="Q81" s="10">
        <v>3.0245708056163695E-5</v>
      </c>
    </row>
    <row r="82" spans="2:17">
      <c r="B82" s="8" t="s">
        <v>2906</v>
      </c>
      <c r="C82" t="s">
        <v>837</v>
      </c>
      <c r="D82" s="8" t="s">
        <v>1460</v>
      </c>
      <c r="E82" s="8" t="s">
        <v>90</v>
      </c>
      <c r="F82" s="8" t="s">
        <v>2824</v>
      </c>
      <c r="G82" s="8"/>
      <c r="H82" s="23">
        <v>0.31</v>
      </c>
      <c r="I82" s="8" t="s">
        <v>997</v>
      </c>
      <c r="J82" s="20">
        <v>0</v>
      </c>
      <c r="K82" s="10">
        <v>2.5000000000000001E-3</v>
      </c>
      <c r="L82" s="9">
        <v>600000</v>
      </c>
      <c r="M82" s="9">
        <v>99.92</v>
      </c>
      <c r="N82" s="9">
        <v>2257.85</v>
      </c>
      <c r="O82" s="10">
        <v>0</v>
      </c>
      <c r="P82" s="10"/>
      <c r="Q82" s="10">
        <v>5.6682303085690616E-5</v>
      </c>
    </row>
    <row r="83" spans="2:17">
      <c r="B83" s="8" t="s">
        <v>2907</v>
      </c>
      <c r="C83" t="s">
        <v>838</v>
      </c>
      <c r="D83" s="8" t="s">
        <v>1460</v>
      </c>
      <c r="E83" s="8" t="s">
        <v>90</v>
      </c>
      <c r="F83" s="8" t="s">
        <v>2824</v>
      </c>
      <c r="G83" s="8"/>
      <c r="H83" s="23">
        <v>0.38</v>
      </c>
      <c r="I83" s="8" t="s">
        <v>997</v>
      </c>
      <c r="J83" s="20">
        <v>0</v>
      </c>
      <c r="K83" s="10">
        <v>3.2000000000000002E-3</v>
      </c>
      <c r="L83" s="9">
        <v>250000</v>
      </c>
      <c r="M83" s="9">
        <v>99.88</v>
      </c>
      <c r="N83" s="9">
        <v>940.35</v>
      </c>
      <c r="O83" s="10">
        <v>0</v>
      </c>
      <c r="P83" s="10"/>
      <c r="Q83" s="10">
        <v>2.3607061455202593E-5</v>
      </c>
    </row>
    <row r="84" spans="2:17">
      <c r="B84" s="8" t="s">
        <v>2908</v>
      </c>
      <c r="C84" t="s">
        <v>998</v>
      </c>
      <c r="D84" s="8" t="s">
        <v>1460</v>
      </c>
      <c r="E84" s="8" t="s">
        <v>90</v>
      </c>
      <c r="F84" s="8" t="s">
        <v>2824</v>
      </c>
      <c r="G84" s="8"/>
      <c r="H84" s="23">
        <v>0.54</v>
      </c>
      <c r="I84" s="8" t="s">
        <v>997</v>
      </c>
      <c r="J84" s="20">
        <v>0</v>
      </c>
      <c r="K84" s="10">
        <v>2.7000000000000001E-3</v>
      </c>
      <c r="L84" s="9">
        <v>1241000</v>
      </c>
      <c r="M84" s="9">
        <v>99.85</v>
      </c>
      <c r="N84" s="9">
        <v>4666.8100000000004</v>
      </c>
      <c r="O84" s="10">
        <v>1E-4</v>
      </c>
      <c r="P84" s="10"/>
      <c r="Q84" s="10">
        <v>1.171581543784272E-4</v>
      </c>
    </row>
    <row r="85" spans="2:17">
      <c r="B85" s="8" t="s">
        <v>2909</v>
      </c>
      <c r="C85" t="s">
        <v>999</v>
      </c>
      <c r="D85" s="8" t="s">
        <v>1460</v>
      </c>
      <c r="E85" s="8" t="s">
        <v>90</v>
      </c>
      <c r="F85" s="8" t="s">
        <v>2824</v>
      </c>
      <c r="G85" s="8"/>
      <c r="H85" s="23">
        <v>4.38</v>
      </c>
      <c r="I85" s="8" t="s">
        <v>997</v>
      </c>
      <c r="J85" s="20">
        <v>1.375E-2</v>
      </c>
      <c r="K85" s="10">
        <v>1.17E-2</v>
      </c>
      <c r="L85" s="9">
        <v>128000</v>
      </c>
      <c r="M85" s="9">
        <v>100.91</v>
      </c>
      <c r="N85" s="9">
        <v>486.45</v>
      </c>
      <c r="O85" s="10">
        <v>0</v>
      </c>
      <c r="P85" s="10"/>
      <c r="Q85" s="10">
        <v>1.2212107241860265E-5</v>
      </c>
    </row>
    <row r="86" spans="2:17">
      <c r="B86" s="8" t="s">
        <v>2910</v>
      </c>
      <c r="C86" t="s">
        <v>197</v>
      </c>
      <c r="D86" s="8" t="s">
        <v>1460</v>
      </c>
      <c r="E86" s="8" t="s">
        <v>90</v>
      </c>
      <c r="F86" s="8" t="s">
        <v>2824</v>
      </c>
      <c r="G86" s="8"/>
      <c r="H86" s="23">
        <v>8.17</v>
      </c>
      <c r="I86" s="8" t="s">
        <v>997</v>
      </c>
      <c r="J86" s="20">
        <v>0.02</v>
      </c>
      <c r="K86" s="10">
        <v>1.7299999999999999E-2</v>
      </c>
      <c r="L86" s="9">
        <v>655000</v>
      </c>
      <c r="M86" s="9">
        <v>102.53</v>
      </c>
      <c r="N86" s="9">
        <v>2529.17</v>
      </c>
      <c r="O86" s="10">
        <v>0</v>
      </c>
      <c r="P86" s="10"/>
      <c r="Q86" s="10">
        <v>6.3493668975014351E-5</v>
      </c>
    </row>
    <row r="87" spans="2:17">
      <c r="B87" s="8" t="s">
        <v>2911</v>
      </c>
      <c r="C87" t="s">
        <v>1000</v>
      </c>
      <c r="D87" s="8" t="s">
        <v>1460</v>
      </c>
      <c r="E87" s="8" t="s">
        <v>90</v>
      </c>
      <c r="F87" s="8" t="s">
        <v>2824</v>
      </c>
      <c r="G87" s="8"/>
      <c r="H87" s="23">
        <v>0.61</v>
      </c>
      <c r="I87" s="8" t="s">
        <v>997</v>
      </c>
      <c r="J87" s="20">
        <v>0</v>
      </c>
      <c r="K87" s="10">
        <v>2.7000000000000001E-3</v>
      </c>
      <c r="L87" s="9">
        <v>836000</v>
      </c>
      <c r="M87" s="9">
        <v>99.83</v>
      </c>
      <c r="N87" s="9">
        <v>3143.13</v>
      </c>
      <c r="O87" s="10">
        <v>1E-4</v>
      </c>
      <c r="P87" s="10"/>
      <c r="Q87" s="10">
        <v>7.8906857097560398E-5</v>
      </c>
    </row>
    <row r="88" spans="2:17">
      <c r="B88" s="8" t="s">
        <v>2912</v>
      </c>
      <c r="C88" t="s">
        <v>1036</v>
      </c>
      <c r="D88" s="8" t="s">
        <v>1460</v>
      </c>
      <c r="E88" s="8" t="s">
        <v>90</v>
      </c>
      <c r="F88" s="8" t="s">
        <v>2824</v>
      </c>
      <c r="G88" s="8"/>
      <c r="H88" s="23">
        <v>0.92</v>
      </c>
      <c r="I88" s="8" t="s">
        <v>997</v>
      </c>
      <c r="J88" s="20">
        <v>0</v>
      </c>
      <c r="K88" s="10">
        <v>5.4999999999999997E-3</v>
      </c>
      <c r="L88" s="9">
        <v>543000</v>
      </c>
      <c r="M88" s="9">
        <v>99.5</v>
      </c>
      <c r="N88" s="9">
        <v>2034.71</v>
      </c>
      <c r="O88" s="10">
        <v>0</v>
      </c>
      <c r="P88" s="10"/>
      <c r="Q88" s="10">
        <v>5.1080474305859805E-5</v>
      </c>
    </row>
    <row r="89" spans="2:17">
      <c r="B89" s="8" t="s">
        <v>2913</v>
      </c>
      <c r="C89" t="s">
        <v>1037</v>
      </c>
      <c r="D89" s="8" t="s">
        <v>1460</v>
      </c>
      <c r="E89" s="8" t="s">
        <v>90</v>
      </c>
      <c r="F89" s="8" t="s">
        <v>2824</v>
      </c>
      <c r="G89" s="8"/>
      <c r="H89" s="23">
        <v>0.84</v>
      </c>
      <c r="I89" s="8" t="s">
        <v>997</v>
      </c>
      <c r="J89" s="20">
        <v>0</v>
      </c>
      <c r="K89" s="10">
        <v>5.1999999999999998E-3</v>
      </c>
      <c r="L89" s="9">
        <v>230000</v>
      </c>
      <c r="M89" s="9">
        <v>99.57</v>
      </c>
      <c r="N89" s="9">
        <v>862.43</v>
      </c>
      <c r="O89" s="10">
        <v>0</v>
      </c>
      <c r="P89" s="10"/>
      <c r="Q89" s="10">
        <v>2.165091509630496E-5</v>
      </c>
    </row>
    <row r="90" spans="2:17">
      <c r="B90" s="8" t="s">
        <v>2914</v>
      </c>
      <c r="C90" t="s">
        <v>198</v>
      </c>
      <c r="D90" s="8" t="s">
        <v>1460</v>
      </c>
      <c r="E90" s="8" t="s">
        <v>1438</v>
      </c>
      <c r="F90" s="8" t="s">
        <v>2827</v>
      </c>
      <c r="G90" s="8"/>
      <c r="H90" s="23">
        <v>0.54</v>
      </c>
      <c r="I90" s="8" t="s">
        <v>997</v>
      </c>
      <c r="J90" s="20">
        <v>0.1</v>
      </c>
      <c r="K90" s="10">
        <v>3.8475999999999999</v>
      </c>
      <c r="L90" s="9">
        <v>2725600</v>
      </c>
      <c r="M90" s="9">
        <v>763.21</v>
      </c>
      <c r="N90" s="9">
        <v>78297.5</v>
      </c>
      <c r="O90" s="10">
        <v>1.1000000000000001E-3</v>
      </c>
      <c r="P90" s="10"/>
      <c r="Q90" s="10">
        <v>1.9656233256646195E-3</v>
      </c>
    </row>
    <row r="91" spans="2:17">
      <c r="B91" s="15" t="s">
        <v>199</v>
      </c>
      <c r="C91" s="16"/>
      <c r="D91" s="15"/>
      <c r="E91" s="15"/>
      <c r="F91" s="15"/>
      <c r="G91" s="15"/>
      <c r="H91" s="26">
        <v>0.76862187256139047</v>
      </c>
      <c r="I91" s="15"/>
      <c r="K91" s="19">
        <v>3.0463809105471196</v>
      </c>
      <c r="L91" s="18">
        <v>8193600</v>
      </c>
      <c r="N91" s="18">
        <v>98924.260000000009</v>
      </c>
      <c r="P91" s="19"/>
      <c r="Q91" s="19">
        <v>2.4834488065405853E-3</v>
      </c>
    </row>
    <row r="93" spans="2:17">
      <c r="B93" s="4" t="s">
        <v>200</v>
      </c>
      <c r="C93" s="14"/>
      <c r="D93" s="4"/>
      <c r="E93" s="4"/>
      <c r="F93" s="4"/>
      <c r="G93" s="4"/>
      <c r="H93" s="25">
        <v>9.8919979135796243</v>
      </c>
      <c r="I93" s="4"/>
      <c r="K93" s="12">
        <v>0.48151224489387207</v>
      </c>
      <c r="L93" s="11">
        <v>148643600</v>
      </c>
      <c r="N93" s="11">
        <v>664102.53</v>
      </c>
      <c r="P93" s="12"/>
      <c r="Q93" s="22">
        <v>1.6671993660089882E-2</v>
      </c>
    </row>
    <row r="97" spans="2:9">
      <c r="B97" s="8" t="s">
        <v>165</v>
      </c>
      <c r="C97" s="17"/>
      <c r="D97" s="8"/>
      <c r="E97" s="8"/>
      <c r="F97" s="8"/>
      <c r="G97" s="8"/>
      <c r="I97" s="8"/>
    </row>
    <row r="101" spans="2:9">
      <c r="B101" s="2" t="s">
        <v>73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6"/>
  <sheetViews>
    <sheetView rightToLeft="1" workbookViewId="0">
      <selection activeCell="B6" sqref="B6"/>
    </sheetView>
  </sheetViews>
  <sheetFormatPr defaultColWidth="9.140625" defaultRowHeight="12.75"/>
  <cols>
    <col min="2" max="2" width="52.7109375" customWidth="1"/>
    <col min="3" max="3" width="11.7109375" customWidth="1"/>
    <col min="4" max="4" width="13.7109375" customWidth="1"/>
    <col min="5" max="5" width="18.7109375" customWidth="1"/>
    <col min="6" max="6" width="8.7109375" customWidth="1"/>
    <col min="7" max="7" width="10.7109375" customWidth="1"/>
    <col min="8" max="8" width="14.7109375" customWidth="1"/>
    <col min="9" max="9" width="6.7109375" customWidth="1"/>
    <col min="10" max="10" width="11.7109375" customWidth="1"/>
    <col min="11" max="11" width="14.7109375" customWidth="1"/>
    <col min="12" max="12" width="17.7109375" customWidth="1"/>
    <col min="13" max="13" width="11.7109375" customWidth="1"/>
    <col min="14" max="14" width="14.7109375" customWidth="1"/>
    <col min="15" max="15" width="27.7109375" customWidth="1"/>
    <col min="16" max="16" width="20.7109375" customWidth="1"/>
  </cols>
  <sheetData>
    <row r="2" spans="2:16" ht="15.75">
      <c r="B2" s="75" t="s">
        <v>1028</v>
      </c>
    </row>
    <row r="4" spans="2:16" ht="18">
      <c r="B4" s="1" t="s">
        <v>833</v>
      </c>
    </row>
    <row r="6" spans="2:16">
      <c r="B6" s="2"/>
    </row>
    <row r="9" spans="2:16">
      <c r="B9" s="4" t="s">
        <v>834</v>
      </c>
      <c r="C9" s="4" t="s">
        <v>835</v>
      </c>
      <c r="D9" s="4" t="s">
        <v>76</v>
      </c>
      <c r="E9" s="4" t="s">
        <v>836</v>
      </c>
      <c r="F9" s="4" t="s">
        <v>77</v>
      </c>
      <c r="G9" s="4" t="s">
        <v>78</v>
      </c>
      <c r="H9" s="4" t="s">
        <v>167</v>
      </c>
      <c r="I9" s="4" t="s">
        <v>168</v>
      </c>
      <c r="J9" s="4" t="s">
        <v>79</v>
      </c>
      <c r="K9" s="4" t="s">
        <v>80</v>
      </c>
      <c r="L9" s="4" t="s">
        <v>815</v>
      </c>
      <c r="M9" s="4" t="s">
        <v>169</v>
      </c>
      <c r="N9" s="4" t="s">
        <v>816</v>
      </c>
      <c r="O9" s="4" t="s">
        <v>171</v>
      </c>
      <c r="P9" s="4" t="s">
        <v>84</v>
      </c>
    </row>
    <row r="10" spans="2:16">
      <c r="B10" s="5"/>
      <c r="C10" s="5"/>
      <c r="D10" s="5"/>
      <c r="E10" s="5"/>
      <c r="F10" s="5"/>
      <c r="G10" s="5"/>
      <c r="H10" s="5" t="s">
        <v>172</v>
      </c>
      <c r="I10" s="5" t="s">
        <v>173</v>
      </c>
      <c r="J10" s="5"/>
      <c r="K10" s="5" t="s">
        <v>85</v>
      </c>
      <c r="L10" s="5" t="s">
        <v>85</v>
      </c>
      <c r="M10" s="5" t="s">
        <v>174</v>
      </c>
      <c r="N10" s="5" t="s">
        <v>86</v>
      </c>
      <c r="O10" s="5" t="s">
        <v>85</v>
      </c>
      <c r="P10" s="5" t="s">
        <v>85</v>
      </c>
    </row>
    <row r="13" spans="2:16">
      <c r="B13" s="4" t="s">
        <v>581</v>
      </c>
      <c r="C13" s="14"/>
      <c r="D13" s="4"/>
      <c r="E13" s="4"/>
      <c r="F13" s="4"/>
      <c r="G13" s="4"/>
      <c r="H13" s="4"/>
      <c r="J13" s="4"/>
      <c r="M13" s="11">
        <v>0</v>
      </c>
      <c r="N13" s="11">
        <v>0</v>
      </c>
      <c r="O13" s="12">
        <v>0</v>
      </c>
      <c r="P13" s="12">
        <v>0</v>
      </c>
    </row>
    <row r="16" spans="2:16">
      <c r="B16" s="4" t="s">
        <v>582</v>
      </c>
      <c r="C16" s="14"/>
      <c r="D16" s="4"/>
      <c r="E16" s="4"/>
      <c r="F16" s="4"/>
      <c r="G16" s="4"/>
      <c r="H16" s="4"/>
      <c r="J16" s="4"/>
    </row>
    <row r="17" spans="2:16">
      <c r="B17" s="15" t="s">
        <v>583</v>
      </c>
      <c r="C17" s="16"/>
      <c r="D17" s="15"/>
      <c r="E17" s="15"/>
      <c r="F17" s="15"/>
      <c r="G17" s="15"/>
      <c r="H17" s="15"/>
      <c r="J17" s="15"/>
    </row>
    <row r="18" spans="2:16">
      <c r="B18" s="15" t="s">
        <v>584</v>
      </c>
      <c r="C18" s="16"/>
      <c r="D18" s="15"/>
      <c r="E18" s="15"/>
      <c r="F18" s="15"/>
      <c r="G18" s="15"/>
      <c r="H18" s="15"/>
      <c r="J18" s="15"/>
      <c r="M18" s="18">
        <v>0</v>
      </c>
      <c r="N18" s="18">
        <v>0</v>
      </c>
      <c r="O18" s="19">
        <v>0</v>
      </c>
      <c r="P18" s="19">
        <v>0</v>
      </c>
    </row>
    <row r="20" spans="2:16">
      <c r="B20" s="15" t="s">
        <v>585</v>
      </c>
      <c r="C20" s="16"/>
      <c r="D20" s="15"/>
      <c r="E20" s="15"/>
      <c r="F20" s="15"/>
      <c r="G20" s="15"/>
      <c r="H20" s="15"/>
      <c r="J20" s="15"/>
    </row>
    <row r="21" spans="2:16">
      <c r="B21" s="15" t="s">
        <v>586</v>
      </c>
      <c r="C21" s="16"/>
      <c r="D21" s="15"/>
      <c r="E21" s="15"/>
      <c r="F21" s="15"/>
      <c r="G21" s="15"/>
      <c r="H21" s="15"/>
      <c r="J21" s="15"/>
      <c r="M21" s="18">
        <v>0</v>
      </c>
      <c r="N21" s="18">
        <v>0</v>
      </c>
      <c r="O21" s="19">
        <v>0</v>
      </c>
      <c r="P21" s="19">
        <v>0</v>
      </c>
    </row>
    <row r="23" spans="2:16">
      <c r="B23" s="15" t="s">
        <v>587</v>
      </c>
      <c r="C23" s="16"/>
      <c r="D23" s="15"/>
      <c r="E23" s="15"/>
      <c r="F23" s="15"/>
      <c r="G23" s="15"/>
      <c r="H23" s="15"/>
      <c r="J23" s="15"/>
    </row>
    <row r="24" spans="2:16">
      <c r="B24" s="15" t="s">
        <v>588</v>
      </c>
      <c r="C24" s="16"/>
      <c r="D24" s="15"/>
      <c r="E24" s="15"/>
      <c r="F24" s="15"/>
      <c r="G24" s="15"/>
      <c r="H24" s="15"/>
      <c r="J24" s="15"/>
      <c r="M24" s="18">
        <v>0</v>
      </c>
      <c r="N24" s="18">
        <v>0</v>
      </c>
      <c r="O24" s="19">
        <v>0</v>
      </c>
      <c r="P24" s="19">
        <v>0</v>
      </c>
    </row>
    <row r="26" spans="2:16">
      <c r="B26" s="15" t="s">
        <v>589</v>
      </c>
      <c r="C26" s="16"/>
      <c r="D26" s="15"/>
      <c r="E26" s="15"/>
      <c r="F26" s="15"/>
      <c r="G26" s="15"/>
      <c r="H26" s="15"/>
      <c r="J26" s="15"/>
    </row>
    <row r="27" spans="2:16">
      <c r="B27" s="15" t="s">
        <v>590</v>
      </c>
      <c r="C27" s="16"/>
      <c r="D27" s="15"/>
      <c r="E27" s="15"/>
      <c r="F27" s="15"/>
      <c r="G27" s="15"/>
      <c r="H27" s="15"/>
      <c r="J27" s="15"/>
      <c r="M27" s="18">
        <v>0</v>
      </c>
      <c r="N27" s="18">
        <v>0</v>
      </c>
      <c r="O27" s="19">
        <v>0</v>
      </c>
      <c r="P27" s="19">
        <v>0</v>
      </c>
    </row>
    <row r="29" spans="2:16">
      <c r="B29" s="15" t="s">
        <v>591</v>
      </c>
      <c r="C29" s="16"/>
      <c r="D29" s="15"/>
      <c r="E29" s="15"/>
      <c r="F29" s="15"/>
      <c r="G29" s="15"/>
      <c r="H29" s="15"/>
      <c r="J29" s="15"/>
    </row>
    <row r="30" spans="2:16">
      <c r="B30" s="15" t="s">
        <v>592</v>
      </c>
      <c r="C30" s="16"/>
      <c r="D30" s="15"/>
      <c r="E30" s="15"/>
      <c r="F30" s="15"/>
      <c r="G30" s="15"/>
      <c r="H30" s="15"/>
      <c r="J30" s="15"/>
      <c r="M30" s="18">
        <v>0</v>
      </c>
      <c r="N30" s="18">
        <v>0</v>
      </c>
      <c r="O30" s="19">
        <v>0</v>
      </c>
      <c r="P30" s="19">
        <v>0</v>
      </c>
    </row>
    <row r="32" spans="2:16">
      <c r="B32" s="15" t="s">
        <v>593</v>
      </c>
      <c r="C32" s="16"/>
      <c r="D32" s="15"/>
      <c r="E32" s="15"/>
      <c r="F32" s="15"/>
      <c r="G32" s="15"/>
      <c r="H32" s="15"/>
      <c r="J32" s="15"/>
    </row>
    <row r="33" spans="2:16">
      <c r="B33" s="15" t="s">
        <v>594</v>
      </c>
      <c r="C33" s="16"/>
      <c r="D33" s="15"/>
      <c r="E33" s="15"/>
      <c r="F33" s="15"/>
      <c r="G33" s="15"/>
      <c r="H33" s="15"/>
      <c r="J33" s="15"/>
      <c r="M33" s="18">
        <v>0</v>
      </c>
      <c r="N33" s="18">
        <v>0</v>
      </c>
      <c r="O33" s="19">
        <v>0</v>
      </c>
      <c r="P33" s="19">
        <v>0</v>
      </c>
    </row>
    <row r="35" spans="2:16">
      <c r="B35" s="15" t="s">
        <v>595</v>
      </c>
      <c r="C35" s="16"/>
      <c r="D35" s="15"/>
      <c r="E35" s="15"/>
      <c r="F35" s="15"/>
      <c r="G35" s="15"/>
      <c r="H35" s="15"/>
      <c r="J35" s="15"/>
    </row>
    <row r="36" spans="2:16">
      <c r="B36" s="15" t="s">
        <v>596</v>
      </c>
      <c r="C36" s="16"/>
      <c r="D36" s="15"/>
      <c r="E36" s="15"/>
      <c r="F36" s="15"/>
      <c r="G36" s="15"/>
      <c r="H36" s="15"/>
      <c r="J36" s="15"/>
      <c r="M36" s="18">
        <v>0</v>
      </c>
      <c r="N36" s="18">
        <v>0</v>
      </c>
      <c r="O36" s="19">
        <v>0</v>
      </c>
      <c r="P36" s="19">
        <v>0</v>
      </c>
    </row>
    <row r="38" spans="2:16">
      <c r="B38" s="15" t="s">
        <v>597</v>
      </c>
      <c r="C38" s="16"/>
      <c r="D38" s="15"/>
      <c r="E38" s="15"/>
      <c r="F38" s="15"/>
      <c r="G38" s="15"/>
      <c r="H38" s="15"/>
      <c r="J38" s="15"/>
    </row>
    <row r="39" spans="2:16">
      <c r="B39" s="15" t="s">
        <v>598</v>
      </c>
      <c r="C39" s="16"/>
      <c r="D39" s="15"/>
      <c r="E39" s="15"/>
      <c r="F39" s="15"/>
      <c r="G39" s="15"/>
      <c r="H39" s="15"/>
      <c r="J39" s="15"/>
      <c r="M39" s="18">
        <v>0</v>
      </c>
      <c r="N39" s="18">
        <v>0</v>
      </c>
      <c r="O39" s="19">
        <v>0</v>
      </c>
      <c r="P39" s="19">
        <v>0</v>
      </c>
    </row>
    <row r="41" spans="2:16">
      <c r="B41" s="15" t="s">
        <v>599</v>
      </c>
      <c r="C41" s="16"/>
      <c r="D41" s="15"/>
      <c r="E41" s="15"/>
      <c r="F41" s="15"/>
      <c r="G41" s="15"/>
      <c r="H41" s="15"/>
      <c r="J41" s="15"/>
    </row>
    <row r="42" spans="2:16">
      <c r="B42" s="15" t="s">
        <v>600</v>
      </c>
      <c r="C42" s="16"/>
      <c r="D42" s="15"/>
      <c r="E42" s="15"/>
      <c r="F42" s="15"/>
      <c r="G42" s="15"/>
      <c r="H42" s="15"/>
      <c r="J42" s="15"/>
      <c r="M42" s="18">
        <v>0</v>
      </c>
      <c r="N42" s="18">
        <v>0</v>
      </c>
      <c r="O42" s="19">
        <v>0</v>
      </c>
      <c r="P42" s="19">
        <v>0</v>
      </c>
    </row>
    <row r="44" spans="2:16">
      <c r="B44" s="4" t="s">
        <v>601</v>
      </c>
      <c r="C44" s="14"/>
      <c r="D44" s="4"/>
      <c r="E44" s="4"/>
      <c r="F44" s="4"/>
      <c r="G44" s="4"/>
      <c r="H44" s="4"/>
      <c r="J44" s="4"/>
      <c r="M44" s="11">
        <v>0</v>
      </c>
      <c r="N44" s="11">
        <v>0</v>
      </c>
      <c r="O44" s="12">
        <v>0</v>
      </c>
      <c r="P44" s="12">
        <v>0</v>
      </c>
    </row>
    <row r="47" spans="2:16">
      <c r="B47" s="4" t="s">
        <v>782</v>
      </c>
      <c r="C47" s="14"/>
      <c r="D47" s="4"/>
      <c r="E47" s="4"/>
      <c r="F47" s="4"/>
      <c r="G47" s="4"/>
      <c r="H47" s="4"/>
      <c r="J47" s="4"/>
    </row>
    <row r="48" spans="2:16">
      <c r="B48" s="4" t="s">
        <v>785</v>
      </c>
      <c r="C48" s="14"/>
      <c r="D48" s="4"/>
      <c r="E48" s="4"/>
      <c r="F48" s="4"/>
      <c r="G48" s="4"/>
      <c r="H48" s="4"/>
      <c r="J48" s="4"/>
      <c r="M48" s="11">
        <v>0</v>
      </c>
      <c r="N48" s="11">
        <v>0</v>
      </c>
      <c r="O48" s="12">
        <v>0</v>
      </c>
      <c r="P48" s="12">
        <v>0</v>
      </c>
    </row>
    <row r="52" spans="2:10">
      <c r="B52" s="8" t="s">
        <v>165</v>
      </c>
      <c r="C52" s="17"/>
      <c r="D52" s="8"/>
      <c r="E52" s="8"/>
      <c r="F52" s="8"/>
      <c r="G52" s="8"/>
      <c r="H52" s="8"/>
      <c r="J52" s="8"/>
    </row>
    <row r="56" spans="2:10">
      <c r="B56" s="2" t="s">
        <v>73</v>
      </c>
    </row>
  </sheetData>
  <pageMargins left="0.75" right="0.75" top="1" bottom="1" header="0.5" footer="0.5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D25" sqref="D25"/>
    </sheetView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7"/>
  <sheetViews>
    <sheetView rightToLeft="1" workbookViewId="0">
      <selection activeCell="D27" sqref="D27"/>
    </sheetView>
  </sheetViews>
  <sheetFormatPr defaultColWidth="9.140625" defaultRowHeight="12.75"/>
  <cols>
    <col min="2" max="2" width="5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11.7109375" customWidth="1"/>
    <col min="18" max="18" width="24.7109375" customWidth="1"/>
    <col min="19" max="19" width="27.7109375" customWidth="1"/>
    <col min="20" max="20" width="20.7109375" customWidth="1"/>
  </cols>
  <sheetData>
    <row r="2" spans="2:20" ht="15.75">
      <c r="B2" s="75" t="s">
        <v>1028</v>
      </c>
    </row>
    <row r="3" spans="2:20" ht="15.75">
      <c r="B3" s="75"/>
    </row>
    <row r="4" spans="2:20" ht="15.75">
      <c r="B4" s="75"/>
    </row>
    <row r="5" spans="2:20" ht="15.75">
      <c r="B5" s="75"/>
    </row>
    <row r="9" spans="2:20">
      <c r="B9" s="4" t="s">
        <v>74</v>
      </c>
      <c r="C9" s="4" t="s">
        <v>75</v>
      </c>
      <c r="D9" s="4" t="s">
        <v>166</v>
      </c>
      <c r="E9" s="4" t="s">
        <v>201</v>
      </c>
      <c r="F9" s="4" t="s">
        <v>76</v>
      </c>
      <c r="G9" s="4" t="s">
        <v>202</v>
      </c>
      <c r="H9" s="4" t="s">
        <v>77</v>
      </c>
      <c r="I9" s="4" t="s">
        <v>78</v>
      </c>
      <c r="J9" s="4" t="s">
        <v>167</v>
      </c>
      <c r="K9" s="4" t="s">
        <v>168</v>
      </c>
      <c r="L9" s="4" t="s">
        <v>79</v>
      </c>
      <c r="M9" s="4" t="s">
        <v>80</v>
      </c>
      <c r="N9" s="4" t="s">
        <v>81</v>
      </c>
      <c r="O9" s="4" t="s">
        <v>169</v>
      </c>
      <c r="P9" s="4" t="s">
        <v>38</v>
      </c>
      <c r="Q9" s="4" t="s">
        <v>82</v>
      </c>
      <c r="R9" s="4" t="s">
        <v>170</v>
      </c>
      <c r="S9" s="4" t="s">
        <v>171</v>
      </c>
      <c r="T9" s="4" t="s">
        <v>84</v>
      </c>
    </row>
    <row r="10" spans="2:20">
      <c r="B10" s="5"/>
      <c r="C10" s="5"/>
      <c r="D10" s="5"/>
      <c r="E10" s="5"/>
      <c r="F10" s="5"/>
      <c r="G10" s="5"/>
      <c r="H10" s="5"/>
      <c r="I10" s="5"/>
      <c r="J10" s="5" t="s">
        <v>172</v>
      </c>
      <c r="K10" s="5" t="s">
        <v>173</v>
      </c>
      <c r="L10" s="5"/>
      <c r="M10" s="5" t="s">
        <v>85</v>
      </c>
      <c r="N10" s="5" t="s">
        <v>85</v>
      </c>
      <c r="O10" s="5" t="s">
        <v>174</v>
      </c>
      <c r="P10" s="5" t="s">
        <v>175</v>
      </c>
      <c r="Q10" s="5" t="s">
        <v>86</v>
      </c>
      <c r="R10" s="5" t="s">
        <v>85</v>
      </c>
      <c r="S10" s="5" t="s">
        <v>85</v>
      </c>
      <c r="T10" s="5" t="s">
        <v>85</v>
      </c>
    </row>
    <row r="13" spans="2:20">
      <c r="B13" s="4" t="s">
        <v>203</v>
      </c>
      <c r="C13" s="14"/>
      <c r="D13" s="4"/>
      <c r="E13" s="4"/>
      <c r="F13" s="4"/>
      <c r="G13" s="4"/>
      <c r="H13" s="4"/>
      <c r="I13" s="4"/>
      <c r="J13" s="4"/>
      <c r="L13" s="4"/>
      <c r="O13" s="11">
        <v>0</v>
      </c>
      <c r="Q13" s="11">
        <v>0</v>
      </c>
      <c r="S13" s="12">
        <v>0</v>
      </c>
      <c r="T13" s="12">
        <v>0</v>
      </c>
    </row>
    <row r="16" spans="2:20">
      <c r="B16" s="4" t="s">
        <v>204</v>
      </c>
      <c r="C16" s="14"/>
      <c r="D16" s="4"/>
      <c r="E16" s="4"/>
      <c r="F16" s="4"/>
      <c r="G16" s="4"/>
      <c r="H16" s="4"/>
      <c r="I16" s="4"/>
      <c r="J16" s="4"/>
      <c r="L16" s="4"/>
    </row>
    <row r="17" spans="2:20">
      <c r="B17" s="15" t="s">
        <v>205</v>
      </c>
      <c r="C17" s="16"/>
      <c r="D17" s="15"/>
      <c r="E17" s="15"/>
      <c r="F17" s="15"/>
      <c r="G17" s="15"/>
      <c r="H17" s="15"/>
      <c r="I17" s="15"/>
      <c r="J17" s="15"/>
      <c r="L17" s="15"/>
    </row>
    <row r="18" spans="2:20">
      <c r="B18" s="15" t="s">
        <v>206</v>
      </c>
      <c r="C18" s="16"/>
      <c r="D18" s="15"/>
      <c r="E18" s="15"/>
      <c r="F18" s="15"/>
      <c r="G18" s="15"/>
      <c r="H18" s="15"/>
      <c r="I18" s="15"/>
      <c r="J18" s="15"/>
      <c r="L18" s="15"/>
      <c r="O18" s="18">
        <v>0</v>
      </c>
      <c r="Q18" s="18">
        <v>0</v>
      </c>
      <c r="S18" s="19">
        <v>0</v>
      </c>
      <c r="T18" s="19">
        <v>0</v>
      </c>
    </row>
    <row r="20" spans="2:20">
      <c r="B20" s="15" t="s">
        <v>207</v>
      </c>
      <c r="C20" s="16"/>
      <c r="D20" s="15"/>
      <c r="E20" s="15"/>
      <c r="F20" s="15"/>
      <c r="G20" s="15"/>
      <c r="H20" s="15"/>
      <c r="I20" s="15"/>
      <c r="J20" s="15"/>
      <c r="L20" s="15"/>
    </row>
    <row r="21" spans="2:20">
      <c r="B21" s="15" t="s">
        <v>208</v>
      </c>
      <c r="C21" s="16"/>
      <c r="D21" s="15"/>
      <c r="E21" s="15"/>
      <c r="F21" s="15"/>
      <c r="G21" s="15"/>
      <c r="H21" s="15"/>
      <c r="I21" s="15"/>
      <c r="J21" s="15"/>
      <c r="L21" s="15"/>
      <c r="O21" s="18">
        <v>0</v>
      </c>
      <c r="Q21" s="18">
        <v>0</v>
      </c>
      <c r="S21" s="19">
        <v>0</v>
      </c>
      <c r="T21" s="19">
        <v>0</v>
      </c>
    </row>
    <row r="23" spans="2:20">
      <c r="B23" s="15" t="s">
        <v>209</v>
      </c>
      <c r="C23" s="16"/>
      <c r="D23" s="15"/>
      <c r="E23" s="15"/>
      <c r="F23" s="15"/>
      <c r="G23" s="15"/>
      <c r="H23" s="15"/>
      <c r="I23" s="15"/>
      <c r="J23" s="15"/>
      <c r="L23" s="15"/>
    </row>
    <row r="24" spans="2:20">
      <c r="B24" s="15" t="s">
        <v>210</v>
      </c>
      <c r="C24" s="16"/>
      <c r="D24" s="15"/>
      <c r="E24" s="15"/>
      <c r="F24" s="15"/>
      <c r="G24" s="15"/>
      <c r="H24" s="15"/>
      <c r="I24" s="15"/>
      <c r="J24" s="15"/>
      <c r="L24" s="15"/>
      <c r="O24" s="18">
        <v>0</v>
      </c>
      <c r="Q24" s="18">
        <v>0</v>
      </c>
      <c r="S24" s="19">
        <v>0</v>
      </c>
      <c r="T24" s="19">
        <v>0</v>
      </c>
    </row>
    <row r="26" spans="2:20">
      <c r="B26" s="15" t="s">
        <v>211</v>
      </c>
      <c r="C26" s="16"/>
      <c r="D26" s="15"/>
      <c r="E26" s="15"/>
      <c r="F26" s="15"/>
      <c r="G26" s="15"/>
      <c r="H26" s="15"/>
      <c r="I26" s="15"/>
      <c r="J26" s="15"/>
      <c r="L26" s="15"/>
    </row>
    <row r="27" spans="2:20">
      <c r="B27" s="15" t="s">
        <v>212</v>
      </c>
      <c r="C27" s="16"/>
      <c r="D27" s="15"/>
      <c r="E27" s="15"/>
      <c r="F27" s="15"/>
      <c r="G27" s="15"/>
      <c r="H27" s="15"/>
      <c r="I27" s="15"/>
      <c r="J27" s="15"/>
      <c r="L27" s="15"/>
      <c r="O27" s="18">
        <v>0</v>
      </c>
      <c r="Q27" s="18">
        <v>0</v>
      </c>
      <c r="S27" s="19">
        <v>0</v>
      </c>
      <c r="T27" s="19">
        <v>0</v>
      </c>
    </row>
    <row r="29" spans="2:20">
      <c r="B29" s="4" t="s">
        <v>213</v>
      </c>
      <c r="C29" s="14"/>
      <c r="D29" s="4"/>
      <c r="E29" s="4"/>
      <c r="F29" s="4"/>
      <c r="G29" s="4"/>
      <c r="H29" s="4"/>
      <c r="I29" s="4"/>
      <c r="J29" s="4"/>
      <c r="L29" s="4"/>
      <c r="O29" s="11">
        <v>0</v>
      </c>
      <c r="Q29" s="11">
        <v>0</v>
      </c>
      <c r="S29" s="12">
        <v>0</v>
      </c>
      <c r="T29" s="12">
        <v>0</v>
      </c>
    </row>
    <row r="32" spans="2:20">
      <c r="B32" s="4" t="s">
        <v>214</v>
      </c>
      <c r="C32" s="14"/>
      <c r="D32" s="4"/>
      <c r="E32" s="4"/>
      <c r="F32" s="4"/>
      <c r="G32" s="4"/>
      <c r="H32" s="4"/>
      <c r="I32" s="4"/>
      <c r="J32" s="4"/>
      <c r="L32" s="4"/>
    </row>
    <row r="33" spans="2:20">
      <c r="B33" s="15" t="s">
        <v>215</v>
      </c>
      <c r="C33" s="16"/>
      <c r="D33" s="15"/>
      <c r="E33" s="15"/>
      <c r="F33" s="15"/>
      <c r="G33" s="15"/>
      <c r="H33" s="15"/>
      <c r="I33" s="15"/>
      <c r="J33" s="15"/>
      <c r="L33" s="15"/>
    </row>
    <row r="34" spans="2:20">
      <c r="B34" s="15" t="s">
        <v>216</v>
      </c>
      <c r="C34" s="16"/>
      <c r="D34" s="15"/>
      <c r="E34" s="15"/>
      <c r="F34" s="15"/>
      <c r="G34" s="15"/>
      <c r="H34" s="15"/>
      <c r="I34" s="15"/>
      <c r="J34" s="15"/>
      <c r="L34" s="15"/>
      <c r="O34" s="18">
        <v>0</v>
      </c>
      <c r="Q34" s="18">
        <v>0</v>
      </c>
      <c r="S34" s="19">
        <v>0</v>
      </c>
      <c r="T34" s="19">
        <v>0</v>
      </c>
    </row>
    <row r="36" spans="2:20">
      <c r="B36" s="15" t="s">
        <v>217</v>
      </c>
      <c r="C36" s="16"/>
      <c r="D36" s="15"/>
      <c r="E36" s="15"/>
      <c r="F36" s="15"/>
      <c r="G36" s="15"/>
      <c r="H36" s="15"/>
      <c r="I36" s="15"/>
      <c r="J36" s="15"/>
      <c r="L36" s="15"/>
    </row>
    <row r="37" spans="2:20">
      <c r="B37" s="15" t="s">
        <v>218</v>
      </c>
      <c r="C37" s="16"/>
      <c r="D37" s="15"/>
      <c r="E37" s="15"/>
      <c r="F37" s="15"/>
      <c r="G37" s="15"/>
      <c r="H37" s="15"/>
      <c r="I37" s="15"/>
      <c r="J37" s="15"/>
      <c r="L37" s="15"/>
      <c r="O37" s="18">
        <v>0</v>
      </c>
      <c r="Q37" s="18">
        <v>0</v>
      </c>
      <c r="S37" s="19">
        <v>0</v>
      </c>
      <c r="T37" s="19">
        <v>0</v>
      </c>
    </row>
    <row r="39" spans="2:20">
      <c r="B39" s="4" t="s">
        <v>219</v>
      </c>
      <c r="C39" s="14"/>
      <c r="D39" s="4"/>
      <c r="E39" s="4"/>
      <c r="F39" s="4"/>
      <c r="G39" s="4"/>
      <c r="H39" s="4"/>
      <c r="I39" s="4"/>
      <c r="J39" s="4"/>
      <c r="L39" s="4"/>
      <c r="O39" s="11">
        <v>0</v>
      </c>
      <c r="Q39" s="11">
        <v>0</v>
      </c>
      <c r="S39" s="12">
        <v>0</v>
      </c>
      <c r="T39" s="12">
        <v>0</v>
      </c>
    </row>
    <row r="43" spans="2:20">
      <c r="B43" s="8" t="s">
        <v>165</v>
      </c>
      <c r="C43" s="17"/>
      <c r="D43" s="8"/>
      <c r="E43" s="8"/>
      <c r="F43" s="8"/>
      <c r="G43" s="8"/>
      <c r="H43" s="8"/>
      <c r="I43" s="8"/>
      <c r="J43" s="8"/>
      <c r="L43" s="8"/>
    </row>
    <row r="47" spans="2:20">
      <c r="B47" s="2" t="s">
        <v>73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2"/>
  <sheetViews>
    <sheetView rightToLeft="1" topLeftCell="H361" workbookViewId="0">
      <selection activeCell="R379" sqref="R379"/>
    </sheetView>
  </sheetViews>
  <sheetFormatPr defaultColWidth="9.140625" defaultRowHeight="12.75"/>
  <cols>
    <col min="2" max="2" width="52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4.7109375" customWidth="1"/>
    <col min="8" max="8" width="8.7109375" customWidth="1"/>
    <col min="9" max="9" width="15.7109375" customWidth="1"/>
    <col min="10" max="10" width="14.7109375" customWidth="1"/>
    <col min="11" max="11" width="9.7109375" customWidth="1"/>
    <col min="12" max="12" width="17.7109375" customWidth="1"/>
    <col min="13" max="13" width="14.7109375" customWidth="1"/>
    <col min="14" max="14" width="16.7109375" customWidth="1"/>
    <col min="15" max="15" width="20.7109375" customWidth="1"/>
    <col min="16" max="16" width="9.7109375" customWidth="1"/>
    <col min="17" max="17" width="11.7109375" bestFit="1" customWidth="1"/>
    <col min="18" max="18" width="24.7109375" customWidth="1"/>
    <col min="19" max="19" width="27.7109375" customWidth="1"/>
    <col min="20" max="20" width="20.7109375" customWidth="1"/>
  </cols>
  <sheetData>
    <row r="2" spans="2:20" ht="15.75">
      <c r="B2" s="75" t="s">
        <v>1028</v>
      </c>
    </row>
    <row r="3" spans="2:20" ht="15.75">
      <c r="B3" s="75"/>
    </row>
    <row r="7" spans="2:20">
      <c r="B7" s="4" t="s">
        <v>74</v>
      </c>
      <c r="C7" s="4" t="s">
        <v>75</v>
      </c>
      <c r="D7" s="4" t="s">
        <v>166</v>
      </c>
      <c r="E7" s="4" t="s">
        <v>201</v>
      </c>
      <c r="F7" s="4" t="s">
        <v>76</v>
      </c>
      <c r="G7" s="4" t="s">
        <v>202</v>
      </c>
      <c r="H7" s="4" t="s">
        <v>77</v>
      </c>
      <c r="I7" s="4" t="s">
        <v>78</v>
      </c>
      <c r="J7" s="4" t="s">
        <v>167</v>
      </c>
      <c r="K7" s="4" t="s">
        <v>168</v>
      </c>
      <c r="L7" s="4" t="s">
        <v>79</v>
      </c>
      <c r="M7" s="4" t="s">
        <v>80</v>
      </c>
      <c r="N7" s="4" t="s">
        <v>81</v>
      </c>
      <c r="O7" s="4" t="s">
        <v>169</v>
      </c>
      <c r="P7" s="4" t="s">
        <v>38</v>
      </c>
      <c r="Q7" s="4" t="s">
        <v>82</v>
      </c>
      <c r="R7" s="4" t="s">
        <v>170</v>
      </c>
      <c r="S7" s="4" t="s">
        <v>171</v>
      </c>
      <c r="T7" s="4" t="s">
        <v>84</v>
      </c>
    </row>
    <row r="8" spans="2:20">
      <c r="B8" s="5"/>
      <c r="C8" s="5"/>
      <c r="D8" s="5"/>
      <c r="E8" s="5"/>
      <c r="F8" s="5"/>
      <c r="G8" s="5"/>
      <c r="H8" s="5"/>
      <c r="I8" s="5"/>
      <c r="J8" s="5" t="s">
        <v>172</v>
      </c>
      <c r="K8" s="5" t="s">
        <v>173</v>
      </c>
      <c r="L8" s="5"/>
      <c r="M8" s="5" t="s">
        <v>85</v>
      </c>
      <c r="N8" s="5" t="s">
        <v>85</v>
      </c>
      <c r="O8" s="5" t="s">
        <v>174</v>
      </c>
      <c r="P8" s="5" t="s">
        <v>175</v>
      </c>
      <c r="Q8" s="5" t="s">
        <v>86</v>
      </c>
      <c r="R8" s="5" t="s">
        <v>85</v>
      </c>
      <c r="S8" s="5" t="s">
        <v>85</v>
      </c>
      <c r="T8" s="5" t="s">
        <v>85</v>
      </c>
    </row>
    <row r="11" spans="2:20">
      <c r="B11" s="4" t="s">
        <v>220</v>
      </c>
      <c r="C11" s="14"/>
      <c r="D11" s="4"/>
      <c r="E11" s="4"/>
      <c r="F11" s="4"/>
      <c r="G11" s="4"/>
      <c r="H11" s="4"/>
      <c r="I11" s="4"/>
      <c r="J11" s="4"/>
      <c r="K11" s="14">
        <v>4.2410695375397909</v>
      </c>
      <c r="L11" s="4"/>
      <c r="N11" s="12">
        <v>5.456905456543952E-2</v>
      </c>
      <c r="O11" s="11">
        <v>4104897113.3100014</v>
      </c>
      <c r="Q11" s="11">
        <v>4761159.669999999</v>
      </c>
      <c r="S11" s="12">
        <v>1</v>
      </c>
      <c r="T11" s="22">
        <v>0.11947747834328154</v>
      </c>
    </row>
    <row r="14" spans="2:20">
      <c r="B14" s="4" t="s">
        <v>221</v>
      </c>
      <c r="C14" s="14"/>
      <c r="D14" s="4"/>
      <c r="E14" s="4"/>
      <c r="F14" s="4"/>
      <c r="G14" s="4"/>
      <c r="H14" s="4"/>
      <c r="I14" s="4"/>
      <c r="J14" s="4"/>
      <c r="L14" s="4"/>
    </row>
    <row r="15" spans="2:20">
      <c r="B15" s="15" t="s">
        <v>222</v>
      </c>
      <c r="C15" s="16"/>
      <c r="D15" s="15"/>
      <c r="E15" s="15"/>
      <c r="F15" s="15"/>
      <c r="G15" s="15"/>
      <c r="H15" s="15"/>
      <c r="I15" s="15"/>
      <c r="J15" s="15"/>
      <c r="L15" s="15"/>
    </row>
    <row r="16" spans="2:20">
      <c r="B16" s="8" t="s">
        <v>2515</v>
      </c>
      <c r="C16" s="17">
        <v>6000160</v>
      </c>
      <c r="D16" s="8" t="s">
        <v>1001</v>
      </c>
      <c r="E16" s="8">
        <v>0</v>
      </c>
      <c r="F16" s="8">
        <v>600</v>
      </c>
      <c r="G16" s="8" t="s">
        <v>1578</v>
      </c>
      <c r="H16" s="8" t="s">
        <v>223</v>
      </c>
      <c r="I16" s="8" t="s">
        <v>91</v>
      </c>
      <c r="J16" s="8"/>
      <c r="K16" s="17">
        <v>1.25</v>
      </c>
      <c r="L16" s="8" t="s">
        <v>92</v>
      </c>
      <c r="M16" s="20">
        <v>1.2E-2</v>
      </c>
      <c r="N16" s="10">
        <v>-2E-3</v>
      </c>
      <c r="O16" s="9">
        <v>549965</v>
      </c>
      <c r="P16" s="9">
        <v>102.83018010237015</v>
      </c>
      <c r="Q16" s="9">
        <v>565.53</v>
      </c>
      <c r="R16" s="73">
        <v>3.0199999999999998E-2</v>
      </c>
      <c r="S16" s="10">
        <v>1.187798854055235E-4</v>
      </c>
      <c r="T16" s="10">
        <v>1.4197374876121361E-5</v>
      </c>
    </row>
    <row r="17" spans="2:20">
      <c r="B17" s="8" t="s">
        <v>2516</v>
      </c>
      <c r="C17" s="17">
        <v>6040208</v>
      </c>
      <c r="D17" s="8" t="s">
        <v>1001</v>
      </c>
      <c r="E17" s="8">
        <v>0</v>
      </c>
      <c r="F17" s="8">
        <v>604</v>
      </c>
      <c r="G17" s="8" t="s">
        <v>1598</v>
      </c>
      <c r="H17" s="8" t="s">
        <v>223</v>
      </c>
      <c r="I17" s="8" t="s">
        <v>94</v>
      </c>
      <c r="J17" s="8"/>
      <c r="K17" s="17">
        <v>0.33</v>
      </c>
      <c r="L17" s="8" t="s">
        <v>92</v>
      </c>
      <c r="M17" s="20">
        <v>5.0500000000000003E-2</v>
      </c>
      <c r="N17" s="10">
        <v>-1.01E-2</v>
      </c>
      <c r="O17" s="9">
        <v>9405749.4900000002</v>
      </c>
      <c r="P17" s="9">
        <v>135.66999645872983</v>
      </c>
      <c r="Q17" s="9">
        <v>12760.779999999999</v>
      </c>
      <c r="R17" s="73">
        <v>0.54349999999999998</v>
      </c>
      <c r="S17" s="10">
        <v>2.6801831663839162E-3</v>
      </c>
      <c r="T17" s="10">
        <v>3.2035361054535023E-4</v>
      </c>
    </row>
    <row r="18" spans="2:20">
      <c r="B18" s="8" t="s">
        <v>2517</v>
      </c>
      <c r="C18" s="17">
        <v>6040315</v>
      </c>
      <c r="D18" s="8" t="s">
        <v>1001</v>
      </c>
      <c r="E18" s="8">
        <v>0</v>
      </c>
      <c r="F18" s="8">
        <v>604</v>
      </c>
      <c r="G18" s="8" t="s">
        <v>1598</v>
      </c>
      <c r="H18" s="8" t="s">
        <v>223</v>
      </c>
      <c r="I18" s="8" t="s">
        <v>94</v>
      </c>
      <c r="J18" s="8"/>
      <c r="K18" s="17">
        <v>4.1900000000000004</v>
      </c>
      <c r="L18" s="8" t="s">
        <v>92</v>
      </c>
      <c r="M18" s="20">
        <v>5.8999999999999999E-3</v>
      </c>
      <c r="N18" s="10">
        <v>9.1000000000000004E-3</v>
      </c>
      <c r="O18" s="9">
        <v>122462408</v>
      </c>
      <c r="P18" s="9">
        <v>98.819998705235321</v>
      </c>
      <c r="Q18" s="9">
        <v>121017.35</v>
      </c>
      <c r="R18" s="73">
        <v>0.2011</v>
      </c>
      <c r="S18" s="10">
        <v>2.5417620577299401E-2</v>
      </c>
      <c r="T18" s="10">
        <v>3.0380858388852675E-3</v>
      </c>
    </row>
    <row r="19" spans="2:20">
      <c r="B19" s="8" t="s">
        <v>2518</v>
      </c>
      <c r="C19" s="17">
        <v>2310191</v>
      </c>
      <c r="D19" s="8" t="s">
        <v>1001</v>
      </c>
      <c r="E19" s="8">
        <v>0</v>
      </c>
      <c r="F19" s="8">
        <v>231</v>
      </c>
      <c r="G19" s="8" t="s">
        <v>1598</v>
      </c>
      <c r="H19" s="8" t="s">
        <v>223</v>
      </c>
      <c r="I19" s="8" t="s">
        <v>94</v>
      </c>
      <c r="J19" s="8"/>
      <c r="K19" s="17">
        <v>4.93</v>
      </c>
      <c r="L19" s="8" t="s">
        <v>92</v>
      </c>
      <c r="M19" s="20">
        <v>0.04</v>
      </c>
      <c r="N19" s="10">
        <v>7.7999999999999996E-3</v>
      </c>
      <c r="O19" s="9">
        <v>118662206.01000001</v>
      </c>
      <c r="P19" s="9">
        <v>116.58000019681245</v>
      </c>
      <c r="Q19" s="9">
        <v>138336.4</v>
      </c>
      <c r="R19" s="73">
        <v>0.43340000000000001</v>
      </c>
      <c r="S19" s="10">
        <v>2.9055190245279052E-2</v>
      </c>
      <c r="T19" s="10">
        <v>3.4728727561987426E-3</v>
      </c>
    </row>
    <row r="20" spans="2:20">
      <c r="B20" s="8" t="s">
        <v>2519</v>
      </c>
      <c r="C20" s="17">
        <v>2310118</v>
      </c>
      <c r="D20" s="8" t="s">
        <v>1001</v>
      </c>
      <c r="E20" s="8">
        <v>0</v>
      </c>
      <c r="F20" s="8">
        <v>231</v>
      </c>
      <c r="G20" s="8" t="s">
        <v>1598</v>
      </c>
      <c r="H20" s="8" t="s">
        <v>223</v>
      </c>
      <c r="I20" s="8" t="s">
        <v>94</v>
      </c>
      <c r="J20" s="8"/>
      <c r="K20" s="17">
        <v>2.73</v>
      </c>
      <c r="L20" s="8" t="s">
        <v>92</v>
      </c>
      <c r="M20" s="20">
        <v>2.58E-2</v>
      </c>
      <c r="N20" s="10">
        <v>4.3E-3</v>
      </c>
      <c r="O20" s="9">
        <v>60517234</v>
      </c>
      <c r="P20" s="9">
        <v>107.99999550541256</v>
      </c>
      <c r="Q20" s="9">
        <v>65358.61</v>
      </c>
      <c r="R20" s="73">
        <v>0.20039999999999999</v>
      </c>
      <c r="S20" s="10">
        <v>1.3727456025435084E-2</v>
      </c>
      <c r="T20" s="10">
        <v>1.6407983441235909E-3</v>
      </c>
    </row>
    <row r="21" spans="2:20">
      <c r="B21" s="8" t="s">
        <v>2520</v>
      </c>
      <c r="C21" s="17">
        <v>2310126</v>
      </c>
      <c r="D21" s="8" t="s">
        <v>1001</v>
      </c>
      <c r="E21" s="8">
        <v>0</v>
      </c>
      <c r="F21" s="8">
        <v>231</v>
      </c>
      <c r="G21" s="8" t="s">
        <v>1598</v>
      </c>
      <c r="H21" s="8" t="s">
        <v>223</v>
      </c>
      <c r="I21" s="8" t="s">
        <v>94</v>
      </c>
      <c r="J21" s="8"/>
      <c r="K21" s="17">
        <v>1.42</v>
      </c>
      <c r="L21" s="8" t="s">
        <v>92</v>
      </c>
      <c r="M21" s="20">
        <v>0</v>
      </c>
      <c r="N21" s="10">
        <v>-6.3E-3</v>
      </c>
      <c r="O21" s="9">
        <v>8262358</v>
      </c>
      <c r="P21" s="9">
        <v>99.089993437708699</v>
      </c>
      <c r="Q21" s="9">
        <v>8187.17</v>
      </c>
      <c r="R21" s="73">
        <v>8.3699999999999997E-2</v>
      </c>
      <c r="S21" s="10">
        <v>1.7195747606590984E-3</v>
      </c>
      <c r="T21" s="10">
        <v>2.055352000150912E-4</v>
      </c>
    </row>
    <row r="22" spans="2:20">
      <c r="B22" s="8" t="s">
        <v>2521</v>
      </c>
      <c r="C22" s="17">
        <v>2310142</v>
      </c>
      <c r="D22" s="8" t="s">
        <v>1001</v>
      </c>
      <c r="E22" s="8">
        <v>0</v>
      </c>
      <c r="F22" s="8">
        <v>231</v>
      </c>
      <c r="G22" s="8" t="s">
        <v>1598</v>
      </c>
      <c r="H22" s="8" t="s">
        <v>223</v>
      </c>
      <c r="I22" s="8" t="s">
        <v>94</v>
      </c>
      <c r="J22" s="8"/>
      <c r="K22" s="17">
        <v>2.9</v>
      </c>
      <c r="L22" s="8" t="s">
        <v>92</v>
      </c>
      <c r="M22" s="20">
        <v>4.1000000000000003E-3</v>
      </c>
      <c r="N22" s="10">
        <v>9.1000000000000004E-3</v>
      </c>
      <c r="O22" s="9">
        <v>15602829.68</v>
      </c>
      <c r="P22" s="9">
        <v>98.800027406310832</v>
      </c>
      <c r="Q22" s="9">
        <v>15415.6</v>
      </c>
      <c r="R22" s="73">
        <v>3.5999999999999997E-2</v>
      </c>
      <c r="S22" s="10">
        <v>3.2377826135790997E-3</v>
      </c>
      <c r="T22" s="10">
        <v>3.8700166594227798E-4</v>
      </c>
    </row>
    <row r="23" spans="2:20">
      <c r="B23" s="8" t="s">
        <v>2522</v>
      </c>
      <c r="C23" s="17">
        <v>2310159</v>
      </c>
      <c r="D23" s="8" t="s">
        <v>1001</v>
      </c>
      <c r="E23" s="8">
        <v>0</v>
      </c>
      <c r="F23" s="8">
        <v>231</v>
      </c>
      <c r="G23" s="8" t="s">
        <v>1598</v>
      </c>
      <c r="H23" s="8" t="s">
        <v>223</v>
      </c>
      <c r="I23" s="8" t="s">
        <v>94</v>
      </c>
      <c r="J23" s="8"/>
      <c r="K23" s="17">
        <v>3.8</v>
      </c>
      <c r="L23" s="8" t="s">
        <v>92</v>
      </c>
      <c r="M23" s="20">
        <v>6.4000000000000003E-3</v>
      </c>
      <c r="N23" s="10">
        <v>4.5999999999999999E-3</v>
      </c>
      <c r="O23" s="9">
        <v>102746760</v>
      </c>
      <c r="P23" s="9">
        <v>98.960006135473293</v>
      </c>
      <c r="Q23" s="9">
        <v>101678.20000000001</v>
      </c>
      <c r="R23" s="73">
        <v>0.38900000000000001</v>
      </c>
      <c r="S23" s="10">
        <v>2.1355763521369159E-2</v>
      </c>
      <c r="T23" s="10">
        <v>2.552585224708226E-3</v>
      </c>
    </row>
    <row r="24" spans="2:20">
      <c r="B24" s="8" t="s">
        <v>2523</v>
      </c>
      <c r="C24" s="17">
        <v>2310092</v>
      </c>
      <c r="D24" s="8" t="s">
        <v>1001</v>
      </c>
      <c r="E24" s="8">
        <v>0</v>
      </c>
      <c r="F24" s="8">
        <v>231</v>
      </c>
      <c r="G24" s="8" t="s">
        <v>1598</v>
      </c>
      <c r="H24" s="8" t="s">
        <v>223</v>
      </c>
      <c r="I24" s="8" t="s">
        <v>94</v>
      </c>
      <c r="J24" s="8"/>
      <c r="K24" s="17">
        <v>0.04</v>
      </c>
      <c r="L24" s="8" t="s">
        <v>92</v>
      </c>
      <c r="M24" s="20">
        <v>2.5999999999999999E-2</v>
      </c>
      <c r="N24" s="10">
        <v>1.5900000000000001E-2</v>
      </c>
      <c r="O24" s="9">
        <v>80421318</v>
      </c>
      <c r="P24" s="9">
        <v>105.73000059511584</v>
      </c>
      <c r="Q24" s="9">
        <v>85029.46</v>
      </c>
      <c r="R24" s="73">
        <v>0.38129999999999997</v>
      </c>
      <c r="S24" s="10">
        <v>1.7858980982253012E-2</v>
      </c>
      <c r="T24" s="10">
        <v>2.1346261367817202E-3</v>
      </c>
    </row>
    <row r="25" spans="2:20">
      <c r="B25" s="8" t="s">
        <v>2524</v>
      </c>
      <c r="C25" s="17">
        <v>1940527</v>
      </c>
      <c r="D25" s="8" t="s">
        <v>1001</v>
      </c>
      <c r="E25" s="8">
        <v>0</v>
      </c>
      <c r="F25" s="8">
        <v>194</v>
      </c>
      <c r="G25" s="8" t="s">
        <v>1598</v>
      </c>
      <c r="H25" s="8" t="s">
        <v>223</v>
      </c>
      <c r="I25" s="8" t="s">
        <v>94</v>
      </c>
      <c r="J25" s="8"/>
      <c r="K25" s="17">
        <v>1.33</v>
      </c>
      <c r="L25" s="8" t="s">
        <v>92</v>
      </c>
      <c r="M25" s="20">
        <v>4.4999999999999998E-2</v>
      </c>
      <c r="N25" s="10">
        <v>-6.9999999999999999E-4</v>
      </c>
      <c r="O25" s="9">
        <v>16083855.75</v>
      </c>
      <c r="P25" s="9">
        <v>108.36997216914234</v>
      </c>
      <c r="Q25" s="9">
        <v>17430.07</v>
      </c>
      <c r="R25" s="73">
        <v>0.1125</v>
      </c>
      <c r="S25" s="10">
        <v>3.6608875165070874E-3</v>
      </c>
      <c r="T25" s="10">
        <v>4.3757402420214071E-4</v>
      </c>
    </row>
    <row r="26" spans="2:20">
      <c r="B26" s="8" t="s">
        <v>2525</v>
      </c>
      <c r="C26" s="17">
        <v>1940535</v>
      </c>
      <c r="D26" s="8" t="s">
        <v>1001</v>
      </c>
      <c r="E26" s="8">
        <v>0</v>
      </c>
      <c r="F26" s="8">
        <v>194</v>
      </c>
      <c r="G26" s="8" t="s">
        <v>1598</v>
      </c>
      <c r="H26" s="8" t="s">
        <v>223</v>
      </c>
      <c r="I26" s="8" t="s">
        <v>94</v>
      </c>
      <c r="J26" s="8"/>
      <c r="K26" s="17">
        <v>5.6</v>
      </c>
      <c r="L26" s="8" t="s">
        <v>92</v>
      </c>
      <c r="M26" s="20">
        <v>0.05</v>
      </c>
      <c r="N26" s="10">
        <v>8.8999999999999999E-3</v>
      </c>
      <c r="O26" s="9">
        <v>110749183</v>
      </c>
      <c r="P26" s="9">
        <v>127.86999972722145</v>
      </c>
      <c r="Q26" s="9">
        <v>141614.97999999998</v>
      </c>
      <c r="R26" s="73">
        <v>0.25290000000000001</v>
      </c>
      <c r="S26" s="10">
        <v>2.9743799791532723E-2</v>
      </c>
      <c r="T26" s="10">
        <v>3.555180024285942E-3</v>
      </c>
    </row>
    <row r="27" spans="2:20">
      <c r="B27" s="8" t="s">
        <v>2526</v>
      </c>
      <c r="C27" s="17">
        <v>1940568</v>
      </c>
      <c r="D27" s="8" t="s">
        <v>1001</v>
      </c>
      <c r="E27" s="8">
        <v>0</v>
      </c>
      <c r="F27" s="8">
        <v>194</v>
      </c>
      <c r="G27" s="8" t="s">
        <v>1598</v>
      </c>
      <c r="H27" s="8" t="s">
        <v>223</v>
      </c>
      <c r="I27" s="8" t="s">
        <v>94</v>
      </c>
      <c r="J27" s="8"/>
      <c r="K27" s="17">
        <v>3.36</v>
      </c>
      <c r="L27" s="8" t="s">
        <v>92</v>
      </c>
      <c r="M27" s="20">
        <v>1.6E-2</v>
      </c>
      <c r="N27" s="10">
        <v>8.8000000000000005E-3</v>
      </c>
      <c r="O27" s="9">
        <v>75645423</v>
      </c>
      <c r="P27" s="9">
        <v>103.29999741028615</v>
      </c>
      <c r="Q27" s="9">
        <v>78141.72</v>
      </c>
      <c r="R27" s="73">
        <v>0.1825</v>
      </c>
      <c r="S27" s="10">
        <v>1.6412329225665313E-2</v>
      </c>
      <c r="T27" s="10">
        <v>1.961712539219688E-3</v>
      </c>
    </row>
    <row r="28" spans="2:20">
      <c r="B28" s="8" t="s">
        <v>2527</v>
      </c>
      <c r="C28" s="17">
        <v>1940576</v>
      </c>
      <c r="D28" s="8" t="s">
        <v>1001</v>
      </c>
      <c r="E28" s="8">
        <v>0</v>
      </c>
      <c r="F28" s="8">
        <v>194</v>
      </c>
      <c r="G28" s="8" t="s">
        <v>1598</v>
      </c>
      <c r="H28" s="8" t="s">
        <v>223</v>
      </c>
      <c r="I28" s="8" t="s">
        <v>94</v>
      </c>
      <c r="J28" s="8"/>
      <c r="K28" s="17">
        <v>3.93</v>
      </c>
      <c r="L28" s="8" t="s">
        <v>92</v>
      </c>
      <c r="M28" s="20">
        <v>7.0000000000000001E-3</v>
      </c>
      <c r="N28" s="10">
        <v>5.4999999999999997E-3</v>
      </c>
      <c r="O28" s="9">
        <v>143700618</v>
      </c>
      <c r="P28" s="9">
        <v>100.58999885442387</v>
      </c>
      <c r="Q28" s="9">
        <v>144548.45000000001</v>
      </c>
      <c r="R28" s="73">
        <v>0.29610000000000003</v>
      </c>
      <c r="S28" s="10">
        <v>3.0359924896196568E-2</v>
      </c>
      <c r="T28" s="10">
        <v>3.6288234619070341E-3</v>
      </c>
    </row>
    <row r="29" spans="2:20">
      <c r="B29" s="8" t="s">
        <v>2678</v>
      </c>
      <c r="C29" s="17">
        <v>6040323</v>
      </c>
      <c r="D29" s="8" t="s">
        <v>1001</v>
      </c>
      <c r="E29" s="8">
        <v>0</v>
      </c>
      <c r="F29" s="8">
        <v>604</v>
      </c>
      <c r="G29" s="8" t="s">
        <v>1598</v>
      </c>
      <c r="H29" s="8" t="s">
        <v>223</v>
      </c>
      <c r="I29" s="8" t="s">
        <v>94</v>
      </c>
      <c r="J29" s="8"/>
      <c r="K29" s="17">
        <v>7.19</v>
      </c>
      <c r="L29" s="8" t="s">
        <v>92</v>
      </c>
      <c r="M29" s="20">
        <v>3.0099999999999998E-2</v>
      </c>
      <c r="N29" s="10">
        <v>2.3800000000000002E-2</v>
      </c>
      <c r="O29" s="9">
        <v>45004071</v>
      </c>
      <c r="P29" s="9">
        <v>104.67999661630611</v>
      </c>
      <c r="Q29" s="9">
        <v>47110.26</v>
      </c>
      <c r="R29" s="73">
        <v>0.42530000000000001</v>
      </c>
      <c r="S29" s="10">
        <v>9.8947028172235215E-3</v>
      </c>
      <c r="T29" s="10">
        <v>1.1826817706072979E-3</v>
      </c>
    </row>
    <row r="30" spans="2:20">
      <c r="B30" s="8" t="s">
        <v>2679</v>
      </c>
      <c r="C30" s="17">
        <v>1136324</v>
      </c>
      <c r="D30" s="8" t="s">
        <v>1001</v>
      </c>
      <c r="E30" s="8">
        <v>0</v>
      </c>
      <c r="F30" s="8">
        <v>1420</v>
      </c>
      <c r="G30" s="8" t="s">
        <v>224</v>
      </c>
      <c r="H30" s="8" t="s">
        <v>90</v>
      </c>
      <c r="I30" s="8" t="s">
        <v>94</v>
      </c>
      <c r="J30" s="8"/>
      <c r="K30" s="17">
        <v>6.31</v>
      </c>
      <c r="L30" s="8" t="s">
        <v>92</v>
      </c>
      <c r="M30" s="20">
        <v>1.64</v>
      </c>
      <c r="N30" s="10">
        <v>1.55</v>
      </c>
      <c r="O30" s="9">
        <v>100000</v>
      </c>
      <c r="P30" s="9">
        <v>101.54</v>
      </c>
      <c r="Q30" s="9">
        <v>101.54</v>
      </c>
      <c r="R30" s="73">
        <v>0.01</v>
      </c>
      <c r="S30" s="10">
        <v>2.1326736979606487E-5</v>
      </c>
      <c r="T30" s="10">
        <v>2.5491157762123371E-6</v>
      </c>
    </row>
    <row r="31" spans="2:20">
      <c r="B31" s="8" t="s">
        <v>2528</v>
      </c>
      <c r="C31" s="17">
        <v>1093681</v>
      </c>
      <c r="D31" s="8" t="s">
        <v>1001</v>
      </c>
      <c r="E31" s="8">
        <v>0</v>
      </c>
      <c r="F31" s="8">
        <v>1153</v>
      </c>
      <c r="G31" s="8" t="s">
        <v>1598</v>
      </c>
      <c r="H31" s="8" t="s">
        <v>90</v>
      </c>
      <c r="I31" s="8" t="s">
        <v>94</v>
      </c>
      <c r="J31" s="8"/>
      <c r="K31" s="17">
        <v>1.3</v>
      </c>
      <c r="L31" s="8" t="s">
        <v>92</v>
      </c>
      <c r="M31" s="20">
        <v>4.2000000000000003E-2</v>
      </c>
      <c r="N31" s="10">
        <v>4.0000000000000002E-4</v>
      </c>
      <c r="O31" s="9">
        <v>2383325.2100000004</v>
      </c>
      <c r="P31" s="9">
        <v>130.96995688641246</v>
      </c>
      <c r="Q31" s="9">
        <v>3121.44</v>
      </c>
      <c r="R31" s="73">
        <v>2.53E-2</v>
      </c>
      <c r="S31" s="10">
        <v>6.5560498205261843E-4</v>
      </c>
      <c r="T31" s="10">
        <v>7.8362339457359052E-5</v>
      </c>
    </row>
    <row r="32" spans="2:20">
      <c r="B32" s="8" t="s">
        <v>2529</v>
      </c>
      <c r="C32" s="17">
        <v>1135177</v>
      </c>
      <c r="D32" s="8" t="s">
        <v>1001</v>
      </c>
      <c r="E32" s="8">
        <v>0</v>
      </c>
      <c r="F32" s="8">
        <v>1153</v>
      </c>
      <c r="G32" s="8" t="s">
        <v>1598</v>
      </c>
      <c r="H32" s="8" t="s">
        <v>90</v>
      </c>
      <c r="I32" s="8" t="s">
        <v>94</v>
      </c>
      <c r="J32" s="8"/>
      <c r="K32" s="17">
        <v>3.94</v>
      </c>
      <c r="L32" s="8" t="s">
        <v>92</v>
      </c>
      <c r="M32" s="20">
        <v>8.0000000000000002E-3</v>
      </c>
      <c r="N32" s="10">
        <v>4.7000000000000002E-3</v>
      </c>
      <c r="O32" s="9">
        <v>3036438</v>
      </c>
      <c r="P32" s="9">
        <v>101.10003892719035</v>
      </c>
      <c r="Q32" s="9">
        <v>3069.84</v>
      </c>
      <c r="R32" s="73">
        <v>4.4299999999999999E-2</v>
      </c>
      <c r="S32" s="10">
        <v>6.4476728628594826E-4</v>
      </c>
      <c r="T32" s="10">
        <v>7.7066944794639371E-5</v>
      </c>
    </row>
    <row r="33" spans="2:20">
      <c r="B33" s="8" t="s">
        <v>2530</v>
      </c>
      <c r="C33" s="17">
        <v>2310035</v>
      </c>
      <c r="D33" s="8" t="s">
        <v>1001</v>
      </c>
      <c r="E33" s="8">
        <v>0</v>
      </c>
      <c r="F33" s="8">
        <v>231</v>
      </c>
      <c r="G33" s="8" t="s">
        <v>1598</v>
      </c>
      <c r="H33" s="8" t="s">
        <v>90</v>
      </c>
      <c r="I33" s="8" t="s">
        <v>94</v>
      </c>
      <c r="J33" s="8"/>
      <c r="K33" s="17">
        <v>0.66</v>
      </c>
      <c r="L33" s="8" t="s">
        <v>92</v>
      </c>
      <c r="M33" s="20">
        <v>5.5E-2</v>
      </c>
      <c r="N33" s="10">
        <v>-4.5999999999999999E-3</v>
      </c>
      <c r="O33" s="9">
        <v>685089</v>
      </c>
      <c r="P33" s="9">
        <v>134.8802856271229</v>
      </c>
      <c r="Q33" s="9">
        <v>924.05</v>
      </c>
      <c r="R33" s="73">
        <v>7.2700000000000001E-2</v>
      </c>
      <c r="S33" s="10">
        <v>1.9408086769751205E-4</v>
      </c>
      <c r="T33" s="10">
        <v>2.3197857327250443E-5</v>
      </c>
    </row>
    <row r="34" spans="2:20">
      <c r="B34" s="8" t="s">
        <v>2531</v>
      </c>
      <c r="C34" s="17">
        <v>6040182</v>
      </c>
      <c r="D34" s="8" t="s">
        <v>1001</v>
      </c>
      <c r="E34" s="8">
        <v>0</v>
      </c>
      <c r="F34" s="8">
        <v>604</v>
      </c>
      <c r="G34" s="8" t="s">
        <v>1598</v>
      </c>
      <c r="H34" s="8" t="s">
        <v>90</v>
      </c>
      <c r="I34" s="8" t="s">
        <v>94</v>
      </c>
      <c r="J34" s="8"/>
      <c r="K34" s="17">
        <v>0.24</v>
      </c>
      <c r="L34" s="8" t="s">
        <v>92</v>
      </c>
      <c r="M34" s="20">
        <v>4.9000000000000002E-2</v>
      </c>
      <c r="N34" s="10">
        <v>-5.7999999999999996E-3</v>
      </c>
      <c r="O34" s="9">
        <v>8286307</v>
      </c>
      <c r="P34" s="9">
        <v>135.62000538961445</v>
      </c>
      <c r="Q34" s="9">
        <v>11237.89</v>
      </c>
      <c r="R34" s="73">
        <v>0.31309999999999999</v>
      </c>
      <c r="S34" s="10">
        <v>2.3603262185911949E-3</v>
      </c>
      <c r="T34" s="10">
        <v>2.8212214585718792E-4</v>
      </c>
    </row>
    <row r="35" spans="2:20">
      <c r="B35" s="8" t="s">
        <v>2532</v>
      </c>
      <c r="C35" s="17">
        <v>6040232</v>
      </c>
      <c r="D35" s="8" t="s">
        <v>1001</v>
      </c>
      <c r="E35" s="8">
        <v>0</v>
      </c>
      <c r="F35" s="8">
        <v>604</v>
      </c>
      <c r="G35" s="8" t="s">
        <v>1598</v>
      </c>
      <c r="H35" s="8" t="s">
        <v>90</v>
      </c>
      <c r="I35" s="8" t="s">
        <v>94</v>
      </c>
      <c r="J35" s="8"/>
      <c r="K35" s="17">
        <v>1.08</v>
      </c>
      <c r="L35" s="8" t="s">
        <v>92</v>
      </c>
      <c r="M35" s="20">
        <v>4.3999999999999997E-2</v>
      </c>
      <c r="N35" s="10">
        <v>2.7000000000000001E-3</v>
      </c>
      <c r="O35" s="9">
        <v>32780035.610000003</v>
      </c>
      <c r="P35" s="9">
        <v>123.29001249672528</v>
      </c>
      <c r="Q35" s="9">
        <v>40414.51</v>
      </c>
      <c r="R35" s="73">
        <v>0.2928</v>
      </c>
      <c r="S35" s="10">
        <v>8.4883752701366572E-3</v>
      </c>
      <c r="T35" s="10">
        <v>1.0145879951633963E-3</v>
      </c>
    </row>
    <row r="36" spans="2:20">
      <c r="B36" s="8" t="s">
        <v>2533</v>
      </c>
      <c r="C36" s="17">
        <v>6040273</v>
      </c>
      <c r="D36" s="8" t="s">
        <v>1001</v>
      </c>
      <c r="E36" s="8">
        <v>0</v>
      </c>
      <c r="F36" s="8">
        <v>604</v>
      </c>
      <c r="G36" s="8" t="s">
        <v>1598</v>
      </c>
      <c r="H36" s="8" t="s">
        <v>90</v>
      </c>
      <c r="I36" s="8" t="s">
        <v>94</v>
      </c>
      <c r="J36" s="8"/>
      <c r="K36" s="17">
        <v>1.41</v>
      </c>
      <c r="L36" s="8" t="s">
        <v>92</v>
      </c>
      <c r="M36" s="20">
        <v>2.5999999999999999E-2</v>
      </c>
      <c r="N36" s="10">
        <v>1.9E-3</v>
      </c>
      <c r="O36" s="9">
        <v>72606816</v>
      </c>
      <c r="P36" s="9">
        <v>110.34999799467862</v>
      </c>
      <c r="Q36" s="9">
        <v>80121.62</v>
      </c>
      <c r="R36" s="73">
        <v>0.28950000000000004</v>
      </c>
      <c r="S36" s="10">
        <v>1.682817329249536E-2</v>
      </c>
      <c r="T36" s="10">
        <v>2.0114170332646238E-3</v>
      </c>
    </row>
    <row r="37" spans="2:20">
      <c r="B37" s="8" t="s">
        <v>2534</v>
      </c>
      <c r="C37" s="17">
        <v>6040299</v>
      </c>
      <c r="D37" s="8" t="s">
        <v>1001</v>
      </c>
      <c r="E37" s="8">
        <v>0</v>
      </c>
      <c r="F37" s="8">
        <v>604</v>
      </c>
      <c r="G37" s="8" t="s">
        <v>1598</v>
      </c>
      <c r="H37" s="8" t="s">
        <v>90</v>
      </c>
      <c r="I37" s="8" t="s">
        <v>94</v>
      </c>
      <c r="J37" s="8"/>
      <c r="K37" s="17">
        <v>4.3099999999999996</v>
      </c>
      <c r="L37" s="8" t="s">
        <v>92</v>
      </c>
      <c r="M37" s="20">
        <v>3.4000000000000002E-2</v>
      </c>
      <c r="N37" s="10">
        <v>6.3E-3</v>
      </c>
      <c r="O37" s="9">
        <v>29028997</v>
      </c>
      <c r="P37" s="9">
        <v>115.49000470116137</v>
      </c>
      <c r="Q37" s="9">
        <v>33525.589999999997</v>
      </c>
      <c r="R37" s="73">
        <v>0.17400000000000002</v>
      </c>
      <c r="S37" s="10">
        <v>7.0414756747697992E-3</v>
      </c>
      <c r="T37" s="10">
        <v>8.4164477423504587E-4</v>
      </c>
    </row>
    <row r="38" spans="2:20">
      <c r="B38" s="8" t="s">
        <v>2535</v>
      </c>
      <c r="C38" s="17">
        <v>2310076</v>
      </c>
      <c r="D38" s="8" t="s">
        <v>1001</v>
      </c>
      <c r="E38" s="8">
        <v>0</v>
      </c>
      <c r="F38" s="8">
        <v>231</v>
      </c>
      <c r="G38" s="8" t="s">
        <v>1598</v>
      </c>
      <c r="H38" s="8" t="s">
        <v>90</v>
      </c>
      <c r="I38" s="8" t="s">
        <v>94</v>
      </c>
      <c r="J38" s="8"/>
      <c r="K38" s="17">
        <v>3.3</v>
      </c>
      <c r="L38" s="8" t="s">
        <v>92</v>
      </c>
      <c r="M38" s="20">
        <v>0.03</v>
      </c>
      <c r="N38" s="10">
        <v>4.7999999999999996E-3</v>
      </c>
      <c r="O38" s="9">
        <v>2833493</v>
      </c>
      <c r="P38" s="9">
        <v>115.41020217801844</v>
      </c>
      <c r="Q38" s="9">
        <v>3270.14</v>
      </c>
      <c r="R38" s="73">
        <v>0.36230000000000001</v>
      </c>
      <c r="S38" s="10">
        <v>6.8683686888408862E-4</v>
      </c>
      <c r="T38" s="10">
        <v>8.2095385704382623E-5</v>
      </c>
    </row>
    <row r="39" spans="2:20">
      <c r="B39" s="8" t="s">
        <v>2536</v>
      </c>
      <c r="C39" s="17">
        <v>2310068</v>
      </c>
      <c r="D39" s="8" t="s">
        <v>1001</v>
      </c>
      <c r="E39" s="8">
        <v>0</v>
      </c>
      <c r="F39" s="8">
        <v>231</v>
      </c>
      <c r="G39" s="8" t="s">
        <v>1598</v>
      </c>
      <c r="H39" s="8" t="s">
        <v>90</v>
      </c>
      <c r="I39" s="8" t="s">
        <v>94</v>
      </c>
      <c r="J39" s="8"/>
      <c r="K39" s="17">
        <v>1.1100000000000001</v>
      </c>
      <c r="L39" s="8" t="s">
        <v>92</v>
      </c>
      <c r="M39" s="20">
        <v>3.9E-2</v>
      </c>
      <c r="N39" s="10">
        <v>3.5000000000000001E-3</v>
      </c>
      <c r="O39" s="9">
        <v>27087178</v>
      </c>
      <c r="P39" s="9">
        <v>127.07001076302596</v>
      </c>
      <c r="Q39" s="9">
        <v>34419.68</v>
      </c>
      <c r="R39" s="73">
        <v>0.41470000000000001</v>
      </c>
      <c r="S39" s="10">
        <v>7.2292639578710053E-3</v>
      </c>
      <c r="T39" s="10">
        <v>8.6409049931239176E-4</v>
      </c>
    </row>
    <row r="40" spans="2:20">
      <c r="B40" s="8" t="s">
        <v>2537</v>
      </c>
      <c r="C40" s="17">
        <v>1134436</v>
      </c>
      <c r="D40" s="8" t="s">
        <v>1001</v>
      </c>
      <c r="E40" s="8">
        <v>0</v>
      </c>
      <c r="F40" s="8">
        <v>1420</v>
      </c>
      <c r="G40" s="8" t="s">
        <v>224</v>
      </c>
      <c r="H40" s="8" t="s">
        <v>90</v>
      </c>
      <c r="I40" s="8" t="s">
        <v>94</v>
      </c>
      <c r="J40" s="8"/>
      <c r="K40" s="17">
        <v>4.88</v>
      </c>
      <c r="L40" s="8" t="s">
        <v>92</v>
      </c>
      <c r="M40" s="20">
        <v>6.4999999999999997E-3</v>
      </c>
      <c r="N40" s="10">
        <v>1.03E-2</v>
      </c>
      <c r="O40" s="9">
        <v>65722485.899999999</v>
      </c>
      <c r="P40" s="9">
        <v>98.190001665776933</v>
      </c>
      <c r="Q40" s="9">
        <v>64532.91</v>
      </c>
      <c r="R40" s="73">
        <v>0.64379999999999993</v>
      </c>
      <c r="S40" s="10">
        <v>1.355403188988199E-2</v>
      </c>
      <c r="T40" s="10">
        <v>1.6200695190653033E-3</v>
      </c>
    </row>
    <row r="41" spans="2:20">
      <c r="B41" s="8" t="s">
        <v>2538</v>
      </c>
      <c r="C41" s="17">
        <v>1940543</v>
      </c>
      <c r="D41" s="8" t="s">
        <v>1001</v>
      </c>
      <c r="E41" s="8">
        <v>0</v>
      </c>
      <c r="F41" s="8">
        <v>194</v>
      </c>
      <c r="G41" s="8" t="s">
        <v>1598</v>
      </c>
      <c r="H41" s="8" t="s">
        <v>90</v>
      </c>
      <c r="I41" s="8" t="s">
        <v>94</v>
      </c>
      <c r="J41" s="8"/>
      <c r="K41" s="17">
        <v>5.46</v>
      </c>
      <c r="L41" s="8" t="s">
        <v>92</v>
      </c>
      <c r="M41" s="20">
        <v>4.2000000000000003E-2</v>
      </c>
      <c r="N41" s="10">
        <v>9.1000000000000004E-3</v>
      </c>
      <c r="O41" s="9">
        <v>5487421</v>
      </c>
      <c r="P41" s="9">
        <v>123.33006707522532</v>
      </c>
      <c r="Q41" s="9">
        <v>6767.6399999999994</v>
      </c>
      <c r="R41" s="73">
        <v>0.12429999999999999</v>
      </c>
      <c r="S41" s="10">
        <v>1.4214268096579086E-3</v>
      </c>
      <c r="T41" s="10">
        <v>1.6989854138000453E-4</v>
      </c>
    </row>
    <row r="42" spans="2:20">
      <c r="B42" s="8" t="s">
        <v>2539</v>
      </c>
      <c r="C42" s="17">
        <v>1940105</v>
      </c>
      <c r="D42" s="8" t="s">
        <v>1001</v>
      </c>
      <c r="E42" s="8">
        <v>0</v>
      </c>
      <c r="F42" s="8">
        <v>194</v>
      </c>
      <c r="G42" s="8" t="s">
        <v>1598</v>
      </c>
      <c r="H42" s="8" t="s">
        <v>90</v>
      </c>
      <c r="I42" s="8" t="s">
        <v>94</v>
      </c>
      <c r="J42" s="8"/>
      <c r="K42" s="17">
        <v>0.21</v>
      </c>
      <c r="L42" s="8" t="s">
        <v>92</v>
      </c>
      <c r="M42" s="20">
        <v>5.1900000000000002E-2</v>
      </c>
      <c r="N42" s="10">
        <v>-7.7999999999999996E-3</v>
      </c>
      <c r="O42" s="9">
        <v>3474600</v>
      </c>
      <c r="P42" s="9">
        <v>136.56996488804464</v>
      </c>
      <c r="Q42" s="9">
        <v>4745.2599999999993</v>
      </c>
      <c r="R42" s="73">
        <v>2.1499999999999998E-2</v>
      </c>
      <c r="S42" s="10">
        <v>9.9666054677809211E-4</v>
      </c>
      <c r="T42" s="10">
        <v>1.1912760614762017E-4</v>
      </c>
    </row>
    <row r="43" spans="2:20">
      <c r="B43" s="8" t="s">
        <v>2540</v>
      </c>
      <c r="C43" s="17">
        <v>1940386</v>
      </c>
      <c r="D43" s="8" t="s">
        <v>1001</v>
      </c>
      <c r="E43" s="8">
        <v>0</v>
      </c>
      <c r="F43" s="8">
        <v>194</v>
      </c>
      <c r="G43" s="8" t="s">
        <v>1598</v>
      </c>
      <c r="H43" s="8" t="s">
        <v>90</v>
      </c>
      <c r="I43" s="8" t="s">
        <v>94</v>
      </c>
      <c r="J43" s="8"/>
      <c r="K43" s="17">
        <v>1.2</v>
      </c>
      <c r="L43" s="8" t="s">
        <v>92</v>
      </c>
      <c r="M43" s="20">
        <v>4.7E-2</v>
      </c>
      <c r="N43" s="10">
        <v>2.3E-3</v>
      </c>
      <c r="O43" s="9">
        <v>1618830.68</v>
      </c>
      <c r="P43" s="9">
        <v>126.28992180948784</v>
      </c>
      <c r="Q43" s="9">
        <v>2044.42</v>
      </c>
      <c r="R43" s="73">
        <v>0.1542</v>
      </c>
      <c r="S43" s="10">
        <v>4.2939538719565786E-4</v>
      </c>
      <c r="T43" s="10">
        <v>5.1324239464290192E-5</v>
      </c>
    </row>
    <row r="44" spans="2:20">
      <c r="B44" s="8" t="s">
        <v>2541</v>
      </c>
      <c r="C44" s="17">
        <v>1940402</v>
      </c>
      <c r="D44" s="8" t="s">
        <v>1001</v>
      </c>
      <c r="E44" s="8">
        <v>0</v>
      </c>
      <c r="F44" s="8">
        <v>194</v>
      </c>
      <c r="G44" s="8" t="s">
        <v>1598</v>
      </c>
      <c r="H44" s="8" t="s">
        <v>90</v>
      </c>
      <c r="I44" s="8" t="s">
        <v>94</v>
      </c>
      <c r="J44" s="8"/>
      <c r="K44" s="17">
        <v>2.9</v>
      </c>
      <c r="L44" s="8" t="s">
        <v>92</v>
      </c>
      <c r="M44" s="20">
        <v>4.1000000000000002E-2</v>
      </c>
      <c r="N44" s="10">
        <v>6.1999999999999998E-3</v>
      </c>
      <c r="O44" s="9">
        <v>134545121</v>
      </c>
      <c r="P44" s="9">
        <v>131.45000627707637</v>
      </c>
      <c r="Q44" s="9">
        <v>176859.57</v>
      </c>
      <c r="R44" s="73">
        <v>0.50969999999999993</v>
      </c>
      <c r="S44" s="10">
        <v>3.7146321958994505E-2</v>
      </c>
      <c r="T44" s="10">
        <v>4.4399795160639174E-3</v>
      </c>
    </row>
    <row r="45" spans="2:20">
      <c r="B45" s="8" t="s">
        <v>2542</v>
      </c>
      <c r="C45" s="17">
        <v>1940428</v>
      </c>
      <c r="D45" s="8" t="s">
        <v>1001</v>
      </c>
      <c r="E45" s="8">
        <v>0</v>
      </c>
      <c r="F45" s="8">
        <v>194</v>
      </c>
      <c r="G45" s="8" t="s">
        <v>1598</v>
      </c>
      <c r="H45" s="8" t="s">
        <v>90</v>
      </c>
      <c r="I45" s="8" t="s">
        <v>94</v>
      </c>
      <c r="J45" s="8"/>
      <c r="K45" s="17">
        <v>0.16</v>
      </c>
      <c r="L45" s="8" t="s">
        <v>92</v>
      </c>
      <c r="M45" s="20">
        <v>0.05</v>
      </c>
      <c r="N45" s="10">
        <v>-1.5599999999999999E-2</v>
      </c>
      <c r="O45" s="9">
        <v>9180605.8200000003</v>
      </c>
      <c r="P45" s="9">
        <v>115.38998850078065</v>
      </c>
      <c r="Q45" s="9">
        <v>10593.5</v>
      </c>
      <c r="R45" s="73">
        <v>0.54980000000000007</v>
      </c>
      <c r="S45" s="10">
        <v>2.2249831415546715E-3</v>
      </c>
      <c r="T45" s="10">
        <v>2.6594502634730543E-4</v>
      </c>
    </row>
    <row r="46" spans="2:20">
      <c r="B46" s="8" t="s">
        <v>2543</v>
      </c>
      <c r="C46" s="17">
        <v>1940501</v>
      </c>
      <c r="D46" s="8" t="s">
        <v>1001</v>
      </c>
      <c r="E46" s="8">
        <v>0</v>
      </c>
      <c r="F46" s="8">
        <v>194</v>
      </c>
      <c r="G46" s="8" t="s">
        <v>1598</v>
      </c>
      <c r="H46" s="8" t="s">
        <v>90</v>
      </c>
      <c r="I46" s="8" t="s">
        <v>94</v>
      </c>
      <c r="J46" s="8"/>
      <c r="K46" s="17">
        <v>4.7300000000000004</v>
      </c>
      <c r="L46" s="8" t="s">
        <v>92</v>
      </c>
      <c r="M46" s="20">
        <v>0.04</v>
      </c>
      <c r="N46" s="10">
        <v>7.7000000000000002E-3</v>
      </c>
      <c r="O46" s="9">
        <v>84907352</v>
      </c>
      <c r="P46" s="9">
        <v>122.46999529557817</v>
      </c>
      <c r="Q46" s="9">
        <v>103986.03</v>
      </c>
      <c r="R46" s="73">
        <v>0.32619999999999999</v>
      </c>
      <c r="S46" s="10">
        <v>2.1840483665190757E-2</v>
      </c>
      <c r="T46" s="10">
        <v>2.6105222530893183E-3</v>
      </c>
    </row>
    <row r="47" spans="2:20">
      <c r="B47" s="8" t="s">
        <v>2544</v>
      </c>
      <c r="C47" s="17">
        <v>2300069</v>
      </c>
      <c r="D47" s="8" t="s">
        <v>1001</v>
      </c>
      <c r="E47" s="8">
        <v>0</v>
      </c>
      <c r="F47" s="8">
        <v>230</v>
      </c>
      <c r="G47" s="8" t="s">
        <v>1568</v>
      </c>
      <c r="H47" s="8" t="s">
        <v>1433</v>
      </c>
      <c r="I47" s="8" t="s">
        <v>94</v>
      </c>
      <c r="J47" s="8"/>
      <c r="K47" s="17">
        <v>0.16</v>
      </c>
      <c r="L47" s="8" t="s">
        <v>92</v>
      </c>
      <c r="M47" s="20">
        <v>5.2999999999999999E-2</v>
      </c>
      <c r="N47" s="10">
        <v>-1.2500000000000001E-2</v>
      </c>
      <c r="O47" s="9">
        <v>6012005.9300000006</v>
      </c>
      <c r="P47" s="9">
        <v>128.30992001366837</v>
      </c>
      <c r="Q47" s="9">
        <v>7714</v>
      </c>
      <c r="R47" s="73">
        <v>0.33190000000000003</v>
      </c>
      <c r="S47" s="10">
        <v>1.6201935105444598E-3</v>
      </c>
      <c r="T47" s="10">
        <v>1.9365648116704716E-4</v>
      </c>
    </row>
    <row r="48" spans="2:20">
      <c r="B48" s="8" t="s">
        <v>2545</v>
      </c>
      <c r="C48" s="17">
        <v>2300143</v>
      </c>
      <c r="D48" s="8" t="s">
        <v>1001</v>
      </c>
      <c r="E48" s="8">
        <v>0</v>
      </c>
      <c r="F48" s="8">
        <v>230</v>
      </c>
      <c r="G48" s="8" t="s">
        <v>1568</v>
      </c>
      <c r="H48" s="8" t="s">
        <v>1433</v>
      </c>
      <c r="I48" s="8" t="s">
        <v>94</v>
      </c>
      <c r="J48" s="8"/>
      <c r="K48" s="17">
        <v>4.32</v>
      </c>
      <c r="L48" s="8" t="s">
        <v>92</v>
      </c>
      <c r="M48" s="20">
        <v>3.6999999999999998E-2</v>
      </c>
      <c r="N48" s="10">
        <v>9.1000000000000004E-3</v>
      </c>
      <c r="O48" s="9">
        <v>23137049</v>
      </c>
      <c r="P48" s="9">
        <v>116.01004086562638</v>
      </c>
      <c r="Q48" s="9">
        <v>26841.3</v>
      </c>
      <c r="R48" s="73">
        <v>3.78E-2</v>
      </c>
      <c r="S48" s="10">
        <v>5.6375551043008829E-3</v>
      </c>
      <c r="T48" s="10">
        <v>6.7383869690809727E-4</v>
      </c>
    </row>
    <row r="49" spans="2:20">
      <c r="B49" s="8" t="s">
        <v>2546</v>
      </c>
      <c r="C49" s="17">
        <v>1103126</v>
      </c>
      <c r="D49" s="8" t="s">
        <v>1001</v>
      </c>
      <c r="E49" s="8">
        <v>0</v>
      </c>
      <c r="F49" s="8">
        <v>1153</v>
      </c>
      <c r="G49" s="8" t="s">
        <v>1598</v>
      </c>
      <c r="H49" s="8" t="s">
        <v>1433</v>
      </c>
      <c r="I49" s="8" t="s">
        <v>94</v>
      </c>
      <c r="J49" s="8"/>
      <c r="K49" s="17">
        <v>2.85</v>
      </c>
      <c r="L49" s="8" t="s">
        <v>92</v>
      </c>
      <c r="M49" s="20">
        <v>4.2000000000000003E-2</v>
      </c>
      <c r="N49" s="10">
        <v>4.4000000000000003E-3</v>
      </c>
      <c r="O49" s="9">
        <v>7171846.54</v>
      </c>
      <c r="P49" s="9">
        <v>132.50004649430215</v>
      </c>
      <c r="Q49" s="9">
        <v>9502.7000000000007</v>
      </c>
      <c r="R49" s="73">
        <v>1.2330999999999999</v>
      </c>
      <c r="S49" s="10">
        <v>1.9958792938359914E-3</v>
      </c>
      <c r="T49" s="10">
        <v>2.3856098568655681E-4</v>
      </c>
    </row>
    <row r="50" spans="2:20">
      <c r="B50" s="8" t="s">
        <v>2547</v>
      </c>
      <c r="C50" s="17">
        <v>1121953</v>
      </c>
      <c r="D50" s="8" t="s">
        <v>1001</v>
      </c>
      <c r="E50" s="8">
        <v>0</v>
      </c>
      <c r="F50" s="8">
        <v>1153</v>
      </c>
      <c r="G50" s="8" t="s">
        <v>1598</v>
      </c>
      <c r="H50" s="8" t="s">
        <v>1433</v>
      </c>
      <c r="I50" s="8" t="s">
        <v>94</v>
      </c>
      <c r="J50" s="8"/>
      <c r="K50" s="17">
        <v>2.76</v>
      </c>
      <c r="L50" s="8" t="s">
        <v>92</v>
      </c>
      <c r="M50" s="20">
        <v>3.1E-2</v>
      </c>
      <c r="N50" s="10">
        <v>4.4000000000000003E-3</v>
      </c>
      <c r="O50" s="9">
        <v>55749255</v>
      </c>
      <c r="P50" s="9">
        <v>112.31999423131303</v>
      </c>
      <c r="Q50" s="9">
        <v>62617.56</v>
      </c>
      <c r="R50" s="73">
        <v>0.69850000000000001</v>
      </c>
      <c r="S50" s="10">
        <v>1.3151745444403467E-2</v>
      </c>
      <c r="T50" s="10">
        <v>1.5719855235761531E-3</v>
      </c>
    </row>
    <row r="51" spans="2:20">
      <c r="B51" s="8" t="s">
        <v>2548</v>
      </c>
      <c r="C51" s="17">
        <v>1091164</v>
      </c>
      <c r="D51" s="8" t="s">
        <v>1001</v>
      </c>
      <c r="E51" s="8">
        <v>0</v>
      </c>
      <c r="F51" s="8">
        <v>1153</v>
      </c>
      <c r="G51" s="8" t="s">
        <v>1598</v>
      </c>
      <c r="H51" s="8" t="s">
        <v>1433</v>
      </c>
      <c r="I51" s="8" t="s">
        <v>94</v>
      </c>
      <c r="J51" s="8"/>
      <c r="K51" s="17">
        <v>1.38</v>
      </c>
      <c r="L51" s="8" t="s">
        <v>92</v>
      </c>
      <c r="M51" s="20">
        <v>5.2499999999999998E-2</v>
      </c>
      <c r="N51" s="10">
        <v>5.3E-3</v>
      </c>
      <c r="O51" s="9">
        <v>1139773.05</v>
      </c>
      <c r="P51" s="9">
        <v>133.13966319873944</v>
      </c>
      <c r="Q51" s="9">
        <v>1517.49</v>
      </c>
      <c r="R51" s="73">
        <v>0.1484</v>
      </c>
      <c r="S51" s="10">
        <v>3.1872277032876748E-4</v>
      </c>
      <c r="T51" s="10">
        <v>3.809590013043588E-5</v>
      </c>
    </row>
    <row r="52" spans="2:20">
      <c r="B52" s="8" t="s">
        <v>2549</v>
      </c>
      <c r="C52" s="17">
        <v>1105576</v>
      </c>
      <c r="D52" s="8" t="s">
        <v>1001</v>
      </c>
      <c r="E52" s="8">
        <v>0</v>
      </c>
      <c r="F52" s="8">
        <v>1153</v>
      </c>
      <c r="G52" s="8" t="s">
        <v>1598</v>
      </c>
      <c r="H52" s="8" t="s">
        <v>1433</v>
      </c>
      <c r="I52" s="8" t="s">
        <v>94</v>
      </c>
      <c r="J52" s="8"/>
      <c r="K52" s="17">
        <v>0.68</v>
      </c>
      <c r="L52" s="8" t="s">
        <v>92</v>
      </c>
      <c r="M52" s="20">
        <v>3.85E-2</v>
      </c>
      <c r="N52" s="10">
        <v>0</v>
      </c>
      <c r="O52" s="9">
        <v>5191620</v>
      </c>
      <c r="P52" s="9">
        <v>122.88996498202873</v>
      </c>
      <c r="Q52" s="9">
        <v>6379.9800000000005</v>
      </c>
      <c r="R52" s="73">
        <v>0.19520000000000001</v>
      </c>
      <c r="S52" s="10">
        <v>1.3400054697178434E-3</v>
      </c>
      <c r="T52" s="10">
        <v>1.6016651240810702E-4</v>
      </c>
    </row>
    <row r="53" spans="2:20">
      <c r="B53" s="8" t="s">
        <v>2550</v>
      </c>
      <c r="C53" s="17">
        <v>1126598</v>
      </c>
      <c r="D53" s="8" t="s">
        <v>1001</v>
      </c>
      <c r="E53" s="8">
        <v>0</v>
      </c>
      <c r="F53" s="8">
        <v>1153</v>
      </c>
      <c r="G53" s="8" t="s">
        <v>1598</v>
      </c>
      <c r="H53" s="8" t="s">
        <v>1433</v>
      </c>
      <c r="I53" s="8" t="s">
        <v>94</v>
      </c>
      <c r="J53" s="8"/>
      <c r="K53" s="17">
        <v>3.12</v>
      </c>
      <c r="L53" s="8" t="s">
        <v>92</v>
      </c>
      <c r="M53" s="20">
        <v>2.8000000000000001E-2</v>
      </c>
      <c r="N53" s="10">
        <v>4.7000000000000002E-3</v>
      </c>
      <c r="O53" s="9">
        <v>12643769</v>
      </c>
      <c r="P53" s="9">
        <v>109.78000309875956</v>
      </c>
      <c r="Q53" s="9">
        <v>13880.33</v>
      </c>
      <c r="R53" s="73">
        <v>0.14150000000000001</v>
      </c>
      <c r="S53" s="10">
        <v>2.9153254589338322E-3</v>
      </c>
      <c r="T53" s="10">
        <v>3.4845940695325378E-4</v>
      </c>
    </row>
    <row r="54" spans="2:20">
      <c r="B54" s="8" t="s">
        <v>2551</v>
      </c>
      <c r="C54" s="17">
        <v>1099738</v>
      </c>
      <c r="D54" s="8" t="s">
        <v>1001</v>
      </c>
      <c r="E54" s="8">
        <v>0</v>
      </c>
      <c r="F54" s="8">
        <v>1367</v>
      </c>
      <c r="G54" s="8" t="s">
        <v>1588</v>
      </c>
      <c r="H54" s="8" t="s">
        <v>1433</v>
      </c>
      <c r="I54" s="8" t="s">
        <v>94</v>
      </c>
      <c r="J54" s="8"/>
      <c r="K54" s="17">
        <v>3.11</v>
      </c>
      <c r="L54" s="8" t="s">
        <v>92</v>
      </c>
      <c r="M54" s="20">
        <v>4.65E-2</v>
      </c>
      <c r="N54" s="10">
        <v>5.8999999999999999E-3</v>
      </c>
      <c r="O54" s="9">
        <v>314535.76</v>
      </c>
      <c r="P54" s="9">
        <v>135.17064005695249</v>
      </c>
      <c r="Q54" s="9">
        <v>425.15999999999997</v>
      </c>
      <c r="R54" s="73">
        <v>0.10110000000000001</v>
      </c>
      <c r="S54" s="10">
        <v>8.9297572328633971E-5</v>
      </c>
      <c r="T54" s="10">
        <v>1.0673449511664735E-5</v>
      </c>
    </row>
    <row r="55" spans="2:20">
      <c r="B55" s="8" t="s">
        <v>2552</v>
      </c>
      <c r="C55" s="17">
        <v>4160099</v>
      </c>
      <c r="D55" s="8" t="s">
        <v>1001</v>
      </c>
      <c r="E55" s="8">
        <v>0</v>
      </c>
      <c r="F55" s="8">
        <v>416</v>
      </c>
      <c r="G55" s="8" t="s">
        <v>224</v>
      </c>
      <c r="H55" s="8" t="s">
        <v>1433</v>
      </c>
      <c r="I55" s="8" t="s">
        <v>94</v>
      </c>
      <c r="J55" s="8"/>
      <c r="K55" s="17">
        <v>1.23</v>
      </c>
      <c r="L55" s="8" t="s">
        <v>92</v>
      </c>
      <c r="M55" s="20">
        <v>0.04</v>
      </c>
      <c r="N55" s="10">
        <v>7.3000000000000001E-3</v>
      </c>
      <c r="O55" s="9">
        <v>1680843.17</v>
      </c>
      <c r="P55" s="9">
        <v>124.31022937136962</v>
      </c>
      <c r="Q55" s="9">
        <v>2089.46</v>
      </c>
      <c r="R55" s="73">
        <v>0.36030000000000001</v>
      </c>
      <c r="S55" s="10">
        <v>4.388552673764878E-4</v>
      </c>
      <c r="T55" s="10">
        <v>5.2454948293919934E-5</v>
      </c>
    </row>
    <row r="56" spans="2:20">
      <c r="B56" s="8" t="s">
        <v>2553</v>
      </c>
      <c r="C56" s="17">
        <v>1097138</v>
      </c>
      <c r="D56" s="8" t="s">
        <v>1001</v>
      </c>
      <c r="E56" s="8">
        <v>0</v>
      </c>
      <c r="F56" s="8">
        <v>1324</v>
      </c>
      <c r="G56" s="8" t="s">
        <v>1588</v>
      </c>
      <c r="H56" s="8" t="s">
        <v>1433</v>
      </c>
      <c r="I56" s="8" t="s">
        <v>94</v>
      </c>
      <c r="J56" s="8"/>
      <c r="K56" s="17">
        <v>2.52</v>
      </c>
      <c r="L56" s="8" t="s">
        <v>92</v>
      </c>
      <c r="M56" s="20">
        <v>4.8899999999999999E-2</v>
      </c>
      <c r="N56" s="10">
        <v>6.0000000000000001E-3</v>
      </c>
      <c r="O56" s="9">
        <v>1559895.9500000002</v>
      </c>
      <c r="P56" s="9">
        <v>134.76027038854735</v>
      </c>
      <c r="Q56" s="9">
        <v>2102.12</v>
      </c>
      <c r="R56" s="73">
        <v>3.6799999999999999E-2</v>
      </c>
      <c r="S56" s="10">
        <v>4.4151428343086851E-4</v>
      </c>
      <c r="T56" s="10">
        <v>5.2772771868145336E-5</v>
      </c>
    </row>
    <row r="57" spans="2:20">
      <c r="B57" s="8" t="s">
        <v>2554</v>
      </c>
      <c r="C57" s="17">
        <v>1114347</v>
      </c>
      <c r="D57" s="8" t="s">
        <v>1001</v>
      </c>
      <c r="E57" s="8">
        <v>0</v>
      </c>
      <c r="F57" s="8">
        <v>1324</v>
      </c>
      <c r="G57" s="8" t="s">
        <v>1588</v>
      </c>
      <c r="H57" s="8" t="s">
        <v>1433</v>
      </c>
      <c r="I57" s="8" t="s">
        <v>91</v>
      </c>
      <c r="J57" s="8"/>
      <c r="K57" s="17">
        <v>1.1499999999999999</v>
      </c>
      <c r="L57" s="8" t="s">
        <v>92</v>
      </c>
      <c r="M57" s="20">
        <v>5.1999999999999998E-2</v>
      </c>
      <c r="N57" s="10">
        <v>5.8999999999999999E-3</v>
      </c>
      <c r="O57" s="9">
        <v>12837401</v>
      </c>
      <c r="P57" s="9">
        <v>120.20003114337553</v>
      </c>
      <c r="Q57" s="9">
        <v>15430.560000000001</v>
      </c>
      <c r="R57" s="73">
        <v>1.4451000000000001</v>
      </c>
      <c r="S57" s="10">
        <v>3.2409247052199793E-3</v>
      </c>
      <c r="T57" s="10">
        <v>3.8737722997627576E-4</v>
      </c>
    </row>
    <row r="58" spans="2:20">
      <c r="B58" s="8" t="s">
        <v>2555</v>
      </c>
      <c r="C58" s="17">
        <v>6040257</v>
      </c>
      <c r="D58" s="8" t="s">
        <v>1001</v>
      </c>
      <c r="E58" s="8">
        <v>0</v>
      </c>
      <c r="F58" s="8">
        <v>604</v>
      </c>
      <c r="G58" s="8" t="s">
        <v>1598</v>
      </c>
      <c r="H58" s="8" t="s">
        <v>1433</v>
      </c>
      <c r="I58" s="8" t="s">
        <v>94</v>
      </c>
      <c r="J58" s="8"/>
      <c r="K58" s="17">
        <v>3.96</v>
      </c>
      <c r="L58" s="8" t="s">
        <v>92</v>
      </c>
      <c r="M58" s="20">
        <v>0.05</v>
      </c>
      <c r="N58" s="10">
        <v>9.2999999999999992E-3</v>
      </c>
      <c r="O58" s="9">
        <v>953200</v>
      </c>
      <c r="P58" s="9">
        <v>127.79060008392784</v>
      </c>
      <c r="Q58" s="9">
        <v>1218.1000000000001</v>
      </c>
      <c r="R58" s="73">
        <v>1.0800000000000001E-2</v>
      </c>
      <c r="S58" s="10">
        <v>2.5584103126707371E-4</v>
      </c>
      <c r="T58" s="10">
        <v>3.057984958641174E-5</v>
      </c>
    </row>
    <row r="59" spans="2:20">
      <c r="B59" s="8" t="s">
        <v>2556</v>
      </c>
      <c r="C59" s="17">
        <v>1120468</v>
      </c>
      <c r="D59" s="8" t="s">
        <v>1001</v>
      </c>
      <c r="E59" s="8">
        <v>0</v>
      </c>
      <c r="F59" s="8">
        <v>1043</v>
      </c>
      <c r="G59" s="8" t="s">
        <v>224</v>
      </c>
      <c r="H59" s="8" t="s">
        <v>1433</v>
      </c>
      <c r="I59" s="8" t="s">
        <v>94</v>
      </c>
      <c r="J59" s="8"/>
      <c r="K59" s="17">
        <v>3.46</v>
      </c>
      <c r="L59" s="8" t="s">
        <v>92</v>
      </c>
      <c r="M59" s="20">
        <v>0.03</v>
      </c>
      <c r="N59" s="10">
        <v>8.3999999999999995E-3</v>
      </c>
      <c r="O59" s="9">
        <v>3013088.99</v>
      </c>
      <c r="P59" s="9">
        <v>113.66010135664794</v>
      </c>
      <c r="Q59" s="9">
        <v>3424.6800000000003</v>
      </c>
      <c r="R59" s="73">
        <v>6.2099999999999995E-2</v>
      </c>
      <c r="S59" s="10">
        <v>7.1929534763953858E-4</v>
      </c>
      <c r="T59" s="10">
        <v>8.5975042510132624E-5</v>
      </c>
    </row>
    <row r="60" spans="2:20">
      <c r="B60" s="8" t="s">
        <v>2680</v>
      </c>
      <c r="C60" s="17">
        <v>1121045</v>
      </c>
      <c r="D60" s="8" t="s">
        <v>1001</v>
      </c>
      <c r="E60" s="8">
        <v>0</v>
      </c>
      <c r="F60" s="8">
        <v>1300</v>
      </c>
      <c r="G60" s="8" t="s">
        <v>224</v>
      </c>
      <c r="H60" s="8" t="s">
        <v>1433</v>
      </c>
      <c r="I60" s="8" t="s">
        <v>94</v>
      </c>
      <c r="J60" s="8"/>
      <c r="K60" s="17">
        <v>0.9</v>
      </c>
      <c r="L60" s="8" t="s">
        <v>92</v>
      </c>
      <c r="M60" s="20">
        <v>3.1</v>
      </c>
      <c r="N60" s="10">
        <v>0.54</v>
      </c>
      <c r="O60" s="9">
        <v>10534.14</v>
      </c>
      <c r="P60" s="9">
        <v>107.08040713337775</v>
      </c>
      <c r="Q60" s="9">
        <v>11.28</v>
      </c>
      <c r="R60" s="73">
        <v>0.01</v>
      </c>
      <c r="S60" s="10">
        <v>2.369170702481398E-6</v>
      </c>
      <c r="T60" s="10">
        <v>2.8317929836197717E-7</v>
      </c>
    </row>
    <row r="61" spans="2:20">
      <c r="B61" s="8" t="s">
        <v>2681</v>
      </c>
      <c r="C61" s="17">
        <v>1133487</v>
      </c>
      <c r="D61" s="8" t="s">
        <v>1001</v>
      </c>
      <c r="E61" s="8">
        <v>0</v>
      </c>
      <c r="F61" s="8">
        <v>1300</v>
      </c>
      <c r="G61" s="8" t="s">
        <v>224</v>
      </c>
      <c r="H61" s="8" t="s">
        <v>1433</v>
      </c>
      <c r="I61" s="8" t="s">
        <v>94</v>
      </c>
      <c r="J61" s="8"/>
      <c r="K61" s="17">
        <v>7.35</v>
      </c>
      <c r="L61" s="8" t="s">
        <v>92</v>
      </c>
      <c r="M61" s="20">
        <v>2.34</v>
      </c>
      <c r="N61" s="10">
        <v>2.31</v>
      </c>
      <c r="O61" s="9">
        <v>59362.46</v>
      </c>
      <c r="P61" s="9">
        <v>100.43384320663262</v>
      </c>
      <c r="Q61" s="9">
        <v>59.62</v>
      </c>
      <c r="R61" s="73">
        <v>0.01</v>
      </c>
      <c r="S61" s="10">
        <v>1.2522159333505404E-5</v>
      </c>
      <c r="T61" s="10">
        <v>1.4967331354912304E-6</v>
      </c>
    </row>
    <row r="62" spans="2:20">
      <c r="B62" s="8" t="s">
        <v>2682</v>
      </c>
      <c r="C62" s="17">
        <v>4160115</v>
      </c>
      <c r="D62" s="8" t="s">
        <v>1001</v>
      </c>
      <c r="E62" s="8">
        <v>0</v>
      </c>
      <c r="F62" s="8">
        <v>416</v>
      </c>
      <c r="G62" s="8" t="s">
        <v>224</v>
      </c>
      <c r="H62" s="8" t="s">
        <v>1433</v>
      </c>
      <c r="I62" s="8" t="s">
        <v>94</v>
      </c>
      <c r="J62" s="8"/>
      <c r="K62" s="17">
        <v>3.29</v>
      </c>
      <c r="L62" s="8" t="s">
        <v>92</v>
      </c>
      <c r="M62" s="20">
        <v>3.64</v>
      </c>
      <c r="N62" s="10">
        <v>0.9</v>
      </c>
      <c r="O62" s="9">
        <v>3821.12</v>
      </c>
      <c r="P62" s="9">
        <v>117.24311196717194</v>
      </c>
      <c r="Q62" s="9">
        <v>4.4800000000000004</v>
      </c>
      <c r="R62" s="73">
        <v>0</v>
      </c>
      <c r="S62" s="10">
        <v>9.4094722935431428E-7</v>
      </c>
      <c r="T62" s="10">
        <v>1.1246837381752286E-7</v>
      </c>
    </row>
    <row r="63" spans="2:20">
      <c r="B63" s="8" t="s">
        <v>2683</v>
      </c>
      <c r="C63" s="17">
        <v>6040141</v>
      </c>
      <c r="D63" s="8" t="s">
        <v>1001</v>
      </c>
      <c r="E63" s="8">
        <v>0</v>
      </c>
      <c r="F63" s="8">
        <v>604</v>
      </c>
      <c r="G63" s="8" t="s">
        <v>1598</v>
      </c>
      <c r="H63" s="8" t="s">
        <v>1433</v>
      </c>
      <c r="I63" s="8" t="s">
        <v>94</v>
      </c>
      <c r="J63" s="8"/>
      <c r="K63" s="17">
        <v>4.4400000000000004</v>
      </c>
      <c r="L63" s="8" t="s">
        <v>92</v>
      </c>
      <c r="M63" s="20">
        <v>4</v>
      </c>
      <c r="N63" s="10">
        <v>1.01</v>
      </c>
      <c r="O63" s="9">
        <v>4926</v>
      </c>
      <c r="P63" s="9">
        <v>122.208688591149</v>
      </c>
      <c r="Q63" s="9">
        <v>6.02</v>
      </c>
      <c r="R63" s="73">
        <v>0</v>
      </c>
      <c r="S63" s="10">
        <v>1.2643978394448596E-6</v>
      </c>
      <c r="T63" s="10">
        <v>1.5112937731729631E-7</v>
      </c>
    </row>
    <row r="64" spans="2:20">
      <c r="B64" s="8" t="s">
        <v>2684</v>
      </c>
      <c r="C64" s="17">
        <v>1128032</v>
      </c>
      <c r="D64" s="8" t="s">
        <v>1001</v>
      </c>
      <c r="E64" s="8">
        <v>0</v>
      </c>
      <c r="F64" s="8">
        <v>1043</v>
      </c>
      <c r="G64" s="8" t="s">
        <v>224</v>
      </c>
      <c r="H64" s="8" t="s">
        <v>1433</v>
      </c>
      <c r="I64" s="8" t="s">
        <v>94</v>
      </c>
      <c r="J64" s="8"/>
      <c r="K64" s="17">
        <v>5.86</v>
      </c>
      <c r="L64" s="8" t="s">
        <v>92</v>
      </c>
      <c r="M64" s="20">
        <v>3.05</v>
      </c>
      <c r="N64" s="10">
        <v>1.33</v>
      </c>
      <c r="O64" s="9">
        <v>4745.8900000000003</v>
      </c>
      <c r="P64" s="9">
        <v>111.67557613008306</v>
      </c>
      <c r="Q64" s="9">
        <v>5.3</v>
      </c>
      <c r="R64" s="73">
        <v>0</v>
      </c>
      <c r="S64" s="10">
        <v>1.113174177584345E-6</v>
      </c>
      <c r="T64" s="10">
        <v>1.3305410295376587E-7</v>
      </c>
    </row>
    <row r="65" spans="2:20">
      <c r="B65" s="8" t="s">
        <v>2685</v>
      </c>
      <c r="C65" s="17">
        <v>7460140</v>
      </c>
      <c r="D65" s="8" t="s">
        <v>1001</v>
      </c>
      <c r="E65" s="8">
        <v>0</v>
      </c>
      <c r="F65" s="8">
        <v>746</v>
      </c>
      <c r="G65" s="8" t="s">
        <v>2177</v>
      </c>
      <c r="H65" s="8" t="s">
        <v>1433</v>
      </c>
      <c r="I65" s="8" t="s">
        <v>91</v>
      </c>
      <c r="J65" s="8"/>
      <c r="K65" s="17">
        <v>1.31</v>
      </c>
      <c r="L65" s="8" t="s">
        <v>92</v>
      </c>
      <c r="M65" s="20">
        <v>4.0999999999999996</v>
      </c>
      <c r="N65" s="10">
        <v>-0.03</v>
      </c>
      <c r="O65" s="9">
        <v>229720.68</v>
      </c>
      <c r="P65" s="9">
        <v>126.16191106521188</v>
      </c>
      <c r="Q65" s="9">
        <v>289.82</v>
      </c>
      <c r="R65" s="73">
        <v>0.08</v>
      </c>
      <c r="S65" s="10">
        <v>6.0871724556131104E-5</v>
      </c>
      <c r="T65" s="10">
        <v>7.2758000222755518E-6</v>
      </c>
    </row>
    <row r="66" spans="2:20">
      <c r="B66" s="8" t="s">
        <v>2686</v>
      </c>
      <c r="C66" s="17">
        <v>3900271</v>
      </c>
      <c r="D66" s="8" t="s">
        <v>1001</v>
      </c>
      <c r="E66" s="8">
        <v>0</v>
      </c>
      <c r="F66" s="8">
        <v>390</v>
      </c>
      <c r="G66" s="8" t="s">
        <v>224</v>
      </c>
      <c r="H66" s="8" t="s">
        <v>225</v>
      </c>
      <c r="I66" s="8" t="s">
        <v>91</v>
      </c>
      <c r="J66" s="8"/>
      <c r="K66" s="17">
        <v>3.71</v>
      </c>
      <c r="L66" s="8" t="s">
        <v>92</v>
      </c>
      <c r="M66" s="20">
        <v>4.45</v>
      </c>
      <c r="N66" s="10">
        <v>1.1599999999999999</v>
      </c>
      <c r="O66" s="9">
        <v>4725</v>
      </c>
      <c r="P66" s="9">
        <v>114.49735449735451</v>
      </c>
      <c r="Q66" s="9">
        <v>5.41</v>
      </c>
      <c r="R66" s="73">
        <v>0</v>
      </c>
      <c r="S66" s="10">
        <v>1.1362777925908124E-6</v>
      </c>
      <c r="T66" s="10">
        <v>1.3581560320374969E-7</v>
      </c>
    </row>
    <row r="67" spans="2:20">
      <c r="B67" s="8" t="s">
        <v>2687</v>
      </c>
      <c r="C67" s="17">
        <v>6000210</v>
      </c>
      <c r="D67" s="8" t="s">
        <v>1001</v>
      </c>
      <c r="E67" s="8">
        <v>0</v>
      </c>
      <c r="F67" s="8">
        <v>600</v>
      </c>
      <c r="G67" s="8" t="s">
        <v>1578</v>
      </c>
      <c r="H67" s="8" t="s">
        <v>225</v>
      </c>
      <c r="I67" s="8" t="s">
        <v>91</v>
      </c>
      <c r="J67" s="8"/>
      <c r="K67" s="17">
        <v>9.5399999999999991</v>
      </c>
      <c r="L67" s="8" t="s">
        <v>92</v>
      </c>
      <c r="M67" s="20">
        <v>3.85</v>
      </c>
      <c r="N67" s="10">
        <v>2.66</v>
      </c>
      <c r="O67" s="9">
        <v>30793</v>
      </c>
      <c r="P67" s="9">
        <v>111.74617607897898</v>
      </c>
      <c r="Q67" s="9">
        <v>34.409999999999997</v>
      </c>
      <c r="R67" s="73">
        <v>0</v>
      </c>
      <c r="S67" s="10">
        <v>7.2272308397504354E-6</v>
      </c>
      <c r="T67" s="10">
        <v>8.6384748729039306E-7</v>
      </c>
    </row>
    <row r="68" spans="2:20">
      <c r="B68" s="8" t="s">
        <v>2688</v>
      </c>
      <c r="C68" s="17">
        <v>3230091</v>
      </c>
      <c r="D68" s="8" t="s">
        <v>1001</v>
      </c>
      <c r="E68" s="8">
        <v>0</v>
      </c>
      <c r="F68" s="8">
        <v>323</v>
      </c>
      <c r="G68" s="8" t="s">
        <v>224</v>
      </c>
      <c r="H68" s="8" t="s">
        <v>225</v>
      </c>
      <c r="I68" s="8" t="s">
        <v>94</v>
      </c>
      <c r="J68" s="8"/>
      <c r="K68" s="17">
        <v>3.89</v>
      </c>
      <c r="L68" s="8" t="s">
        <v>92</v>
      </c>
      <c r="M68" s="20">
        <v>5.0999999999999996</v>
      </c>
      <c r="N68" s="10">
        <v>1.07</v>
      </c>
      <c r="O68" s="9">
        <v>189892.08</v>
      </c>
      <c r="P68" s="9">
        <v>128.78894159250876</v>
      </c>
      <c r="Q68" s="9">
        <v>244.56</v>
      </c>
      <c r="R68" s="73">
        <v>0.02</v>
      </c>
      <c r="S68" s="10">
        <v>5.136563714528819E-5</v>
      </c>
      <c r="T68" s="10">
        <v>6.1395681921458458E-6</v>
      </c>
    </row>
    <row r="69" spans="2:20">
      <c r="B69" s="8" t="s">
        <v>2689</v>
      </c>
      <c r="C69" s="17">
        <v>3230083</v>
      </c>
      <c r="D69" s="8" t="s">
        <v>1001</v>
      </c>
      <c r="E69" s="8">
        <v>0</v>
      </c>
      <c r="F69" s="8">
        <v>323</v>
      </c>
      <c r="G69" s="8" t="s">
        <v>224</v>
      </c>
      <c r="H69" s="8" t="s">
        <v>225</v>
      </c>
      <c r="I69" s="8" t="s">
        <v>94</v>
      </c>
      <c r="J69" s="8"/>
      <c r="K69" s="17">
        <v>0.91</v>
      </c>
      <c r="L69" s="8" t="s">
        <v>92</v>
      </c>
      <c r="M69" s="20">
        <v>4.7</v>
      </c>
      <c r="N69" s="10">
        <v>0.32</v>
      </c>
      <c r="O69" s="9">
        <v>24559.06</v>
      </c>
      <c r="P69" s="9">
        <v>119.79285852145809</v>
      </c>
      <c r="Q69" s="9">
        <v>29.42</v>
      </c>
      <c r="R69" s="73">
        <v>0.01</v>
      </c>
      <c r="S69" s="10">
        <v>6.1791668499115908E-6</v>
      </c>
      <c r="T69" s="10">
        <v>7.3857579413203621E-7</v>
      </c>
    </row>
    <row r="70" spans="2:20">
      <c r="B70" s="8" t="s">
        <v>2557</v>
      </c>
      <c r="C70" s="17">
        <v>1126762</v>
      </c>
      <c r="D70" s="8" t="s">
        <v>1001</v>
      </c>
      <c r="E70" s="8">
        <v>0</v>
      </c>
      <c r="F70" s="8">
        <v>1239</v>
      </c>
      <c r="G70" s="8" t="s">
        <v>1598</v>
      </c>
      <c r="H70" s="8" t="s">
        <v>225</v>
      </c>
      <c r="I70" s="8" t="s">
        <v>91</v>
      </c>
      <c r="J70" s="8"/>
      <c r="K70" s="17">
        <v>1.32</v>
      </c>
      <c r="L70" s="8" t="s">
        <v>92</v>
      </c>
      <c r="M70" s="20">
        <v>1.6E-2</v>
      </c>
      <c r="N70" s="10">
        <v>3.2000000000000002E-3</v>
      </c>
      <c r="O70" s="9">
        <v>17107257</v>
      </c>
      <c r="P70" s="9">
        <v>103.2299918099085</v>
      </c>
      <c r="Q70" s="9">
        <v>17659.82</v>
      </c>
      <c r="R70" s="73">
        <v>0.30940000000000001</v>
      </c>
      <c r="S70" s="10">
        <v>3.70914256694105E-3</v>
      </c>
      <c r="T70" s="10">
        <v>4.4334179404244782E-4</v>
      </c>
    </row>
    <row r="71" spans="2:20">
      <c r="B71" s="8" t="s">
        <v>2558</v>
      </c>
      <c r="C71" s="17">
        <v>1110915</v>
      </c>
      <c r="D71" s="8" t="s">
        <v>1001</v>
      </c>
      <c r="E71" s="8">
        <v>0</v>
      </c>
      <c r="F71" s="8">
        <v>1063</v>
      </c>
      <c r="G71" s="8" t="s">
        <v>1556</v>
      </c>
      <c r="H71" s="8" t="s">
        <v>225</v>
      </c>
      <c r="I71" s="8" t="s">
        <v>94</v>
      </c>
      <c r="J71" s="8"/>
      <c r="K71" s="17">
        <v>9.0399999999999991</v>
      </c>
      <c r="L71" s="8" t="s">
        <v>92</v>
      </c>
      <c r="M71" s="20">
        <v>5.1499999999999997E-2</v>
      </c>
      <c r="N71" s="10">
        <v>4.99E-2</v>
      </c>
      <c r="O71" s="9">
        <v>25549005</v>
      </c>
      <c r="P71" s="9">
        <v>122.80000728012695</v>
      </c>
      <c r="Q71" s="9">
        <v>31374.18</v>
      </c>
      <c r="R71" s="73">
        <v>6.6599999999999993E-2</v>
      </c>
      <c r="S71" s="10">
        <v>6.5896088714873973E-3</v>
      </c>
      <c r="T71" s="10">
        <v>7.8763459920943061E-4</v>
      </c>
    </row>
    <row r="72" spans="2:20">
      <c r="B72" s="8" t="s">
        <v>2559</v>
      </c>
      <c r="C72" s="17">
        <v>3900206</v>
      </c>
      <c r="D72" s="8" t="s">
        <v>1001</v>
      </c>
      <c r="E72" s="8">
        <v>0</v>
      </c>
      <c r="F72" s="8">
        <v>390</v>
      </c>
      <c r="G72" s="8" t="s">
        <v>224</v>
      </c>
      <c r="H72" s="8" t="s">
        <v>225</v>
      </c>
      <c r="I72" s="8" t="s">
        <v>94</v>
      </c>
      <c r="J72" s="8"/>
      <c r="K72" s="17">
        <v>1.9</v>
      </c>
      <c r="L72" s="8" t="s">
        <v>92</v>
      </c>
      <c r="M72" s="20">
        <v>4.2500000000000003E-2</v>
      </c>
      <c r="N72" s="10">
        <v>8.0000000000000002E-3</v>
      </c>
      <c r="O72" s="9">
        <v>1317275.8999999999</v>
      </c>
      <c r="P72" s="9">
        <v>127.11991466632011</v>
      </c>
      <c r="Q72" s="9">
        <v>1674.52</v>
      </c>
      <c r="R72" s="73">
        <v>0.14070000000000002</v>
      </c>
      <c r="S72" s="10">
        <v>3.5170423091481835E-4</v>
      </c>
      <c r="T72" s="10">
        <v>4.2038067260026419E-5</v>
      </c>
    </row>
    <row r="73" spans="2:20">
      <c r="B73" s="8" t="s">
        <v>2560</v>
      </c>
      <c r="C73" s="17">
        <v>1126630</v>
      </c>
      <c r="D73" s="8" t="s">
        <v>1001</v>
      </c>
      <c r="E73" s="8">
        <v>0</v>
      </c>
      <c r="F73" s="8">
        <v>1328</v>
      </c>
      <c r="G73" s="8" t="s">
        <v>224</v>
      </c>
      <c r="H73" s="8" t="s">
        <v>225</v>
      </c>
      <c r="I73" s="8" t="s">
        <v>94</v>
      </c>
      <c r="J73" s="8"/>
      <c r="K73" s="17">
        <v>4.51</v>
      </c>
      <c r="L73" s="8" t="s">
        <v>92</v>
      </c>
      <c r="M73" s="20">
        <v>4.8000000000000001E-2</v>
      </c>
      <c r="N73" s="10">
        <v>1.34E-2</v>
      </c>
      <c r="O73" s="9">
        <v>3147565</v>
      </c>
      <c r="P73" s="9">
        <v>120.55001246995693</v>
      </c>
      <c r="Q73" s="9">
        <v>3794.39</v>
      </c>
      <c r="R73" s="73">
        <v>2.2499999999999999E-2</v>
      </c>
      <c r="S73" s="10">
        <v>7.9694659767627597E-4</v>
      </c>
      <c r="T73" s="10">
        <v>9.5256444850328243E-5</v>
      </c>
    </row>
    <row r="74" spans="2:20">
      <c r="B74" s="8" t="s">
        <v>2561</v>
      </c>
      <c r="C74" s="17">
        <v>1117357</v>
      </c>
      <c r="D74" s="8" t="s">
        <v>1001</v>
      </c>
      <c r="E74" s="8">
        <v>0</v>
      </c>
      <c r="F74" s="8">
        <v>1328</v>
      </c>
      <c r="G74" s="8" t="s">
        <v>224</v>
      </c>
      <c r="H74" s="8" t="s">
        <v>225</v>
      </c>
      <c r="I74" s="8" t="s">
        <v>94</v>
      </c>
      <c r="J74" s="8"/>
      <c r="K74" s="17">
        <v>2.64</v>
      </c>
      <c r="L74" s="8" t="s">
        <v>92</v>
      </c>
      <c r="M74" s="20">
        <v>4.9000000000000002E-2</v>
      </c>
      <c r="N74" s="10">
        <v>7.3000000000000001E-3</v>
      </c>
      <c r="O74" s="9">
        <v>7255883.0700000003</v>
      </c>
      <c r="P74" s="9">
        <v>119.67998817268702</v>
      </c>
      <c r="Q74" s="9">
        <v>8683.84</v>
      </c>
      <c r="R74" s="73">
        <v>2.4500000000000001E-2</v>
      </c>
      <c r="S74" s="10">
        <v>1.8238917830705732E-3</v>
      </c>
      <c r="T74" s="10">
        <v>2.1800387573472267E-4</v>
      </c>
    </row>
    <row r="75" spans="2:20">
      <c r="B75" s="8" t="s">
        <v>2562</v>
      </c>
      <c r="C75" s="17">
        <v>1097385</v>
      </c>
      <c r="D75" s="8" t="s">
        <v>1001</v>
      </c>
      <c r="E75" s="8">
        <v>0</v>
      </c>
      <c r="F75" s="8">
        <v>1328</v>
      </c>
      <c r="G75" s="8" t="s">
        <v>224</v>
      </c>
      <c r="H75" s="8" t="s">
        <v>225</v>
      </c>
      <c r="I75" s="8" t="s">
        <v>94</v>
      </c>
      <c r="J75" s="8"/>
      <c r="K75" s="17">
        <v>1.69</v>
      </c>
      <c r="L75" s="8" t="s">
        <v>92</v>
      </c>
      <c r="M75" s="20">
        <v>4.9500000000000002E-2</v>
      </c>
      <c r="N75" s="10">
        <v>7.0000000000000001E-3</v>
      </c>
      <c r="O75" s="9">
        <v>2919833.58</v>
      </c>
      <c r="P75" s="9">
        <v>129.74986060678157</v>
      </c>
      <c r="Q75" s="9">
        <v>3788.48</v>
      </c>
      <c r="R75" s="73">
        <v>6.5099999999999991E-2</v>
      </c>
      <c r="S75" s="10">
        <v>7.9570530345183762E-4</v>
      </c>
      <c r="T75" s="10">
        <v>9.5108076973260934E-5</v>
      </c>
    </row>
    <row r="76" spans="2:20">
      <c r="B76" s="8" t="s">
        <v>2563</v>
      </c>
      <c r="C76" s="17">
        <v>1110279</v>
      </c>
      <c r="D76" s="8" t="s">
        <v>1001</v>
      </c>
      <c r="E76" s="8">
        <v>0</v>
      </c>
      <c r="F76" s="8">
        <v>1153</v>
      </c>
      <c r="G76" s="8" t="s">
        <v>1598</v>
      </c>
      <c r="H76" s="8" t="s">
        <v>225</v>
      </c>
      <c r="I76" s="8" t="s">
        <v>91</v>
      </c>
      <c r="J76" s="8"/>
      <c r="K76" s="17">
        <v>1.01</v>
      </c>
      <c r="L76" s="8" t="s">
        <v>92</v>
      </c>
      <c r="M76" s="20">
        <v>4.2999999999999997E-2</v>
      </c>
      <c r="N76" s="10">
        <v>4.1000000000000003E-3</v>
      </c>
      <c r="O76" s="9">
        <v>5831546.4799999995</v>
      </c>
      <c r="P76" s="9">
        <v>119.42989777901933</v>
      </c>
      <c r="Q76" s="9">
        <v>6964.61</v>
      </c>
      <c r="R76" s="73">
        <v>2.8948999999999998</v>
      </c>
      <c r="S76" s="10">
        <v>1.4627969828199443E-3</v>
      </c>
      <c r="T76" s="10">
        <v>1.7484338414581647E-4</v>
      </c>
    </row>
    <row r="77" spans="2:20">
      <c r="B77" s="8" t="s">
        <v>2564</v>
      </c>
      <c r="C77" s="17">
        <v>1117423</v>
      </c>
      <c r="D77" s="8" t="s">
        <v>1001</v>
      </c>
      <c r="E77" s="8">
        <v>0</v>
      </c>
      <c r="F77" s="8">
        <v>1438</v>
      </c>
      <c r="G77" s="8" t="s">
        <v>224</v>
      </c>
      <c r="H77" s="8" t="s">
        <v>225</v>
      </c>
      <c r="I77" s="8" t="s">
        <v>94</v>
      </c>
      <c r="J77" s="8"/>
      <c r="K77" s="17">
        <v>3.38</v>
      </c>
      <c r="L77" s="8" t="s">
        <v>92</v>
      </c>
      <c r="M77" s="20">
        <v>5.8500000000000003E-2</v>
      </c>
      <c r="N77" s="10">
        <v>1.1900000000000001E-2</v>
      </c>
      <c r="O77" s="9">
        <v>6798420.25</v>
      </c>
      <c r="P77" s="9">
        <v>126.10003037102626</v>
      </c>
      <c r="Q77" s="9">
        <v>8572.81</v>
      </c>
      <c r="R77" s="73">
        <v>1.38E-2</v>
      </c>
      <c r="S77" s="10">
        <v>1.8005718342144995E-3</v>
      </c>
      <c r="T77" s="10">
        <v>2.152165178005799E-4</v>
      </c>
    </row>
    <row r="78" spans="2:20">
      <c r="B78" s="8" t="s">
        <v>2565</v>
      </c>
      <c r="C78" s="17">
        <v>7590110</v>
      </c>
      <c r="D78" s="8" t="s">
        <v>1001</v>
      </c>
      <c r="E78" s="8">
        <v>0</v>
      </c>
      <c r="F78" s="8">
        <v>759</v>
      </c>
      <c r="G78" s="8" t="s">
        <v>224</v>
      </c>
      <c r="H78" s="8" t="s">
        <v>225</v>
      </c>
      <c r="I78" s="8" t="s">
        <v>94</v>
      </c>
      <c r="J78" s="8"/>
      <c r="K78" s="17">
        <v>1.46</v>
      </c>
      <c r="L78" s="8" t="s">
        <v>92</v>
      </c>
      <c r="M78" s="20">
        <v>4.5499999999999999E-2</v>
      </c>
      <c r="N78" s="10">
        <v>4.3E-3</v>
      </c>
      <c r="O78" s="9">
        <v>261082.4</v>
      </c>
      <c r="P78" s="9">
        <v>126.50029262792131</v>
      </c>
      <c r="Q78" s="9">
        <v>330.27000000000004</v>
      </c>
      <c r="R78" s="73">
        <v>9.01E-2</v>
      </c>
      <c r="S78" s="10">
        <v>6.9367553892600312E-5</v>
      </c>
      <c r="T78" s="10">
        <v>8.291278977837785E-6</v>
      </c>
    </row>
    <row r="79" spans="2:20">
      <c r="B79" s="8" t="s">
        <v>2566</v>
      </c>
      <c r="C79" s="17">
        <v>7590128</v>
      </c>
      <c r="D79" s="8" t="s">
        <v>1001</v>
      </c>
      <c r="E79" s="8">
        <v>0</v>
      </c>
      <c r="F79" s="8">
        <v>759</v>
      </c>
      <c r="G79" s="8" t="s">
        <v>224</v>
      </c>
      <c r="H79" s="8" t="s">
        <v>225</v>
      </c>
      <c r="I79" s="8" t="s">
        <v>94</v>
      </c>
      <c r="J79" s="8"/>
      <c r="K79" s="17">
        <v>6.51</v>
      </c>
      <c r="L79" s="8" t="s">
        <v>92</v>
      </c>
      <c r="M79" s="20">
        <v>4.7500000000000001E-2</v>
      </c>
      <c r="N79" s="10">
        <v>1.9599999999999999E-2</v>
      </c>
      <c r="O79" s="9">
        <v>18250219</v>
      </c>
      <c r="P79" s="9">
        <v>142.23999175023599</v>
      </c>
      <c r="Q79" s="9">
        <v>25959.11</v>
      </c>
      <c r="R79" s="73">
        <v>0.15350000000000003</v>
      </c>
      <c r="S79" s="10">
        <v>5.4522662122776502E-3</v>
      </c>
      <c r="T79" s="10">
        <v>6.5169171594870433E-4</v>
      </c>
    </row>
    <row r="80" spans="2:20">
      <c r="B80" s="8" t="s">
        <v>2567</v>
      </c>
      <c r="C80" s="17">
        <v>1260462</v>
      </c>
      <c r="D80" s="8" t="s">
        <v>1001</v>
      </c>
      <c r="E80" s="8">
        <v>0</v>
      </c>
      <c r="F80" s="8">
        <v>126</v>
      </c>
      <c r="G80" s="8" t="s">
        <v>224</v>
      </c>
      <c r="H80" s="8" t="s">
        <v>225</v>
      </c>
      <c r="I80" s="8" t="s">
        <v>94</v>
      </c>
      <c r="J80" s="8"/>
      <c r="K80" s="17">
        <v>1.37</v>
      </c>
      <c r="L80" s="8" t="s">
        <v>92</v>
      </c>
      <c r="M80" s="20">
        <v>5.2999999999999999E-2</v>
      </c>
      <c r="N80" s="10">
        <v>1.17E-2</v>
      </c>
      <c r="O80" s="9">
        <v>9745486.1799999997</v>
      </c>
      <c r="P80" s="9">
        <v>123.61999983873562</v>
      </c>
      <c r="Q80" s="9">
        <v>12047.37</v>
      </c>
      <c r="R80" s="73">
        <v>0.2989</v>
      </c>
      <c r="S80" s="10">
        <v>2.5303436210951527E-3</v>
      </c>
      <c r="T80" s="10">
        <v>3.0244377515134161E-4</v>
      </c>
    </row>
    <row r="81" spans="2:20">
      <c r="B81" s="8" t="s">
        <v>2568</v>
      </c>
      <c r="C81" s="17">
        <v>1260546</v>
      </c>
      <c r="D81" s="8" t="s">
        <v>1001</v>
      </c>
      <c r="E81" s="8">
        <v>0</v>
      </c>
      <c r="F81" s="8">
        <v>126</v>
      </c>
      <c r="G81" s="8" t="s">
        <v>224</v>
      </c>
      <c r="H81" s="8" t="s">
        <v>225</v>
      </c>
      <c r="I81" s="8" t="s">
        <v>94</v>
      </c>
      <c r="J81" s="8"/>
      <c r="K81" s="17">
        <v>5.67</v>
      </c>
      <c r="L81" s="8" t="s">
        <v>92</v>
      </c>
      <c r="M81" s="20">
        <v>5.3499999999999999E-2</v>
      </c>
      <c r="N81" s="10">
        <v>3.04E-2</v>
      </c>
      <c r="O81" s="9">
        <v>38672658</v>
      </c>
      <c r="P81" s="9">
        <v>115.65998385732884</v>
      </c>
      <c r="Q81" s="9">
        <v>44728.789999999994</v>
      </c>
      <c r="R81" s="73">
        <v>8.3900000000000002E-2</v>
      </c>
      <c r="S81" s="10">
        <v>9.394515853319409E-3</v>
      </c>
      <c r="T81" s="10">
        <v>1.1228960433315796E-3</v>
      </c>
    </row>
    <row r="82" spans="2:20">
      <c r="B82" s="8" t="s">
        <v>2569</v>
      </c>
      <c r="C82" s="17">
        <v>1260306</v>
      </c>
      <c r="D82" s="8" t="s">
        <v>1001</v>
      </c>
      <c r="E82" s="8">
        <v>0</v>
      </c>
      <c r="F82" s="8">
        <v>126</v>
      </c>
      <c r="G82" s="8" t="s">
        <v>224</v>
      </c>
      <c r="H82" s="8" t="s">
        <v>225</v>
      </c>
      <c r="I82" s="8" t="s">
        <v>94</v>
      </c>
      <c r="J82" s="8"/>
      <c r="K82" s="17">
        <v>1.59</v>
      </c>
      <c r="L82" s="8" t="s">
        <v>92</v>
      </c>
      <c r="M82" s="20">
        <v>4.9500000000000002E-2</v>
      </c>
      <c r="N82" s="10">
        <v>1.0699999999999999E-2</v>
      </c>
      <c r="O82" s="9">
        <v>1762763.3800000001</v>
      </c>
      <c r="P82" s="9">
        <v>131.33016185076409</v>
      </c>
      <c r="Q82" s="9">
        <v>2315.04</v>
      </c>
      <c r="R82" s="73">
        <v>8.2000000000000003E-2</v>
      </c>
      <c r="S82" s="10">
        <v>4.8623448076884189E-4</v>
      </c>
      <c r="T82" s="10">
        <v>5.8118032170204931E-5</v>
      </c>
    </row>
    <row r="83" spans="2:20">
      <c r="B83" s="8" t="s">
        <v>2570</v>
      </c>
      <c r="C83" s="17">
        <v>1260397</v>
      </c>
      <c r="D83" s="8" t="s">
        <v>1001</v>
      </c>
      <c r="E83" s="8">
        <v>0</v>
      </c>
      <c r="F83" s="8">
        <v>126</v>
      </c>
      <c r="G83" s="8" t="s">
        <v>224</v>
      </c>
      <c r="H83" s="8" t="s">
        <v>225</v>
      </c>
      <c r="I83" s="8" t="s">
        <v>94</v>
      </c>
      <c r="J83" s="8"/>
      <c r="K83" s="17">
        <v>3.82</v>
      </c>
      <c r="L83" s="8" t="s">
        <v>92</v>
      </c>
      <c r="M83" s="20">
        <v>5.0999999999999997E-2</v>
      </c>
      <c r="N83" s="10">
        <v>1.9300000000000001E-2</v>
      </c>
      <c r="O83" s="9">
        <v>10100835</v>
      </c>
      <c r="P83" s="9">
        <v>131.06005592606948</v>
      </c>
      <c r="Q83" s="9">
        <v>13238.16</v>
      </c>
      <c r="R83" s="73">
        <v>4.4499999999999998E-2</v>
      </c>
      <c r="S83" s="10">
        <v>2.7804486548547117E-3</v>
      </c>
      <c r="T83" s="10">
        <v>3.3233801953932551E-4</v>
      </c>
    </row>
    <row r="84" spans="2:20">
      <c r="B84" s="8" t="s">
        <v>2571</v>
      </c>
      <c r="C84" s="17">
        <v>1260603</v>
      </c>
      <c r="D84" s="8" t="s">
        <v>1001</v>
      </c>
      <c r="E84" s="8">
        <v>0</v>
      </c>
      <c r="F84" s="8">
        <v>126</v>
      </c>
      <c r="G84" s="8" t="s">
        <v>224</v>
      </c>
      <c r="H84" s="8" t="s">
        <v>225</v>
      </c>
      <c r="I84" s="8" t="s">
        <v>94</v>
      </c>
      <c r="J84" s="8"/>
      <c r="K84" s="17">
        <v>8.09</v>
      </c>
      <c r="L84" s="8" t="s">
        <v>92</v>
      </c>
      <c r="M84" s="20">
        <v>0.04</v>
      </c>
      <c r="N84" s="10">
        <v>4.0899999999999999E-2</v>
      </c>
      <c r="O84" s="9">
        <v>41286754</v>
      </c>
      <c r="P84" s="9">
        <v>100.60999225078339</v>
      </c>
      <c r="Q84" s="9">
        <v>41538.6</v>
      </c>
      <c r="R84" s="73">
        <v>9.3200000000000005E-2</v>
      </c>
      <c r="S84" s="10">
        <v>8.7244711118877483E-3</v>
      </c>
      <c r="T84" s="10">
        <v>1.042807766217981E-3</v>
      </c>
    </row>
    <row r="85" spans="2:20">
      <c r="B85" s="8" t="s">
        <v>2572</v>
      </c>
      <c r="C85" s="17">
        <v>1260488</v>
      </c>
      <c r="D85" s="8" t="s">
        <v>1001</v>
      </c>
      <c r="E85" s="8">
        <v>0</v>
      </c>
      <c r="F85" s="8">
        <v>126</v>
      </c>
      <c r="G85" s="8" t="s">
        <v>224</v>
      </c>
      <c r="H85" s="8" t="s">
        <v>225</v>
      </c>
      <c r="I85" s="8" t="s">
        <v>94</v>
      </c>
      <c r="J85" s="8"/>
      <c r="K85" s="17">
        <v>3.12</v>
      </c>
      <c r="L85" s="8" t="s">
        <v>92</v>
      </c>
      <c r="M85" s="20">
        <v>6.5000000000000002E-2</v>
      </c>
      <c r="N85" s="10">
        <v>8.3000000000000001E-3</v>
      </c>
      <c r="O85" s="9">
        <v>1968927.05</v>
      </c>
      <c r="P85" s="9">
        <v>132.18976294728645</v>
      </c>
      <c r="Q85" s="9">
        <v>2602.7200000000003</v>
      </c>
      <c r="R85" s="73">
        <v>0.2404</v>
      </c>
      <c r="S85" s="10">
        <v>5.4665673499666538E-4</v>
      </c>
      <c r="T85" s="10">
        <v>6.5340108460344446E-5</v>
      </c>
    </row>
    <row r="86" spans="2:20">
      <c r="B86" s="8" t="s">
        <v>2573</v>
      </c>
      <c r="C86" s="17">
        <v>7480072</v>
      </c>
      <c r="D86" s="8" t="s">
        <v>1001</v>
      </c>
      <c r="E86" s="8">
        <v>0</v>
      </c>
      <c r="F86" s="8">
        <v>748</v>
      </c>
      <c r="G86" s="8" t="s">
        <v>1598</v>
      </c>
      <c r="H86" s="8" t="s">
        <v>225</v>
      </c>
      <c r="I86" s="8" t="s">
        <v>94</v>
      </c>
      <c r="J86" s="8"/>
      <c r="K86" s="17">
        <v>0.93</v>
      </c>
      <c r="L86" s="8" t="s">
        <v>92</v>
      </c>
      <c r="M86" s="20">
        <v>4.2900000000000001E-2</v>
      </c>
      <c r="N86" s="10">
        <v>5.0000000000000001E-4</v>
      </c>
      <c r="O86" s="9">
        <v>4600159.12</v>
      </c>
      <c r="P86" s="9">
        <v>119.62021000699644</v>
      </c>
      <c r="Q86" s="9">
        <v>5502.7199999999993</v>
      </c>
      <c r="R86" s="73">
        <v>0.30329999999999996</v>
      </c>
      <c r="S86" s="10">
        <v>1.1557520397126274E-3</v>
      </c>
      <c r="T86" s="10">
        <v>1.3814329686900875E-4</v>
      </c>
    </row>
    <row r="87" spans="2:20">
      <c r="B87" s="8" t="s">
        <v>2574</v>
      </c>
      <c r="C87" s="17">
        <v>7480015</v>
      </c>
      <c r="D87" s="8" t="s">
        <v>1001</v>
      </c>
      <c r="E87" s="8">
        <v>0</v>
      </c>
      <c r="F87" s="8">
        <v>748</v>
      </c>
      <c r="G87" s="8" t="s">
        <v>1598</v>
      </c>
      <c r="H87" s="8" t="s">
        <v>225</v>
      </c>
      <c r="I87" s="8" t="s">
        <v>94</v>
      </c>
      <c r="J87" s="8"/>
      <c r="K87" s="17">
        <v>1.48</v>
      </c>
      <c r="L87" s="8" t="s">
        <v>92</v>
      </c>
      <c r="M87" s="20">
        <v>5.5E-2</v>
      </c>
      <c r="N87" s="10">
        <v>8.9999999999999998E-4</v>
      </c>
      <c r="O87" s="9">
        <v>1076949.77</v>
      </c>
      <c r="P87" s="9">
        <v>132.77963743842946</v>
      </c>
      <c r="Q87" s="9">
        <v>1429.97</v>
      </c>
      <c r="R87" s="73">
        <v>0.15529999999999999</v>
      </c>
      <c r="S87" s="10">
        <v>3.0034069409816714E-4</v>
      </c>
      <c r="T87" s="10">
        <v>3.5898750113357849E-5</v>
      </c>
    </row>
    <row r="88" spans="2:20">
      <c r="B88" s="8" t="s">
        <v>2575</v>
      </c>
      <c r="C88" s="17">
        <v>7480023</v>
      </c>
      <c r="D88" s="8" t="s">
        <v>1001</v>
      </c>
      <c r="E88" s="8">
        <v>0</v>
      </c>
      <c r="F88" s="8">
        <v>748</v>
      </c>
      <c r="G88" s="8" t="s">
        <v>1598</v>
      </c>
      <c r="H88" s="8" t="s">
        <v>225</v>
      </c>
      <c r="I88" s="8" t="s">
        <v>94</v>
      </c>
      <c r="J88" s="8"/>
      <c r="K88" s="17">
        <v>2.1</v>
      </c>
      <c r="L88" s="8" t="s">
        <v>92</v>
      </c>
      <c r="M88" s="20">
        <v>5.2499999999999998E-2</v>
      </c>
      <c r="N88" s="10">
        <v>2.8E-3</v>
      </c>
      <c r="O88" s="9">
        <v>1483436</v>
      </c>
      <c r="P88" s="9">
        <v>136.4797672430762</v>
      </c>
      <c r="Q88" s="9">
        <v>2024.59</v>
      </c>
      <c r="R88" s="73">
        <v>5.2600000000000001E-2</v>
      </c>
      <c r="S88" s="10">
        <v>4.2523043550858278E-4</v>
      </c>
      <c r="T88" s="10">
        <v>5.0826416282861288E-5</v>
      </c>
    </row>
    <row r="89" spans="2:20">
      <c r="B89" s="8" t="s">
        <v>2576</v>
      </c>
      <c r="C89" s="17">
        <v>7480049</v>
      </c>
      <c r="D89" s="8" t="s">
        <v>1001</v>
      </c>
      <c r="E89" s="8">
        <v>0</v>
      </c>
      <c r="F89" s="8">
        <v>748</v>
      </c>
      <c r="G89" s="8" t="s">
        <v>1598</v>
      </c>
      <c r="H89" s="8" t="s">
        <v>225</v>
      </c>
      <c r="I89" s="8" t="s">
        <v>94</v>
      </c>
      <c r="J89" s="8"/>
      <c r="K89" s="17">
        <v>3.4</v>
      </c>
      <c r="L89" s="8" t="s">
        <v>92</v>
      </c>
      <c r="M89" s="20">
        <v>4.7500000000000001E-2</v>
      </c>
      <c r="N89" s="10">
        <v>4.4999999999999997E-3</v>
      </c>
      <c r="O89" s="9">
        <v>3587657.91</v>
      </c>
      <c r="P89" s="9">
        <v>135.96000851708851</v>
      </c>
      <c r="Q89" s="9">
        <v>4877.78</v>
      </c>
      <c r="R89" s="73">
        <v>0.2447</v>
      </c>
      <c r="S89" s="10">
        <v>1.0244941018749747E-3</v>
      </c>
      <c r="T89" s="10">
        <v>1.2245446081241888E-4</v>
      </c>
    </row>
    <row r="90" spans="2:20">
      <c r="B90" s="8" t="s">
        <v>2577</v>
      </c>
      <c r="C90" s="17">
        <v>6910129</v>
      </c>
      <c r="D90" s="8" t="s">
        <v>1001</v>
      </c>
      <c r="E90" s="8">
        <v>0</v>
      </c>
      <c r="F90" s="8">
        <v>691</v>
      </c>
      <c r="G90" s="8" t="s">
        <v>1598</v>
      </c>
      <c r="H90" s="8" t="s">
        <v>225</v>
      </c>
      <c r="I90" s="8" t="s">
        <v>94</v>
      </c>
      <c r="J90" s="8"/>
      <c r="K90" s="17">
        <v>4.33</v>
      </c>
      <c r="L90" s="8" t="s">
        <v>92</v>
      </c>
      <c r="M90" s="20">
        <v>3.85E-2</v>
      </c>
      <c r="N90" s="10">
        <v>5.4999999999999997E-3</v>
      </c>
      <c r="O90" s="9">
        <v>2509232</v>
      </c>
      <c r="P90" s="9">
        <v>123.42023376076824</v>
      </c>
      <c r="Q90" s="9">
        <v>3096.9</v>
      </c>
      <c r="R90" s="73">
        <v>5.8999999999999999E-3</v>
      </c>
      <c r="S90" s="10">
        <v>6.5045077557753927E-4</v>
      </c>
      <c r="T90" s="10">
        <v>7.7746273856135384E-5</v>
      </c>
    </row>
    <row r="91" spans="2:20">
      <c r="B91" s="8" t="s">
        <v>2578</v>
      </c>
      <c r="C91" s="17">
        <v>1119825</v>
      </c>
      <c r="D91" s="8" t="s">
        <v>1001</v>
      </c>
      <c r="E91" s="8">
        <v>0</v>
      </c>
      <c r="F91" s="8">
        <v>1291</v>
      </c>
      <c r="G91" s="8" t="s">
        <v>1598</v>
      </c>
      <c r="H91" s="8" t="s">
        <v>225</v>
      </c>
      <c r="I91" s="8" t="s">
        <v>94</v>
      </c>
      <c r="J91" s="8"/>
      <c r="K91" s="17">
        <v>3.63</v>
      </c>
      <c r="L91" s="8" t="s">
        <v>92</v>
      </c>
      <c r="M91" s="20">
        <v>3.5499999999999997E-2</v>
      </c>
      <c r="N91" s="10">
        <v>6.8999999999999999E-3</v>
      </c>
      <c r="O91" s="9">
        <v>16633829.51</v>
      </c>
      <c r="P91" s="9">
        <v>119.87005149964412</v>
      </c>
      <c r="Q91" s="9">
        <v>19938.98</v>
      </c>
      <c r="R91" s="73">
        <v>0.40539999999999998</v>
      </c>
      <c r="S91" s="10">
        <v>4.18784106856051E-3</v>
      </c>
      <c r="T91" s="10">
        <v>5.0055907504020346E-4</v>
      </c>
    </row>
    <row r="92" spans="2:20">
      <c r="B92" s="8" t="s">
        <v>2579</v>
      </c>
      <c r="C92" s="17">
        <v>1095066</v>
      </c>
      <c r="D92" s="8" t="s">
        <v>1001</v>
      </c>
      <c r="E92" s="8">
        <v>0</v>
      </c>
      <c r="F92" s="8">
        <v>1291</v>
      </c>
      <c r="G92" s="8" t="s">
        <v>1598</v>
      </c>
      <c r="H92" s="8" t="s">
        <v>225</v>
      </c>
      <c r="I92" s="8" t="s">
        <v>94</v>
      </c>
      <c r="J92" s="8"/>
      <c r="K92" s="17">
        <v>2.59</v>
      </c>
      <c r="L92" s="8" t="s">
        <v>92</v>
      </c>
      <c r="M92" s="20">
        <v>4.65E-2</v>
      </c>
      <c r="N92" s="10">
        <v>5.1000000000000004E-3</v>
      </c>
      <c r="O92" s="9">
        <v>4536520.25</v>
      </c>
      <c r="P92" s="9">
        <v>132.90010112927413</v>
      </c>
      <c r="Q92" s="9">
        <v>6029.04</v>
      </c>
      <c r="R92" s="73">
        <v>8.6099999999999996E-2</v>
      </c>
      <c r="S92" s="10">
        <v>1.2662965365326639E-3</v>
      </c>
      <c r="T92" s="10">
        <v>1.5135632242874953E-4</v>
      </c>
    </row>
    <row r="93" spans="2:20">
      <c r="B93" s="8" t="s">
        <v>2580</v>
      </c>
      <c r="C93" s="17">
        <v>1134147</v>
      </c>
      <c r="D93" s="8" t="s">
        <v>1001</v>
      </c>
      <c r="E93" s="8">
        <v>0</v>
      </c>
      <c r="F93" s="8">
        <v>1291</v>
      </c>
      <c r="G93" s="8" t="s">
        <v>1598</v>
      </c>
      <c r="H93" s="8" t="s">
        <v>225</v>
      </c>
      <c r="I93" s="8" t="s">
        <v>94</v>
      </c>
      <c r="J93" s="8"/>
      <c r="K93" s="17">
        <v>6.88</v>
      </c>
      <c r="L93" s="8" t="s">
        <v>92</v>
      </c>
      <c r="M93" s="20">
        <v>1.4999999999999999E-2</v>
      </c>
      <c r="N93" s="10">
        <v>1.47E-2</v>
      </c>
      <c r="O93" s="9">
        <v>20084386.91</v>
      </c>
      <c r="P93" s="9">
        <v>100.4899979792313</v>
      </c>
      <c r="Q93" s="9">
        <v>20182.8</v>
      </c>
      <c r="R93" s="73">
        <v>0.33779999999999999</v>
      </c>
      <c r="S93" s="10">
        <v>4.2390512813866637E-3</v>
      </c>
      <c r="T93" s="10">
        <v>5.0668006586703125E-4</v>
      </c>
    </row>
    <row r="94" spans="2:20">
      <c r="B94" s="8" t="s">
        <v>2581</v>
      </c>
      <c r="C94" s="17">
        <v>1134048</v>
      </c>
      <c r="D94" s="8" t="s">
        <v>1001</v>
      </c>
      <c r="E94" s="8">
        <v>0</v>
      </c>
      <c r="F94" s="8">
        <v>1367</v>
      </c>
      <c r="G94" s="8" t="s">
        <v>1588</v>
      </c>
      <c r="H94" s="8" t="s">
        <v>225</v>
      </c>
      <c r="I94" s="8" t="s">
        <v>94</v>
      </c>
      <c r="J94" s="8"/>
      <c r="K94" s="17">
        <v>9.48</v>
      </c>
      <c r="L94" s="8" t="s">
        <v>92</v>
      </c>
      <c r="M94" s="20">
        <v>2.4E-2</v>
      </c>
      <c r="N94" s="10">
        <v>2.5000000000000001E-2</v>
      </c>
      <c r="O94" s="9">
        <v>10253910</v>
      </c>
      <c r="P94" s="9">
        <v>99.830016062165541</v>
      </c>
      <c r="Q94" s="9">
        <v>10236.48</v>
      </c>
      <c r="R94" s="73">
        <v>0.67410000000000003</v>
      </c>
      <c r="S94" s="10">
        <v>2.1499972085582252E-3</v>
      </c>
      <c r="T94" s="10">
        <v>2.5698220071776701E-4</v>
      </c>
    </row>
    <row r="95" spans="2:20">
      <c r="B95" s="8" t="s">
        <v>2582</v>
      </c>
      <c r="C95" s="17">
        <v>1119213</v>
      </c>
      <c r="D95" s="8" t="s">
        <v>1001</v>
      </c>
      <c r="E95" s="8">
        <v>0</v>
      </c>
      <c r="F95" s="8">
        <v>1367</v>
      </c>
      <c r="G95" s="8" t="s">
        <v>1588</v>
      </c>
      <c r="H95" s="8" t="s">
        <v>225</v>
      </c>
      <c r="I95" s="8" t="s">
        <v>94</v>
      </c>
      <c r="J95" s="8"/>
      <c r="K95" s="17">
        <v>3.86</v>
      </c>
      <c r="L95" s="8" t="s">
        <v>92</v>
      </c>
      <c r="M95" s="20">
        <v>3.9E-2</v>
      </c>
      <c r="N95" s="10">
        <v>8.0000000000000002E-3</v>
      </c>
      <c r="O95" s="9">
        <v>11315468</v>
      </c>
      <c r="P95" s="9">
        <v>121.26003095939116</v>
      </c>
      <c r="Q95" s="9">
        <v>13721.14</v>
      </c>
      <c r="R95" s="73">
        <v>0.66069999999999995</v>
      </c>
      <c r="S95" s="10">
        <v>2.8818903273621996E-3</v>
      </c>
      <c r="T95" s="10">
        <v>3.444630140005726E-4</v>
      </c>
    </row>
    <row r="96" spans="2:20">
      <c r="B96" s="8" t="s">
        <v>2583</v>
      </c>
      <c r="C96" s="17">
        <v>1119221</v>
      </c>
      <c r="D96" s="8" t="s">
        <v>1001</v>
      </c>
      <c r="E96" s="8">
        <v>0</v>
      </c>
      <c r="F96" s="8">
        <v>1367</v>
      </c>
      <c r="G96" s="8" t="s">
        <v>1588</v>
      </c>
      <c r="H96" s="8" t="s">
        <v>225</v>
      </c>
      <c r="I96" s="8" t="s">
        <v>94</v>
      </c>
      <c r="J96" s="8"/>
      <c r="K96" s="17">
        <v>4.7</v>
      </c>
      <c r="L96" s="8" t="s">
        <v>92</v>
      </c>
      <c r="M96" s="20">
        <v>3.9E-2</v>
      </c>
      <c r="N96" s="10">
        <v>1.0999999999999999E-2</v>
      </c>
      <c r="O96" s="9">
        <v>11571706</v>
      </c>
      <c r="P96" s="9">
        <v>122.70005822823359</v>
      </c>
      <c r="Q96" s="9">
        <v>14198.49</v>
      </c>
      <c r="R96" s="73">
        <v>0.21710000000000002</v>
      </c>
      <c r="S96" s="10">
        <v>2.9821495148470841E-3</v>
      </c>
      <c r="T96" s="10">
        <v>3.5644666985811609E-4</v>
      </c>
    </row>
    <row r="97" spans="2:20">
      <c r="B97" s="8" t="s">
        <v>2584</v>
      </c>
      <c r="C97" s="17">
        <v>1126069</v>
      </c>
      <c r="D97" s="8" t="s">
        <v>1001</v>
      </c>
      <c r="E97" s="8">
        <v>0</v>
      </c>
      <c r="F97" s="8">
        <v>1367</v>
      </c>
      <c r="G97" s="8" t="s">
        <v>1588</v>
      </c>
      <c r="H97" s="8" t="s">
        <v>225</v>
      </c>
      <c r="I97" s="8" t="s">
        <v>94</v>
      </c>
      <c r="J97" s="8"/>
      <c r="K97" s="17">
        <v>6.33</v>
      </c>
      <c r="L97" s="8" t="s">
        <v>92</v>
      </c>
      <c r="M97" s="20">
        <v>3.85E-2</v>
      </c>
      <c r="N97" s="10">
        <v>1.5800000000000002E-2</v>
      </c>
      <c r="O97" s="9">
        <v>937261</v>
      </c>
      <c r="P97" s="9">
        <v>118.29042283846229</v>
      </c>
      <c r="Q97" s="9">
        <v>1108.69</v>
      </c>
      <c r="R97" s="73">
        <v>0.25140000000000001</v>
      </c>
      <c r="S97" s="10">
        <v>2.3286133565018631E-4</v>
      </c>
      <c r="T97" s="10">
        <v>2.7833161019586922E-5</v>
      </c>
    </row>
    <row r="98" spans="2:20">
      <c r="B98" s="8" t="s">
        <v>2585</v>
      </c>
      <c r="C98" s="17">
        <v>1128875</v>
      </c>
      <c r="D98" s="8" t="s">
        <v>1001</v>
      </c>
      <c r="E98" s="8">
        <v>0</v>
      </c>
      <c r="F98" s="8">
        <v>1367</v>
      </c>
      <c r="G98" s="8" t="s">
        <v>1588</v>
      </c>
      <c r="H98" s="8" t="s">
        <v>225</v>
      </c>
      <c r="I98" s="8" t="s">
        <v>94</v>
      </c>
      <c r="J98" s="8"/>
      <c r="K98" s="17">
        <v>5.67</v>
      </c>
      <c r="L98" s="8" t="s">
        <v>92</v>
      </c>
      <c r="M98" s="20">
        <v>2.8000000000000001E-2</v>
      </c>
      <c r="N98" s="10">
        <v>1.5900000000000001E-2</v>
      </c>
      <c r="O98" s="9">
        <v>34571959</v>
      </c>
      <c r="P98" s="9">
        <v>108.05002400934238</v>
      </c>
      <c r="Q98" s="9">
        <v>37355.01</v>
      </c>
      <c r="R98" s="73">
        <v>1.4704000000000002</v>
      </c>
      <c r="S98" s="10">
        <v>7.8457797236613173E-3</v>
      </c>
      <c r="T98" s="10">
        <v>9.3778063139225547E-4</v>
      </c>
    </row>
    <row r="99" spans="2:20">
      <c r="B99" s="8" t="s">
        <v>2586</v>
      </c>
      <c r="C99" s="17">
        <v>1134030</v>
      </c>
      <c r="D99" s="8" t="s">
        <v>1001</v>
      </c>
      <c r="E99" s="8">
        <v>0</v>
      </c>
      <c r="F99" s="8">
        <v>1367</v>
      </c>
      <c r="G99" s="8" t="s">
        <v>1588</v>
      </c>
      <c r="H99" s="8" t="s">
        <v>225</v>
      </c>
      <c r="I99" s="8" t="s">
        <v>94</v>
      </c>
      <c r="J99" s="8"/>
      <c r="K99" s="17">
        <v>8.6999999999999993</v>
      </c>
      <c r="L99" s="8" t="s">
        <v>92</v>
      </c>
      <c r="M99" s="20">
        <v>2.4E-2</v>
      </c>
      <c r="N99" s="10">
        <v>2.3400000000000001E-2</v>
      </c>
      <c r="O99" s="9">
        <v>18713060</v>
      </c>
      <c r="P99" s="9">
        <v>101.24998263245028</v>
      </c>
      <c r="Q99" s="9">
        <v>18946.97</v>
      </c>
      <c r="R99" s="73">
        <v>1.0010000000000001</v>
      </c>
      <c r="S99" s="10">
        <v>3.9794863674462748E-3</v>
      </c>
      <c r="T99" s="10">
        <v>4.7565511264941764E-4</v>
      </c>
    </row>
    <row r="100" spans="2:20">
      <c r="B100" s="8" t="s">
        <v>2587</v>
      </c>
      <c r="C100" s="17">
        <v>1132950</v>
      </c>
      <c r="D100" s="8" t="s">
        <v>1001</v>
      </c>
      <c r="E100" s="8">
        <v>0</v>
      </c>
      <c r="F100" s="8">
        <v>1324</v>
      </c>
      <c r="G100" s="8" t="s">
        <v>1588</v>
      </c>
      <c r="H100" s="8" t="s">
        <v>225</v>
      </c>
      <c r="I100" s="8" t="s">
        <v>94</v>
      </c>
      <c r="J100" s="8"/>
      <c r="K100" s="17">
        <v>7.1</v>
      </c>
      <c r="L100" s="8" t="s">
        <v>92</v>
      </c>
      <c r="M100" s="20">
        <v>2.3199999999999998E-2</v>
      </c>
      <c r="N100" s="10">
        <v>2.2599999999999999E-2</v>
      </c>
      <c r="O100" s="9">
        <v>6424547</v>
      </c>
      <c r="P100" s="9">
        <v>101.11000822314789</v>
      </c>
      <c r="Q100" s="9">
        <v>6495.8600000000006</v>
      </c>
      <c r="R100" s="73">
        <v>0.31640000000000001</v>
      </c>
      <c r="S100" s="10">
        <v>1.3643440779628384E-3</v>
      </c>
      <c r="T100" s="10">
        <v>1.6307562739872633E-4</v>
      </c>
    </row>
    <row r="101" spans="2:20">
      <c r="B101" s="8" t="s">
        <v>2588</v>
      </c>
      <c r="C101" s="17">
        <v>1120120</v>
      </c>
      <c r="D101" s="8" t="s">
        <v>1001</v>
      </c>
      <c r="E101" s="8">
        <v>0</v>
      </c>
      <c r="F101" s="8">
        <v>1324</v>
      </c>
      <c r="G101" s="8" t="s">
        <v>1588</v>
      </c>
      <c r="H101" s="8" t="s">
        <v>225</v>
      </c>
      <c r="I101" s="8" t="s">
        <v>94</v>
      </c>
      <c r="J101" s="8"/>
      <c r="K101" s="17">
        <v>4.8899999999999997</v>
      </c>
      <c r="L101" s="8" t="s">
        <v>92</v>
      </c>
      <c r="M101" s="20">
        <v>3.7499999999999999E-2</v>
      </c>
      <c r="N101" s="10">
        <v>1.29E-2</v>
      </c>
      <c r="O101" s="9">
        <v>20162136</v>
      </c>
      <c r="P101" s="9">
        <v>119.75001061395479</v>
      </c>
      <c r="Q101" s="9">
        <v>24144.16</v>
      </c>
      <c r="R101" s="73">
        <v>0.25370000000000004</v>
      </c>
      <c r="S101" s="10">
        <v>5.0710670663141203E-3</v>
      </c>
      <c r="T101" s="10">
        <v>6.0612821705135773E-4</v>
      </c>
    </row>
    <row r="102" spans="2:20">
      <c r="B102" s="8" t="s">
        <v>2589</v>
      </c>
      <c r="C102" s="17">
        <v>1136050</v>
      </c>
      <c r="D102" s="8" t="s">
        <v>1001</v>
      </c>
      <c r="E102" s="8">
        <v>0</v>
      </c>
      <c r="F102" s="8">
        <v>1324</v>
      </c>
      <c r="G102" s="8" t="s">
        <v>1588</v>
      </c>
      <c r="H102" s="8" t="s">
        <v>225</v>
      </c>
      <c r="I102" s="8" t="s">
        <v>91</v>
      </c>
      <c r="J102" s="8"/>
      <c r="K102" s="17">
        <v>8.3699999999999992</v>
      </c>
      <c r="L102" s="8" t="s">
        <v>92</v>
      </c>
      <c r="M102" s="20">
        <v>2.4799999999999999E-2</v>
      </c>
      <c r="N102" s="10">
        <v>2.12E-2</v>
      </c>
      <c r="O102" s="9">
        <v>55123000</v>
      </c>
      <c r="P102" s="9">
        <v>103.58001197322351</v>
      </c>
      <c r="Q102" s="9">
        <v>57096.409999999996</v>
      </c>
      <c r="R102" s="73">
        <v>2.0953999999999997</v>
      </c>
      <c r="S102" s="10">
        <v>1.1992122499012936E-2</v>
      </c>
      <c r="T102" s="10">
        <v>1.4333795498925332E-3</v>
      </c>
    </row>
    <row r="103" spans="2:20">
      <c r="B103" s="8" t="s">
        <v>2590</v>
      </c>
      <c r="C103" s="17">
        <v>3230190</v>
      </c>
      <c r="D103" s="8" t="s">
        <v>1001</v>
      </c>
      <c r="E103" s="8">
        <v>0</v>
      </c>
      <c r="F103" s="8">
        <v>323</v>
      </c>
      <c r="G103" s="8" t="s">
        <v>224</v>
      </c>
      <c r="H103" s="8" t="s">
        <v>225</v>
      </c>
      <c r="I103" s="8" t="s">
        <v>94</v>
      </c>
      <c r="J103" s="8"/>
      <c r="K103" s="17">
        <v>7.76</v>
      </c>
      <c r="L103" s="8" t="s">
        <v>92</v>
      </c>
      <c r="M103" s="20">
        <v>1.7600000000000001E-2</v>
      </c>
      <c r="N103" s="10">
        <v>2.1600000000000001E-2</v>
      </c>
      <c r="O103" s="9">
        <v>50493682.390000001</v>
      </c>
      <c r="P103" s="9">
        <v>97.43999183894735</v>
      </c>
      <c r="Q103" s="9">
        <v>49201.04</v>
      </c>
      <c r="R103" s="73">
        <v>1.5937999999999999</v>
      </c>
      <c r="S103" s="10">
        <v>1.0333835327980087E-2</v>
      </c>
      <c r="T103" s="10">
        <v>1.2351698569042174E-3</v>
      </c>
    </row>
    <row r="104" spans="2:20">
      <c r="B104" s="8" t="s">
        <v>2591</v>
      </c>
      <c r="C104" s="17">
        <v>3230125</v>
      </c>
      <c r="D104" s="8" t="s">
        <v>1001</v>
      </c>
      <c r="E104" s="8">
        <v>0</v>
      </c>
      <c r="F104" s="8">
        <v>323</v>
      </c>
      <c r="G104" s="8" t="s">
        <v>224</v>
      </c>
      <c r="H104" s="8" t="s">
        <v>225</v>
      </c>
      <c r="I104" s="8" t="s">
        <v>94</v>
      </c>
      <c r="J104" s="8"/>
      <c r="K104" s="17">
        <v>3.92</v>
      </c>
      <c r="L104" s="8" t="s">
        <v>92</v>
      </c>
      <c r="M104" s="20">
        <v>4.9000000000000002E-2</v>
      </c>
      <c r="N104" s="10">
        <v>1.41E-2</v>
      </c>
      <c r="O104" s="9">
        <v>5662676.9299999997</v>
      </c>
      <c r="P104" s="9">
        <v>115.41008044052408</v>
      </c>
      <c r="Q104" s="9">
        <v>6535.3</v>
      </c>
      <c r="R104" s="73">
        <v>5.5100000000000003E-2</v>
      </c>
      <c r="S104" s="10">
        <v>1.3726277741069753E-3</v>
      </c>
      <c r="T104" s="10">
        <v>1.6406575076108418E-4</v>
      </c>
    </row>
    <row r="105" spans="2:20">
      <c r="B105" s="8" t="s">
        <v>2592</v>
      </c>
      <c r="C105" s="17">
        <v>3230141</v>
      </c>
      <c r="D105" s="8" t="s">
        <v>1001</v>
      </c>
      <c r="E105" s="8">
        <v>0</v>
      </c>
      <c r="F105" s="8">
        <v>323</v>
      </c>
      <c r="G105" s="8" t="s">
        <v>224</v>
      </c>
      <c r="H105" s="8" t="s">
        <v>225</v>
      </c>
      <c r="I105" s="8" t="s">
        <v>94</v>
      </c>
      <c r="J105" s="8"/>
      <c r="K105" s="17">
        <v>4.03</v>
      </c>
      <c r="L105" s="8" t="s">
        <v>92</v>
      </c>
      <c r="M105" s="20">
        <v>3.4000000000000002E-2</v>
      </c>
      <c r="N105" s="10">
        <v>1.11E-2</v>
      </c>
      <c r="O105" s="9">
        <v>2524559</v>
      </c>
      <c r="P105" s="9">
        <v>111.52997414597954</v>
      </c>
      <c r="Q105" s="9">
        <v>2815.64</v>
      </c>
      <c r="R105" s="73">
        <v>4.6800000000000001E-2</v>
      </c>
      <c r="S105" s="10">
        <v>5.9137693233463865E-4</v>
      </c>
      <c r="T105" s="10">
        <v>7.0685368762404027E-5</v>
      </c>
    </row>
    <row r="106" spans="2:20">
      <c r="B106" s="8" t="s">
        <v>2593</v>
      </c>
      <c r="C106" s="17">
        <v>1103670</v>
      </c>
      <c r="D106" s="8" t="s">
        <v>1001</v>
      </c>
      <c r="E106" s="8">
        <v>0</v>
      </c>
      <c r="F106" s="8">
        <v>1431</v>
      </c>
      <c r="G106" s="8" t="s">
        <v>1588</v>
      </c>
      <c r="H106" s="8" t="s">
        <v>225</v>
      </c>
      <c r="I106" s="8" t="s">
        <v>91</v>
      </c>
      <c r="J106" s="8"/>
      <c r="K106" s="17">
        <v>3.08</v>
      </c>
      <c r="L106" s="8" t="s">
        <v>92</v>
      </c>
      <c r="M106" s="20">
        <v>4.0500000000000001E-2</v>
      </c>
      <c r="N106" s="10">
        <v>5.7000000000000002E-3</v>
      </c>
      <c r="O106" s="9">
        <v>201743.41</v>
      </c>
      <c r="P106" s="9">
        <v>135.0874360654457</v>
      </c>
      <c r="Q106" s="9">
        <v>272.52999999999997</v>
      </c>
      <c r="R106" s="73">
        <v>3.0499999999999999E-2</v>
      </c>
      <c r="S106" s="10">
        <v>5.7240256342841791E-5</v>
      </c>
      <c r="T106" s="10">
        <v>6.8417423920735484E-6</v>
      </c>
    </row>
    <row r="107" spans="2:20">
      <c r="B107" s="8" t="s">
        <v>2594</v>
      </c>
      <c r="C107" s="17">
        <v>5660048</v>
      </c>
      <c r="D107" s="8" t="s">
        <v>1001</v>
      </c>
      <c r="E107" s="8">
        <v>0</v>
      </c>
      <c r="F107" s="8">
        <v>566</v>
      </c>
      <c r="G107" s="8" t="s">
        <v>1588</v>
      </c>
      <c r="H107" s="8" t="s">
        <v>225</v>
      </c>
      <c r="I107" s="8" t="s">
        <v>91</v>
      </c>
      <c r="J107" s="8"/>
      <c r="K107" s="17">
        <v>1.73</v>
      </c>
      <c r="L107" s="8" t="s">
        <v>92</v>
      </c>
      <c r="M107" s="20">
        <v>4.2799999999999998E-2</v>
      </c>
      <c r="N107" s="10">
        <v>4.0000000000000001E-3</v>
      </c>
      <c r="O107" s="9">
        <v>3067772.41</v>
      </c>
      <c r="P107" s="9">
        <v>130.0898328373714</v>
      </c>
      <c r="Q107" s="9">
        <v>3990.86</v>
      </c>
      <c r="R107" s="73">
        <v>0.1295</v>
      </c>
      <c r="S107" s="10">
        <v>8.38211754406464E-4</v>
      </c>
      <c r="T107" s="10">
        <v>1.0018873534227662E-4</v>
      </c>
    </row>
    <row r="108" spans="2:20">
      <c r="B108" s="8" t="s">
        <v>2595</v>
      </c>
      <c r="C108" s="17">
        <v>7670177</v>
      </c>
      <c r="D108" s="8" t="s">
        <v>1001</v>
      </c>
      <c r="E108" s="8">
        <v>0</v>
      </c>
      <c r="F108" s="8">
        <v>767</v>
      </c>
      <c r="G108" s="8" t="s">
        <v>1588</v>
      </c>
      <c r="H108" s="8" t="s">
        <v>225</v>
      </c>
      <c r="I108" s="8" t="s">
        <v>91</v>
      </c>
      <c r="J108" s="8"/>
      <c r="K108" s="17">
        <v>4.9800000000000004</v>
      </c>
      <c r="L108" s="8" t="s">
        <v>92</v>
      </c>
      <c r="M108" s="20">
        <v>2.5499999999999998E-2</v>
      </c>
      <c r="N108" s="10">
        <v>1.23E-2</v>
      </c>
      <c r="O108" s="9">
        <v>652222.30000000005</v>
      </c>
      <c r="P108" s="9">
        <v>106.75961248181791</v>
      </c>
      <c r="Q108" s="9">
        <v>696.31</v>
      </c>
      <c r="R108" s="73">
        <v>7.0500000000000007E-2</v>
      </c>
      <c r="S108" s="10">
        <v>1.4624798331957644E-4</v>
      </c>
      <c r="T108" s="10">
        <v>1.7480547627874849E-5</v>
      </c>
    </row>
    <row r="109" spans="2:20">
      <c r="B109" s="8" t="s">
        <v>2596</v>
      </c>
      <c r="C109" s="17">
        <v>1135417</v>
      </c>
      <c r="D109" s="8" t="s">
        <v>1001</v>
      </c>
      <c r="E109" s="8">
        <v>0</v>
      </c>
      <c r="F109" s="8">
        <v>1527</v>
      </c>
      <c r="G109" s="8" t="s">
        <v>1588</v>
      </c>
      <c r="H109" s="8" t="s">
        <v>225</v>
      </c>
      <c r="I109" s="8" t="s">
        <v>91</v>
      </c>
      <c r="J109" s="8"/>
      <c r="K109" s="17">
        <v>9.3699999999999992</v>
      </c>
      <c r="L109" s="8" t="s">
        <v>92</v>
      </c>
      <c r="M109" s="20">
        <v>2.2499999999999999E-2</v>
      </c>
      <c r="N109" s="10">
        <v>2.4799999999999999E-2</v>
      </c>
      <c r="O109" s="9">
        <v>30094873.469999999</v>
      </c>
      <c r="P109" s="9">
        <v>98.960010679852189</v>
      </c>
      <c r="Q109" s="9">
        <v>29781.89</v>
      </c>
      <c r="R109" s="73">
        <v>0.61270000000000002</v>
      </c>
      <c r="S109" s="10">
        <v>6.2551756429542315E-3</v>
      </c>
      <c r="T109" s="10">
        <v>7.4766087890900572E-4</v>
      </c>
    </row>
    <row r="110" spans="2:20">
      <c r="B110" s="8" t="s">
        <v>2597</v>
      </c>
      <c r="C110" s="17">
        <v>1120799</v>
      </c>
      <c r="D110" s="8" t="s">
        <v>1001</v>
      </c>
      <c r="E110" s="8">
        <v>0</v>
      </c>
      <c r="F110" s="8">
        <v>1527</v>
      </c>
      <c r="G110" s="8" t="s">
        <v>1588</v>
      </c>
      <c r="H110" s="8" t="s">
        <v>225</v>
      </c>
      <c r="I110" s="8" t="s">
        <v>94</v>
      </c>
      <c r="J110" s="8"/>
      <c r="K110" s="17">
        <v>3.32</v>
      </c>
      <c r="L110" s="8" t="s">
        <v>92</v>
      </c>
      <c r="M110" s="20">
        <v>3.5999999999999997E-2</v>
      </c>
      <c r="N110" s="10">
        <v>6.1999999999999998E-3</v>
      </c>
      <c r="O110" s="9">
        <v>15681627</v>
      </c>
      <c r="P110" s="9">
        <v>115.4800455335406</v>
      </c>
      <c r="Q110" s="9">
        <v>18109.149999999998</v>
      </c>
      <c r="R110" s="73">
        <v>0.37450000000000006</v>
      </c>
      <c r="S110" s="10">
        <v>3.8035166335851959E-3</v>
      </c>
      <c r="T110" s="10">
        <v>4.5462202047267717E-4</v>
      </c>
    </row>
    <row r="111" spans="2:20">
      <c r="B111" s="8" t="s">
        <v>2598</v>
      </c>
      <c r="C111" s="17">
        <v>1120021</v>
      </c>
      <c r="D111" s="8" t="s">
        <v>1001</v>
      </c>
      <c r="E111" s="8">
        <v>0</v>
      </c>
      <c r="F111" s="8">
        <v>1357</v>
      </c>
      <c r="G111" s="8" t="s">
        <v>224</v>
      </c>
      <c r="H111" s="8" t="s">
        <v>225</v>
      </c>
      <c r="I111" s="8" t="s">
        <v>94</v>
      </c>
      <c r="J111" s="8"/>
      <c r="K111" s="17">
        <v>3.06</v>
      </c>
      <c r="L111" s="8" t="s">
        <v>92</v>
      </c>
      <c r="M111" s="20">
        <v>3.9E-2</v>
      </c>
      <c r="N111" s="10">
        <v>7.1000000000000004E-3</v>
      </c>
      <c r="O111" s="9">
        <v>20458674.260000002</v>
      </c>
      <c r="P111" s="9">
        <v>116.43999849284468</v>
      </c>
      <c r="Q111" s="9">
        <v>23822.080000000002</v>
      </c>
      <c r="R111" s="73">
        <v>0.76869999999999994</v>
      </c>
      <c r="S111" s="10">
        <v>5.0034196815751837E-3</v>
      </c>
      <c r="T111" s="10">
        <v>5.9804254431940511E-4</v>
      </c>
    </row>
    <row r="112" spans="2:20">
      <c r="B112" s="8" t="s">
        <v>2599</v>
      </c>
      <c r="C112" s="17">
        <v>1106657</v>
      </c>
      <c r="D112" s="8" t="s">
        <v>1001</v>
      </c>
      <c r="E112" s="8">
        <v>0</v>
      </c>
      <c r="F112" s="8">
        <v>1357</v>
      </c>
      <c r="G112" s="8" t="s">
        <v>224</v>
      </c>
      <c r="H112" s="8" t="s">
        <v>225</v>
      </c>
      <c r="I112" s="8" t="s">
        <v>94</v>
      </c>
      <c r="J112" s="8"/>
      <c r="K112" s="17">
        <v>0.82</v>
      </c>
      <c r="L112" s="8" t="s">
        <v>92</v>
      </c>
      <c r="M112" s="20">
        <v>4.7E-2</v>
      </c>
      <c r="N112" s="10">
        <v>5.8999999999999999E-3</v>
      </c>
      <c r="O112" s="9">
        <v>2953477.0599999996</v>
      </c>
      <c r="P112" s="9">
        <v>123.30009429631394</v>
      </c>
      <c r="Q112" s="9">
        <v>3641.6400000000003</v>
      </c>
      <c r="R112" s="73">
        <v>0.37660000000000005</v>
      </c>
      <c r="S112" s="10">
        <v>7.6486407774684041E-4</v>
      </c>
      <c r="T112" s="10">
        <v>9.1421725185009811E-5</v>
      </c>
    </row>
    <row r="113" spans="2:20">
      <c r="B113" s="8" t="s">
        <v>2600</v>
      </c>
      <c r="C113" s="17">
        <v>1120823</v>
      </c>
      <c r="D113" s="8" t="s">
        <v>1001</v>
      </c>
      <c r="E113" s="8">
        <v>0</v>
      </c>
      <c r="F113" s="8">
        <v>1239</v>
      </c>
      <c r="G113" s="8" t="s">
        <v>1598</v>
      </c>
      <c r="H113" s="8" t="s">
        <v>188</v>
      </c>
      <c r="I113" s="8" t="s">
        <v>91</v>
      </c>
      <c r="J113" s="8"/>
      <c r="K113" s="17">
        <v>1.45</v>
      </c>
      <c r="L113" s="8" t="s">
        <v>92</v>
      </c>
      <c r="M113" s="20">
        <v>3.1E-2</v>
      </c>
      <c r="N113" s="10">
        <v>6.1999999999999998E-3</v>
      </c>
      <c r="O113" s="9">
        <v>15463824</v>
      </c>
      <c r="P113" s="9">
        <v>110.17999170192314</v>
      </c>
      <c r="Q113" s="9">
        <v>17038.04</v>
      </c>
      <c r="R113" s="73">
        <v>1.5403</v>
      </c>
      <c r="S113" s="10">
        <v>3.5785483329526741E-3</v>
      </c>
      <c r="T113" s="10">
        <v>4.2773228835667567E-4</v>
      </c>
    </row>
    <row r="114" spans="2:20">
      <c r="B114" s="8" t="s">
        <v>2601</v>
      </c>
      <c r="C114" s="17">
        <v>1124080</v>
      </c>
      <c r="D114" s="8" t="s">
        <v>1001</v>
      </c>
      <c r="E114" s="8">
        <v>0</v>
      </c>
      <c r="F114" s="8">
        <v>1239</v>
      </c>
      <c r="G114" s="8" t="s">
        <v>1598</v>
      </c>
      <c r="H114" s="8" t="s">
        <v>188</v>
      </c>
      <c r="I114" s="8" t="s">
        <v>91</v>
      </c>
      <c r="J114" s="8"/>
      <c r="K114" s="17">
        <v>3.91</v>
      </c>
      <c r="L114" s="8" t="s">
        <v>92</v>
      </c>
      <c r="M114" s="20">
        <v>4.1500000000000002E-2</v>
      </c>
      <c r="N114" s="10">
        <v>6.1000000000000004E-3</v>
      </c>
      <c r="O114" s="9">
        <v>9203825</v>
      </c>
      <c r="P114" s="9">
        <v>120.03998337647663</v>
      </c>
      <c r="Q114" s="9">
        <v>11048.269999999999</v>
      </c>
      <c r="R114" s="73">
        <v>0.36720000000000003</v>
      </c>
      <c r="S114" s="10">
        <v>2.3204997869773186E-3</v>
      </c>
      <c r="T114" s="10">
        <v>2.7736182151717032E-4</v>
      </c>
    </row>
    <row r="115" spans="2:20">
      <c r="B115" s="8" t="s">
        <v>2602</v>
      </c>
      <c r="C115" s="17">
        <v>1101005</v>
      </c>
      <c r="D115" s="8" t="s">
        <v>1001</v>
      </c>
      <c r="E115" s="8">
        <v>0</v>
      </c>
      <c r="F115" s="8">
        <v>1239</v>
      </c>
      <c r="G115" s="8" t="s">
        <v>1598</v>
      </c>
      <c r="H115" s="8" t="s">
        <v>188</v>
      </c>
      <c r="I115" s="8" t="s">
        <v>91</v>
      </c>
      <c r="J115" s="8"/>
      <c r="K115" s="17">
        <v>0.79</v>
      </c>
      <c r="L115" s="8" t="s">
        <v>92</v>
      </c>
      <c r="M115" s="20">
        <v>4.2999999999999997E-2</v>
      </c>
      <c r="N115" s="10">
        <v>3.3999999999999998E-3</v>
      </c>
      <c r="O115" s="9">
        <v>1301910.27</v>
      </c>
      <c r="P115" s="9">
        <v>123.42018010196662</v>
      </c>
      <c r="Q115" s="9">
        <v>1606.82</v>
      </c>
      <c r="R115" s="73">
        <v>0.22059999999999999</v>
      </c>
      <c r="S115" s="10">
        <v>3.3748500604265607E-4</v>
      </c>
      <c r="T115" s="10">
        <v>4.0338489378900013E-5</v>
      </c>
    </row>
    <row r="116" spans="2:20">
      <c r="B116" s="8" t="s">
        <v>2603</v>
      </c>
      <c r="C116" s="17">
        <v>7390131</v>
      </c>
      <c r="D116" s="8" t="s">
        <v>1001</v>
      </c>
      <c r="E116" s="8">
        <v>0</v>
      </c>
      <c r="F116" s="8">
        <v>739</v>
      </c>
      <c r="G116" s="8" t="s">
        <v>226</v>
      </c>
      <c r="H116" s="8" t="s">
        <v>188</v>
      </c>
      <c r="I116" s="8" t="s">
        <v>91</v>
      </c>
      <c r="J116" s="8"/>
      <c r="K116" s="17">
        <v>2.44</v>
      </c>
      <c r="L116" s="8" t="s">
        <v>92</v>
      </c>
      <c r="M116" s="20">
        <v>4.7E-2</v>
      </c>
      <c r="N116" s="10">
        <v>8.0000000000000002E-3</v>
      </c>
      <c r="O116" s="9">
        <v>5139971.13</v>
      </c>
      <c r="P116" s="9">
        <v>133.07000811889773</v>
      </c>
      <c r="Q116" s="9">
        <v>6839.76</v>
      </c>
      <c r="R116" s="73">
        <v>0.1164</v>
      </c>
      <c r="S116" s="10">
        <v>1.4365743797876036E-3</v>
      </c>
      <c r="T116" s="10">
        <v>1.7170908136208485E-4</v>
      </c>
    </row>
    <row r="117" spans="2:20">
      <c r="B117" s="8" t="s">
        <v>2604</v>
      </c>
      <c r="C117" s="17">
        <v>1115823</v>
      </c>
      <c r="D117" s="8" t="s">
        <v>1001</v>
      </c>
      <c r="E117" s="8">
        <v>0</v>
      </c>
      <c r="F117" s="8">
        <v>1095</v>
      </c>
      <c r="G117" s="8" t="s">
        <v>226</v>
      </c>
      <c r="H117" s="8" t="s">
        <v>188</v>
      </c>
      <c r="I117" s="8" t="s">
        <v>91</v>
      </c>
      <c r="J117" s="8"/>
      <c r="K117" s="17">
        <v>3.4</v>
      </c>
      <c r="L117" s="8" t="s">
        <v>92</v>
      </c>
      <c r="M117" s="20">
        <v>6.0999999999999999E-2</v>
      </c>
      <c r="N117" s="10">
        <v>1.77E-2</v>
      </c>
      <c r="O117" s="9">
        <v>10105712</v>
      </c>
      <c r="P117" s="9">
        <v>126.22000310319549</v>
      </c>
      <c r="Q117" s="9">
        <v>12755.43</v>
      </c>
      <c r="R117" s="73">
        <v>9.8599999999999993E-2</v>
      </c>
      <c r="S117" s="10">
        <v>2.6790594905631475E-3</v>
      </c>
      <c r="T117" s="10">
        <v>3.2021930121501013E-4</v>
      </c>
    </row>
    <row r="118" spans="2:20">
      <c r="B118" s="8" t="s">
        <v>2605</v>
      </c>
      <c r="C118" s="17">
        <v>1610153</v>
      </c>
      <c r="D118" s="8" t="s">
        <v>1001</v>
      </c>
      <c r="E118" s="8">
        <v>0</v>
      </c>
      <c r="F118" s="8">
        <v>161</v>
      </c>
      <c r="G118" s="8" t="s">
        <v>2246</v>
      </c>
      <c r="H118" s="8" t="s">
        <v>188</v>
      </c>
      <c r="I118" s="8" t="s">
        <v>91</v>
      </c>
      <c r="J118" s="8"/>
      <c r="K118" s="17">
        <v>0.51</v>
      </c>
      <c r="L118" s="8" t="s">
        <v>92</v>
      </c>
      <c r="M118" s="20">
        <v>4.2000000000000003E-2</v>
      </c>
      <c r="N118" s="10">
        <v>5.0000000000000001E-3</v>
      </c>
      <c r="O118" s="9">
        <v>405416.2</v>
      </c>
      <c r="P118" s="9">
        <v>108.34051525321385</v>
      </c>
      <c r="Q118" s="9">
        <v>439.23</v>
      </c>
      <c r="R118" s="73">
        <v>0.8982</v>
      </c>
      <c r="S118" s="10">
        <v>9.225273472082488E-5</v>
      </c>
      <c r="T118" s="10">
        <v>1.1026670498185393E-5</v>
      </c>
    </row>
    <row r="119" spans="2:20">
      <c r="B119" s="8" t="s">
        <v>2606</v>
      </c>
      <c r="C119" s="17">
        <v>5760160</v>
      </c>
      <c r="D119" s="8" t="s">
        <v>1001</v>
      </c>
      <c r="E119" s="8">
        <v>0</v>
      </c>
      <c r="F119" s="8">
        <v>576</v>
      </c>
      <c r="G119" s="8" t="s">
        <v>226</v>
      </c>
      <c r="H119" s="8" t="s">
        <v>188</v>
      </c>
      <c r="I119" s="8" t="s">
        <v>94</v>
      </c>
      <c r="J119" s="8"/>
      <c r="K119" s="17">
        <v>2.79</v>
      </c>
      <c r="L119" s="8" t="s">
        <v>92</v>
      </c>
      <c r="M119" s="20">
        <v>4.7E-2</v>
      </c>
      <c r="N119" s="10">
        <v>1.7999999999999999E-2</v>
      </c>
      <c r="O119" s="9">
        <v>66730830</v>
      </c>
      <c r="P119" s="9">
        <v>128.1753875982061</v>
      </c>
      <c r="Q119" s="9">
        <v>85532.5</v>
      </c>
      <c r="R119" s="73">
        <v>0.2213</v>
      </c>
      <c r="S119" s="10">
        <v>1.7964635914006225E-2</v>
      </c>
      <c r="T119" s="10">
        <v>2.1472547284703733E-3</v>
      </c>
    </row>
    <row r="120" spans="2:20">
      <c r="B120" s="8" t="s">
        <v>2607</v>
      </c>
      <c r="C120" s="17">
        <v>1127422</v>
      </c>
      <c r="D120" s="8" t="s">
        <v>1001</v>
      </c>
      <c r="E120" s="8">
        <v>0</v>
      </c>
      <c r="F120" s="8">
        <v>1248</v>
      </c>
      <c r="G120" s="8" t="s">
        <v>1598</v>
      </c>
      <c r="H120" s="8" t="s">
        <v>188</v>
      </c>
      <c r="I120" s="8" t="s">
        <v>94</v>
      </c>
      <c r="J120" s="8"/>
      <c r="K120" s="17">
        <v>3.64</v>
      </c>
      <c r="L120" s="8" t="s">
        <v>92</v>
      </c>
      <c r="M120" s="20">
        <v>0.02</v>
      </c>
      <c r="N120" s="10">
        <v>5.7999999999999996E-3</v>
      </c>
      <c r="O120" s="9">
        <v>1966884</v>
      </c>
      <c r="P120" s="9">
        <v>105.74034869366977</v>
      </c>
      <c r="Q120" s="9">
        <v>2079.79</v>
      </c>
      <c r="R120" s="73">
        <v>2.2499999999999999E-2</v>
      </c>
      <c r="S120" s="10">
        <v>4.368242495845556E-4</v>
      </c>
      <c r="T120" s="10">
        <v>5.2212187317398626E-5</v>
      </c>
    </row>
    <row r="121" spans="2:20">
      <c r="B121" s="8" t="s">
        <v>2608</v>
      </c>
      <c r="C121" s="17">
        <v>1096510</v>
      </c>
      <c r="D121" s="8" t="s">
        <v>1001</v>
      </c>
      <c r="E121" s="8">
        <v>0</v>
      </c>
      <c r="F121" s="8">
        <v>1248</v>
      </c>
      <c r="G121" s="8" t="s">
        <v>1598</v>
      </c>
      <c r="H121" s="8" t="s">
        <v>188</v>
      </c>
      <c r="I121" s="8" t="s">
        <v>94</v>
      </c>
      <c r="J121" s="8"/>
      <c r="K121" s="17">
        <v>0.91</v>
      </c>
      <c r="L121" s="8" t="s">
        <v>92</v>
      </c>
      <c r="M121" s="20">
        <v>4.8000000000000001E-2</v>
      </c>
      <c r="N121" s="10">
        <v>1.15E-2</v>
      </c>
      <c r="O121" s="9">
        <v>2581129.7800000003</v>
      </c>
      <c r="P121" s="9">
        <v>123.29988304578779</v>
      </c>
      <c r="Q121" s="9">
        <v>3182.53</v>
      </c>
      <c r="R121" s="73">
        <v>0.99709999999999999</v>
      </c>
      <c r="S121" s="10">
        <v>6.6843588969575575E-4</v>
      </c>
      <c r="T121" s="10">
        <v>7.9895976278009152E-5</v>
      </c>
    </row>
    <row r="122" spans="2:20">
      <c r="B122" s="8" t="s">
        <v>2609</v>
      </c>
      <c r="C122" s="17">
        <v>6950083</v>
      </c>
      <c r="D122" s="8" t="s">
        <v>1001</v>
      </c>
      <c r="E122" s="8">
        <v>0</v>
      </c>
      <c r="F122" s="8">
        <v>695</v>
      </c>
      <c r="G122" s="8" t="s">
        <v>1598</v>
      </c>
      <c r="H122" s="8" t="s">
        <v>188</v>
      </c>
      <c r="I122" s="8" t="s">
        <v>94</v>
      </c>
      <c r="J122" s="8"/>
      <c r="K122" s="17">
        <v>5.16</v>
      </c>
      <c r="L122" s="8" t="s">
        <v>92</v>
      </c>
      <c r="M122" s="20">
        <v>4.4999999999999998E-2</v>
      </c>
      <c r="N122" s="10">
        <v>1.54E-2</v>
      </c>
      <c r="O122" s="9">
        <v>4321547</v>
      </c>
      <c r="P122" s="9">
        <v>137.74997703368726</v>
      </c>
      <c r="Q122" s="9">
        <v>5952.93</v>
      </c>
      <c r="R122" s="73">
        <v>2.23E-2</v>
      </c>
      <c r="S122" s="10">
        <v>1.2503109352768255E-3</v>
      </c>
      <c r="T122" s="10">
        <v>1.4944561530123802E-4</v>
      </c>
    </row>
    <row r="123" spans="2:20">
      <c r="B123" s="8" t="s">
        <v>2610</v>
      </c>
      <c r="C123" s="17">
        <v>6990188</v>
      </c>
      <c r="D123" s="8" t="s">
        <v>1001</v>
      </c>
      <c r="E123" s="8">
        <v>0</v>
      </c>
      <c r="F123" s="8">
        <v>699</v>
      </c>
      <c r="G123" s="8" t="s">
        <v>224</v>
      </c>
      <c r="H123" s="8" t="s">
        <v>188</v>
      </c>
      <c r="I123" s="8" t="s">
        <v>91</v>
      </c>
      <c r="J123" s="8"/>
      <c r="K123" s="17">
        <v>3.94</v>
      </c>
      <c r="L123" s="8" t="s">
        <v>92</v>
      </c>
      <c r="M123" s="20">
        <v>4.9500000000000002E-2</v>
      </c>
      <c r="N123" s="10">
        <v>1.83E-2</v>
      </c>
      <c r="O123" s="9">
        <v>52785782</v>
      </c>
      <c r="P123" s="9">
        <v>114.00001614071002</v>
      </c>
      <c r="Q123" s="9">
        <v>60175.8</v>
      </c>
      <c r="R123" s="73">
        <v>0.51959999999999995</v>
      </c>
      <c r="S123" s="10">
        <v>1.2638895599147175E-2</v>
      </c>
      <c r="T123" s="10">
        <v>1.510686243117967E-3</v>
      </c>
    </row>
    <row r="124" spans="2:20">
      <c r="B124" s="8" t="s">
        <v>2611</v>
      </c>
      <c r="C124" s="17">
        <v>1128586</v>
      </c>
      <c r="D124" s="8" t="s">
        <v>1001</v>
      </c>
      <c r="E124" s="8">
        <v>0</v>
      </c>
      <c r="F124" s="8">
        <v>1514</v>
      </c>
      <c r="G124" s="8" t="s">
        <v>224</v>
      </c>
      <c r="H124" s="8" t="s">
        <v>188</v>
      </c>
      <c r="I124" s="8" t="s">
        <v>91</v>
      </c>
      <c r="J124" s="8"/>
      <c r="K124" s="17">
        <v>4.05</v>
      </c>
      <c r="L124" s="8" t="s">
        <v>92</v>
      </c>
      <c r="M124" s="20">
        <v>2.75E-2</v>
      </c>
      <c r="N124" s="10">
        <v>1.5100000000000001E-2</v>
      </c>
      <c r="O124" s="9">
        <v>24498409.990000002</v>
      </c>
      <c r="P124" s="9">
        <v>105.75000585987009</v>
      </c>
      <c r="Q124" s="9">
        <v>25907.07</v>
      </c>
      <c r="R124" s="73">
        <v>0.94179999999999997</v>
      </c>
      <c r="S124" s="10">
        <v>5.4413361020509534E-3</v>
      </c>
      <c r="T124" s="10">
        <v>6.5038527528498476E-4</v>
      </c>
    </row>
    <row r="125" spans="2:20">
      <c r="B125" s="8" t="s">
        <v>2612</v>
      </c>
      <c r="C125" s="17">
        <v>1132927</v>
      </c>
      <c r="D125" s="8" t="s">
        <v>1001</v>
      </c>
      <c r="E125" s="8">
        <v>0</v>
      </c>
      <c r="F125" s="8">
        <v>1514</v>
      </c>
      <c r="G125" s="8" t="s">
        <v>224</v>
      </c>
      <c r="H125" s="8" t="s">
        <v>188</v>
      </c>
      <c r="I125" s="8" t="s">
        <v>91</v>
      </c>
      <c r="J125" s="8"/>
      <c r="K125" s="17">
        <v>5.71</v>
      </c>
      <c r="L125" s="8" t="s">
        <v>92</v>
      </c>
      <c r="M125" s="20">
        <v>2.75E-2</v>
      </c>
      <c r="N125" s="10">
        <v>2.2800000000000001E-2</v>
      </c>
      <c r="O125" s="9">
        <v>32787161.620000001</v>
      </c>
      <c r="P125" s="9">
        <v>103.31998357349725</v>
      </c>
      <c r="Q125" s="9">
        <v>33875.69</v>
      </c>
      <c r="R125" s="73">
        <v>0.75160000000000005</v>
      </c>
      <c r="S125" s="10">
        <v>7.1150081803494757E-3</v>
      </c>
      <c r="T125" s="10">
        <v>8.5043387639431264E-4</v>
      </c>
    </row>
    <row r="126" spans="2:20">
      <c r="B126" s="8" t="s">
        <v>2613</v>
      </c>
      <c r="C126" s="17">
        <v>1125996</v>
      </c>
      <c r="D126" s="8" t="s">
        <v>1001</v>
      </c>
      <c r="E126" s="8">
        <v>0</v>
      </c>
      <c r="F126" s="8">
        <v>2066</v>
      </c>
      <c r="G126" s="8" t="s">
        <v>1568</v>
      </c>
      <c r="H126" s="8" t="s">
        <v>188</v>
      </c>
      <c r="I126" s="8" t="s">
        <v>94</v>
      </c>
      <c r="J126" s="8"/>
      <c r="K126" s="17">
        <v>2.4300000000000002</v>
      </c>
      <c r="L126" s="8" t="s">
        <v>92</v>
      </c>
      <c r="M126" s="20">
        <v>4.5999999999999999E-2</v>
      </c>
      <c r="N126" s="10">
        <v>1.1900000000000001E-2</v>
      </c>
      <c r="O126" s="9">
        <v>20832615</v>
      </c>
      <c r="P126" s="9">
        <v>111.24004355670183</v>
      </c>
      <c r="Q126" s="9">
        <v>23174.21</v>
      </c>
      <c r="R126" s="73">
        <v>0.33600000000000002</v>
      </c>
      <c r="S126" s="10">
        <v>4.8673456901729998E-3</v>
      </c>
      <c r="T126" s="10">
        <v>5.817780609834322E-4</v>
      </c>
    </row>
    <row r="127" spans="2:20">
      <c r="B127" s="8" t="s">
        <v>2614</v>
      </c>
      <c r="C127" s="17">
        <v>1096270</v>
      </c>
      <c r="D127" s="8" t="s">
        <v>1001</v>
      </c>
      <c r="E127" s="8">
        <v>0</v>
      </c>
      <c r="F127" s="8">
        <v>2066</v>
      </c>
      <c r="G127" s="8" t="s">
        <v>1568</v>
      </c>
      <c r="H127" s="8" t="s">
        <v>188</v>
      </c>
      <c r="I127" s="8" t="s">
        <v>94</v>
      </c>
      <c r="J127" s="8"/>
      <c r="K127" s="17">
        <v>0.76</v>
      </c>
      <c r="L127" s="8" t="s">
        <v>92</v>
      </c>
      <c r="M127" s="20">
        <v>5.2999999999999999E-2</v>
      </c>
      <c r="N127" s="10">
        <v>5.7999999999999996E-3</v>
      </c>
      <c r="O127" s="9">
        <v>1038523.26</v>
      </c>
      <c r="P127" s="9">
        <v>124.02996154366346</v>
      </c>
      <c r="Q127" s="9">
        <v>1288.0800000000002</v>
      </c>
      <c r="R127" s="73">
        <v>6.5000000000000002E-2</v>
      </c>
      <c r="S127" s="10">
        <v>2.7053913106846097E-4</v>
      </c>
      <c r="T127" s="10">
        <v>3.2336665836355991E-5</v>
      </c>
    </row>
    <row r="128" spans="2:20">
      <c r="B128" s="8" t="s">
        <v>2615</v>
      </c>
      <c r="C128" s="17">
        <v>1132828</v>
      </c>
      <c r="D128" s="8" t="s">
        <v>1001</v>
      </c>
      <c r="E128" s="8">
        <v>0</v>
      </c>
      <c r="F128" s="8">
        <v>2066</v>
      </c>
      <c r="G128" s="8" t="s">
        <v>1568</v>
      </c>
      <c r="H128" s="8" t="s">
        <v>188</v>
      </c>
      <c r="I128" s="8" t="s">
        <v>94</v>
      </c>
      <c r="J128" s="8"/>
      <c r="K128" s="17">
        <v>5.14</v>
      </c>
      <c r="L128" s="8" t="s">
        <v>92</v>
      </c>
      <c r="M128" s="20">
        <v>1.9800000000000002E-2</v>
      </c>
      <c r="N128" s="10">
        <v>2.7300000000000001E-2</v>
      </c>
      <c r="O128" s="9">
        <v>19244960.379999999</v>
      </c>
      <c r="P128" s="9">
        <v>96.779986200210615</v>
      </c>
      <c r="Q128" s="9">
        <v>18625.27</v>
      </c>
      <c r="R128" s="73">
        <v>0.21830000000000002</v>
      </c>
      <c r="S128" s="10">
        <v>3.9119187951955417E-3</v>
      </c>
      <c r="T128" s="10">
        <v>4.6757897964560131E-4</v>
      </c>
    </row>
    <row r="129" spans="2:20">
      <c r="B129" s="8" t="s">
        <v>2616</v>
      </c>
      <c r="C129" s="17">
        <v>7670102</v>
      </c>
      <c r="D129" s="8" t="s">
        <v>1001</v>
      </c>
      <c r="E129" s="8">
        <v>0</v>
      </c>
      <c r="F129" s="8">
        <v>767</v>
      </c>
      <c r="G129" s="8" t="s">
        <v>1588</v>
      </c>
      <c r="H129" s="8" t="s">
        <v>188</v>
      </c>
      <c r="I129" s="8" t="s">
        <v>94</v>
      </c>
      <c r="J129" s="8"/>
      <c r="K129" s="17">
        <v>1.95</v>
      </c>
      <c r="L129" s="8" t="s">
        <v>92</v>
      </c>
      <c r="M129" s="20">
        <v>4.4999999999999998E-2</v>
      </c>
      <c r="N129" s="10">
        <v>5.3E-3</v>
      </c>
      <c r="O129" s="9">
        <v>9018094.1300000008</v>
      </c>
      <c r="P129" s="9">
        <v>128.57007071404342</v>
      </c>
      <c r="Q129" s="9">
        <v>11594.57</v>
      </c>
      <c r="R129" s="73">
        <v>0.2853</v>
      </c>
      <c r="S129" s="10">
        <v>2.4352407404139844E-3</v>
      </c>
      <c r="T129" s="10">
        <v>2.9107643594049906E-4</v>
      </c>
    </row>
    <row r="130" spans="2:20">
      <c r="B130" s="8" t="s">
        <v>2617</v>
      </c>
      <c r="C130" s="17">
        <v>1118827</v>
      </c>
      <c r="D130" s="8" t="s">
        <v>1001</v>
      </c>
      <c r="E130" s="8">
        <v>0</v>
      </c>
      <c r="F130" s="8">
        <v>2095</v>
      </c>
      <c r="G130" s="8" t="s">
        <v>1568</v>
      </c>
      <c r="H130" s="8" t="s">
        <v>188</v>
      </c>
      <c r="I130" s="8" t="s">
        <v>94</v>
      </c>
      <c r="J130" s="8"/>
      <c r="K130" s="17">
        <v>1.7</v>
      </c>
      <c r="L130" s="8" t="s">
        <v>92</v>
      </c>
      <c r="M130" s="20">
        <v>3.3500000000000002E-2</v>
      </c>
      <c r="N130" s="10">
        <v>1.09E-2</v>
      </c>
      <c r="O130" s="9">
        <v>2169116</v>
      </c>
      <c r="P130" s="9">
        <v>112.39002432327271</v>
      </c>
      <c r="Q130" s="9">
        <v>2437.87</v>
      </c>
      <c r="R130" s="73">
        <v>5.2900000000000003E-2</v>
      </c>
      <c r="S130" s="10">
        <v>5.1203281741651831E-4</v>
      </c>
      <c r="T130" s="10">
        <v>6.1201623767527768E-5</v>
      </c>
    </row>
    <row r="131" spans="2:20">
      <c r="B131" s="8" t="s">
        <v>2618</v>
      </c>
      <c r="C131" s="17">
        <v>1125210</v>
      </c>
      <c r="D131" s="8" t="s">
        <v>1001</v>
      </c>
      <c r="E131" s="8">
        <v>0</v>
      </c>
      <c r="F131" s="8">
        <v>1068</v>
      </c>
      <c r="G131" s="8" t="s">
        <v>224</v>
      </c>
      <c r="H131" s="8" t="s">
        <v>188</v>
      </c>
      <c r="I131" s="8" t="s">
        <v>94</v>
      </c>
      <c r="J131" s="8"/>
      <c r="K131" s="17">
        <v>3.43</v>
      </c>
      <c r="L131" s="8" t="s">
        <v>92</v>
      </c>
      <c r="M131" s="20">
        <v>5.5E-2</v>
      </c>
      <c r="N131" s="10">
        <v>2.1000000000000001E-2</v>
      </c>
      <c r="O131" s="9">
        <v>10895586</v>
      </c>
      <c r="P131" s="9">
        <v>115.14002092223402</v>
      </c>
      <c r="Q131" s="9">
        <v>12545.18</v>
      </c>
      <c r="R131" s="73">
        <v>0.15090000000000001</v>
      </c>
      <c r="S131" s="10">
        <v>2.63490008097124E-3</v>
      </c>
      <c r="T131" s="10">
        <v>3.1494107005538197E-4</v>
      </c>
    </row>
    <row r="132" spans="2:20">
      <c r="B132" s="8" t="s">
        <v>2619</v>
      </c>
      <c r="C132" s="17">
        <v>1129733</v>
      </c>
      <c r="D132" s="8" t="s">
        <v>1001</v>
      </c>
      <c r="E132" s="8">
        <v>0</v>
      </c>
      <c r="F132" s="8">
        <v>1068</v>
      </c>
      <c r="G132" s="8" t="s">
        <v>224</v>
      </c>
      <c r="H132" s="8" t="s">
        <v>188</v>
      </c>
      <c r="I132" s="8" t="s">
        <v>94</v>
      </c>
      <c r="J132" s="8"/>
      <c r="K132" s="17">
        <v>5.72</v>
      </c>
      <c r="L132" s="8" t="s">
        <v>92</v>
      </c>
      <c r="M132" s="20">
        <v>4.0899999999999999E-2</v>
      </c>
      <c r="N132" s="10">
        <v>3.6400000000000002E-2</v>
      </c>
      <c r="O132" s="9">
        <v>4283469.5600000005</v>
      </c>
      <c r="P132" s="9">
        <v>102.75011736046982</v>
      </c>
      <c r="Q132" s="9">
        <v>4401.2700000000004</v>
      </c>
      <c r="R132" s="73">
        <v>2.2200000000000001E-2</v>
      </c>
      <c r="S132" s="10">
        <v>9.2441134199559437E-4</v>
      </c>
      <c r="T132" s="10">
        <v>1.1049189277496626E-4</v>
      </c>
    </row>
    <row r="133" spans="2:20">
      <c r="B133" s="8" t="s">
        <v>2690</v>
      </c>
      <c r="C133" s="17">
        <v>7480098</v>
      </c>
      <c r="D133" s="8" t="s">
        <v>1001</v>
      </c>
      <c r="E133" s="8">
        <v>0</v>
      </c>
      <c r="F133" s="8">
        <v>748</v>
      </c>
      <c r="G133" s="8" t="s">
        <v>1598</v>
      </c>
      <c r="H133" s="8" t="s">
        <v>188</v>
      </c>
      <c r="I133" s="8" t="s">
        <v>94</v>
      </c>
      <c r="J133" s="8"/>
      <c r="K133" s="17">
        <v>3.62</v>
      </c>
      <c r="L133" s="8" t="s">
        <v>92</v>
      </c>
      <c r="M133" s="20">
        <v>6.4</v>
      </c>
      <c r="N133" s="10">
        <v>1.1000000000000001</v>
      </c>
      <c r="O133" s="9">
        <v>132592</v>
      </c>
      <c r="P133" s="9">
        <v>136.00368046337638</v>
      </c>
      <c r="Q133" s="9">
        <v>180.33</v>
      </c>
      <c r="R133" s="73">
        <v>0.01</v>
      </c>
      <c r="S133" s="10">
        <v>3.7875226310148104E-5</v>
      </c>
      <c r="T133" s="10">
        <v>4.5271030916325665E-6</v>
      </c>
    </row>
    <row r="134" spans="2:20">
      <c r="B134" s="8" t="s">
        <v>2691</v>
      </c>
      <c r="C134" s="17">
        <v>1121326</v>
      </c>
      <c r="D134" s="8" t="s">
        <v>1001</v>
      </c>
      <c r="E134" s="8">
        <v>0</v>
      </c>
      <c r="F134" s="8">
        <v>1095</v>
      </c>
      <c r="G134" s="8" t="s">
        <v>1570</v>
      </c>
      <c r="H134" s="8" t="s">
        <v>188</v>
      </c>
      <c r="I134" s="8" t="s">
        <v>91</v>
      </c>
      <c r="J134" s="8"/>
      <c r="K134" s="17">
        <v>4.57</v>
      </c>
      <c r="L134" s="8" t="s">
        <v>92</v>
      </c>
      <c r="M134" s="20">
        <v>4.6500000000000004</v>
      </c>
      <c r="N134" s="10">
        <v>2.2200000000000002</v>
      </c>
      <c r="O134" s="9">
        <v>18000</v>
      </c>
      <c r="P134" s="9">
        <v>118.55555555555556</v>
      </c>
      <c r="Q134" s="9">
        <v>21.34</v>
      </c>
      <c r="R134" s="73">
        <v>0</v>
      </c>
      <c r="S134" s="10">
        <v>4.482101311254702E-6</v>
      </c>
      <c r="T134" s="10">
        <v>5.3573104849686104E-7</v>
      </c>
    </row>
    <row r="135" spans="2:20">
      <c r="B135" s="8" t="s">
        <v>2692</v>
      </c>
      <c r="C135" s="17">
        <v>57601619</v>
      </c>
      <c r="D135" s="8" t="s">
        <v>1001</v>
      </c>
      <c r="E135" s="8">
        <v>0</v>
      </c>
      <c r="F135" s="8">
        <v>576</v>
      </c>
      <c r="G135" s="8" t="s">
        <v>1570</v>
      </c>
      <c r="H135" s="8" t="s">
        <v>188</v>
      </c>
      <c r="I135" s="8" t="s">
        <v>94</v>
      </c>
      <c r="J135" s="8"/>
      <c r="K135" s="17">
        <v>2.79</v>
      </c>
      <c r="L135" s="8" t="s">
        <v>92</v>
      </c>
      <c r="M135" s="20">
        <v>4.7</v>
      </c>
      <c r="N135" s="10">
        <v>2.3199999999999998</v>
      </c>
      <c r="O135" s="9">
        <v>2340000</v>
      </c>
      <c r="P135" s="9">
        <v>127.11538461538461</v>
      </c>
      <c r="Q135" s="9">
        <v>2974.5</v>
      </c>
      <c r="R135" s="73">
        <v>0.09</v>
      </c>
      <c r="S135" s="10">
        <v>6.2474275306125167E-4</v>
      </c>
      <c r="T135" s="10">
        <v>7.4673477214335209E-5</v>
      </c>
    </row>
    <row r="136" spans="2:20">
      <c r="B136" s="8" t="s">
        <v>2693</v>
      </c>
      <c r="C136" s="17">
        <v>7230279</v>
      </c>
      <c r="D136" s="8" t="s">
        <v>1001</v>
      </c>
      <c r="E136" s="8">
        <v>0</v>
      </c>
      <c r="F136" s="8">
        <v>723</v>
      </c>
      <c r="G136" s="8" t="s">
        <v>224</v>
      </c>
      <c r="H136" s="8" t="s">
        <v>188</v>
      </c>
      <c r="I136" s="8" t="s">
        <v>91</v>
      </c>
      <c r="J136" s="8"/>
      <c r="K136" s="17">
        <v>0.25</v>
      </c>
      <c r="L136" s="8" t="s">
        <v>92</v>
      </c>
      <c r="M136" s="20">
        <v>4.95</v>
      </c>
      <c r="N136" s="10">
        <v>1.06</v>
      </c>
      <c r="O136" s="9">
        <v>58950.43</v>
      </c>
      <c r="P136" s="9">
        <v>123.9176711688108</v>
      </c>
      <c r="Q136" s="9">
        <v>73.05</v>
      </c>
      <c r="R136" s="73">
        <v>0.06</v>
      </c>
      <c r="S136" s="10">
        <v>1.5342900692931395E-5</v>
      </c>
      <c r="T136" s="10">
        <v>1.8338872114665275E-6</v>
      </c>
    </row>
    <row r="137" spans="2:20">
      <c r="B137" s="8" t="s">
        <v>2694</v>
      </c>
      <c r="C137" s="17">
        <v>1107333</v>
      </c>
      <c r="D137" s="8" t="s">
        <v>1001</v>
      </c>
      <c r="E137" s="8">
        <v>0</v>
      </c>
      <c r="F137" s="8">
        <v>2066</v>
      </c>
      <c r="G137" s="8" t="s">
        <v>1568</v>
      </c>
      <c r="H137" s="8" t="s">
        <v>188</v>
      </c>
      <c r="I137" s="8" t="s">
        <v>94</v>
      </c>
      <c r="J137" s="8"/>
      <c r="K137" s="17">
        <v>0.74</v>
      </c>
      <c r="L137" s="8" t="s">
        <v>92</v>
      </c>
      <c r="M137" s="20">
        <v>5.19</v>
      </c>
      <c r="N137" s="10">
        <v>0.47</v>
      </c>
      <c r="O137" s="9">
        <v>2729.33</v>
      </c>
      <c r="P137" s="9">
        <v>123.83991675612695</v>
      </c>
      <c r="Q137" s="9">
        <v>3.38</v>
      </c>
      <c r="R137" s="73">
        <v>0</v>
      </c>
      <c r="S137" s="10">
        <v>7.0991107928963882E-7</v>
      </c>
      <c r="T137" s="10">
        <v>8.4853371317684651E-8</v>
      </c>
    </row>
    <row r="138" spans="2:20">
      <c r="B138" s="8" t="s">
        <v>2695</v>
      </c>
      <c r="C138" s="17">
        <v>6620207</v>
      </c>
      <c r="D138" s="8" t="s">
        <v>1001</v>
      </c>
      <c r="E138" s="8">
        <v>0</v>
      </c>
      <c r="F138" s="8">
        <v>662</v>
      </c>
      <c r="G138" s="8" t="s">
        <v>1598</v>
      </c>
      <c r="H138" s="8" t="s">
        <v>188</v>
      </c>
      <c r="I138" s="8" t="s">
        <v>94</v>
      </c>
      <c r="J138" s="8"/>
      <c r="K138" s="17">
        <v>0.73</v>
      </c>
      <c r="L138" s="8" t="s">
        <v>92</v>
      </c>
      <c r="M138" s="20">
        <v>6.5</v>
      </c>
      <c r="N138" s="10">
        <v>-0.19</v>
      </c>
      <c r="O138" s="9">
        <v>97310</v>
      </c>
      <c r="P138" s="9">
        <v>133.89168636316924</v>
      </c>
      <c r="Q138" s="9">
        <v>130.29</v>
      </c>
      <c r="R138" s="73">
        <v>0.01</v>
      </c>
      <c r="S138" s="10">
        <v>2.7365181810842321E-5</v>
      </c>
      <c r="T138" s="10">
        <v>3.270871523367199E-6</v>
      </c>
    </row>
    <row r="139" spans="2:20">
      <c r="B139" s="8" t="s">
        <v>2696</v>
      </c>
      <c r="C139" s="17">
        <v>1119320</v>
      </c>
      <c r="D139" s="8" t="s">
        <v>1001</v>
      </c>
      <c r="E139" s="8">
        <v>0</v>
      </c>
      <c r="F139" s="8">
        <v>2095</v>
      </c>
      <c r="G139" s="8" t="s">
        <v>1568</v>
      </c>
      <c r="H139" s="8" t="s">
        <v>188</v>
      </c>
      <c r="I139" s="8" t="s">
        <v>94</v>
      </c>
      <c r="J139" s="8"/>
      <c r="K139" s="17">
        <v>0.66</v>
      </c>
      <c r="L139" s="8" t="s">
        <v>92</v>
      </c>
      <c r="M139" s="20">
        <v>3.4</v>
      </c>
      <c r="N139" s="10">
        <v>0.7</v>
      </c>
      <c r="O139" s="9">
        <v>42074.25</v>
      </c>
      <c r="P139" s="9">
        <v>109.8058788926719</v>
      </c>
      <c r="Q139" s="9">
        <v>46.2</v>
      </c>
      <c r="R139" s="73">
        <v>0.06</v>
      </c>
      <c r="S139" s="10">
        <v>9.7035183027163654E-6</v>
      </c>
      <c r="T139" s="10">
        <v>1.1598301049932044E-6</v>
      </c>
    </row>
    <row r="140" spans="2:20">
      <c r="B140" s="8" t="s">
        <v>2697</v>
      </c>
      <c r="C140" s="17">
        <v>1115278</v>
      </c>
      <c r="D140" s="8" t="s">
        <v>1001</v>
      </c>
      <c r="E140" s="8">
        <v>0</v>
      </c>
      <c r="F140" s="8">
        <v>1239</v>
      </c>
      <c r="G140" s="8" t="s">
        <v>1598</v>
      </c>
      <c r="H140" s="8" t="s">
        <v>227</v>
      </c>
      <c r="I140" s="8" t="s">
        <v>91</v>
      </c>
      <c r="J140" s="8"/>
      <c r="K140" s="17">
        <v>4.03</v>
      </c>
      <c r="L140" s="8" t="s">
        <v>92</v>
      </c>
      <c r="M140" s="20">
        <v>5.3</v>
      </c>
      <c r="N140" s="10">
        <v>1.01</v>
      </c>
      <c r="O140" s="9">
        <v>141900</v>
      </c>
      <c r="P140" s="9">
        <v>127.37138830162087</v>
      </c>
      <c r="Q140" s="9">
        <v>180.74</v>
      </c>
      <c r="R140" s="73">
        <v>0.05</v>
      </c>
      <c r="S140" s="10">
        <v>3.7961339784263115E-5</v>
      </c>
      <c r="T140" s="10">
        <v>4.5373959562006876E-6</v>
      </c>
    </row>
    <row r="141" spans="2:20">
      <c r="B141" s="8" t="s">
        <v>2698</v>
      </c>
      <c r="C141" s="17">
        <v>3870094</v>
      </c>
      <c r="D141" s="8" t="s">
        <v>1001</v>
      </c>
      <c r="E141" s="8">
        <v>0</v>
      </c>
      <c r="F141" s="8">
        <v>387</v>
      </c>
      <c r="G141" s="8" t="s">
        <v>224</v>
      </c>
      <c r="H141" s="8" t="s">
        <v>227</v>
      </c>
      <c r="I141" s="8" t="s">
        <v>91</v>
      </c>
      <c r="J141" s="8"/>
      <c r="K141" s="17">
        <v>2.2400000000000002</v>
      </c>
      <c r="L141" s="8" t="s">
        <v>92</v>
      </c>
      <c r="M141" s="20">
        <v>4.8</v>
      </c>
      <c r="N141" s="10">
        <v>1.44</v>
      </c>
      <c r="O141" s="9">
        <v>11100</v>
      </c>
      <c r="P141" s="9">
        <v>108.91891891891892</v>
      </c>
      <c r="Q141" s="9">
        <v>12.09</v>
      </c>
      <c r="R141" s="73">
        <v>0</v>
      </c>
      <c r="S141" s="10">
        <v>2.5392973220744773E-6</v>
      </c>
      <c r="T141" s="10">
        <v>3.0351398202094891E-7</v>
      </c>
    </row>
    <row r="142" spans="2:20">
      <c r="B142" s="8" t="s">
        <v>2699</v>
      </c>
      <c r="C142" s="17">
        <v>2510162</v>
      </c>
      <c r="D142" s="8" t="s">
        <v>1001</v>
      </c>
      <c r="E142" s="8">
        <v>0</v>
      </c>
      <c r="F142" s="8">
        <v>251</v>
      </c>
      <c r="G142" s="8" t="s">
        <v>224</v>
      </c>
      <c r="H142" s="8" t="s">
        <v>227</v>
      </c>
      <c r="I142" s="8" t="s">
        <v>94</v>
      </c>
      <c r="J142" s="8"/>
      <c r="K142" s="17">
        <v>3.4</v>
      </c>
      <c r="L142" s="8" t="s">
        <v>92</v>
      </c>
      <c r="M142" s="20">
        <v>4.5999999999999996</v>
      </c>
      <c r="N142" s="10">
        <v>1.64</v>
      </c>
      <c r="O142" s="9">
        <v>21408</v>
      </c>
      <c r="P142" s="9">
        <v>111.96748878923766</v>
      </c>
      <c r="Q142" s="9">
        <v>23.97</v>
      </c>
      <c r="R142" s="73">
        <v>0</v>
      </c>
      <c r="S142" s="10">
        <v>5.0344877427729714E-6</v>
      </c>
      <c r="T142" s="10">
        <v>6.0175600901920148E-7</v>
      </c>
    </row>
    <row r="143" spans="2:20">
      <c r="B143" s="8" t="s">
        <v>2700</v>
      </c>
      <c r="C143" s="17">
        <v>2510139</v>
      </c>
      <c r="D143" s="8" t="s">
        <v>1001</v>
      </c>
      <c r="E143" s="8">
        <v>0</v>
      </c>
      <c r="F143" s="8">
        <v>251</v>
      </c>
      <c r="G143" s="8" t="s">
        <v>224</v>
      </c>
      <c r="H143" s="8" t="s">
        <v>227</v>
      </c>
      <c r="I143" s="8" t="s">
        <v>94</v>
      </c>
      <c r="J143" s="8"/>
      <c r="K143" s="17">
        <v>2.63</v>
      </c>
      <c r="L143" s="8" t="s">
        <v>92</v>
      </c>
      <c r="M143" s="20">
        <v>4.25</v>
      </c>
      <c r="N143" s="10">
        <v>1.21</v>
      </c>
      <c r="O143" s="9">
        <v>0.61</v>
      </c>
      <c r="P143" s="9">
        <v>0</v>
      </c>
      <c r="Q143" s="9">
        <v>0</v>
      </c>
      <c r="R143" s="73">
        <v>0</v>
      </c>
      <c r="S143" s="10">
        <v>0</v>
      </c>
      <c r="T143" s="10">
        <v>0</v>
      </c>
    </row>
    <row r="144" spans="2:20">
      <c r="B144" s="8" t="s">
        <v>2701</v>
      </c>
      <c r="C144" s="17">
        <v>6320071</v>
      </c>
      <c r="D144" s="8" t="s">
        <v>1001</v>
      </c>
      <c r="E144" s="8">
        <v>0</v>
      </c>
      <c r="F144" s="8">
        <v>632</v>
      </c>
      <c r="G144" s="8" t="s">
        <v>2702</v>
      </c>
      <c r="H144" s="8" t="s">
        <v>227</v>
      </c>
      <c r="I144" s="8" t="s">
        <v>94</v>
      </c>
      <c r="J144" s="8"/>
      <c r="K144" s="17">
        <v>0</v>
      </c>
      <c r="L144" s="8" t="s">
        <v>92</v>
      </c>
      <c r="M144" s="20">
        <v>4.7</v>
      </c>
      <c r="N144" s="10">
        <v>0.76</v>
      </c>
      <c r="O144" s="9">
        <v>0.33</v>
      </c>
      <c r="P144" s="9">
        <v>0</v>
      </c>
      <c r="Q144" s="9">
        <v>0</v>
      </c>
      <c r="R144" s="73">
        <v>0</v>
      </c>
      <c r="S144" s="10">
        <v>0</v>
      </c>
      <c r="T144" s="10">
        <v>0</v>
      </c>
    </row>
    <row r="145" spans="2:20">
      <c r="B145" s="8" t="s">
        <v>2703</v>
      </c>
      <c r="C145" s="17">
        <v>7770217</v>
      </c>
      <c r="D145" s="8" t="s">
        <v>1001</v>
      </c>
      <c r="E145" s="8">
        <v>0</v>
      </c>
      <c r="F145" s="8">
        <v>777</v>
      </c>
      <c r="G145" s="8" t="s">
        <v>1554</v>
      </c>
      <c r="H145" s="8" t="s">
        <v>227</v>
      </c>
      <c r="I145" s="8" t="s">
        <v>94</v>
      </c>
      <c r="J145" s="8"/>
      <c r="K145" s="17">
        <v>7.15</v>
      </c>
      <c r="L145" s="8" t="s">
        <v>92</v>
      </c>
      <c r="M145" s="20">
        <v>4.3</v>
      </c>
      <c r="N145" s="10">
        <v>3.35</v>
      </c>
      <c r="O145" s="9">
        <v>2000</v>
      </c>
      <c r="P145" s="9">
        <v>109.5</v>
      </c>
      <c r="Q145" s="9">
        <v>2.19</v>
      </c>
      <c r="R145" s="73">
        <v>0</v>
      </c>
      <c r="S145" s="10">
        <v>4.5997197149239911E-7</v>
      </c>
      <c r="T145" s="10">
        <v>5.4978959522405144E-8</v>
      </c>
    </row>
    <row r="146" spans="2:20">
      <c r="B146" s="8" t="s">
        <v>2620</v>
      </c>
      <c r="C146" s="17">
        <v>5050240</v>
      </c>
      <c r="D146" s="8" t="s">
        <v>1001</v>
      </c>
      <c r="E146" s="8">
        <v>0</v>
      </c>
      <c r="F146" s="8">
        <v>505</v>
      </c>
      <c r="G146" s="8" t="s">
        <v>224</v>
      </c>
      <c r="H146" s="8" t="s">
        <v>227</v>
      </c>
      <c r="I146" s="8" t="s">
        <v>94</v>
      </c>
      <c r="J146" s="8"/>
      <c r="K146" s="17">
        <v>5.17</v>
      </c>
      <c r="L146" s="8" t="s">
        <v>92</v>
      </c>
      <c r="M146" s="20">
        <v>4.0500000000000001E-2</v>
      </c>
      <c r="N146" s="10">
        <v>2.1399999999999999E-2</v>
      </c>
      <c r="O146" s="9">
        <v>39455388</v>
      </c>
      <c r="P146" s="9">
        <v>111.34000253653568</v>
      </c>
      <c r="Q146" s="9">
        <v>43929.63</v>
      </c>
      <c r="R146" s="73">
        <v>0.98629999999999995</v>
      </c>
      <c r="S146" s="10">
        <v>9.226665989968786E-3</v>
      </c>
      <c r="T146" s="10">
        <v>1.1028334929699701E-3</v>
      </c>
    </row>
    <row r="147" spans="2:20">
      <c r="B147" s="8" t="s">
        <v>2621</v>
      </c>
      <c r="C147" s="17">
        <v>1097955</v>
      </c>
      <c r="D147" s="8" t="s">
        <v>1001</v>
      </c>
      <c r="E147" s="8">
        <v>0</v>
      </c>
      <c r="F147" s="8">
        <v>1338</v>
      </c>
      <c r="G147" s="8" t="s">
        <v>224</v>
      </c>
      <c r="H147" s="8" t="s">
        <v>227</v>
      </c>
      <c r="I147" s="8" t="s">
        <v>91</v>
      </c>
      <c r="J147" s="8"/>
      <c r="K147" s="17">
        <v>0.7</v>
      </c>
      <c r="L147" s="8" t="s">
        <v>92</v>
      </c>
      <c r="M147" s="20">
        <v>5.8999999999999997E-2</v>
      </c>
      <c r="N147" s="10">
        <v>1.24E-2</v>
      </c>
      <c r="O147" s="9">
        <v>74390.149999999994</v>
      </c>
      <c r="P147" s="9">
        <v>122.66408926450613</v>
      </c>
      <c r="Q147" s="9">
        <v>91.25</v>
      </c>
      <c r="R147" s="73">
        <v>0.10100000000000001</v>
      </c>
      <c r="S147" s="10">
        <v>1.9165498812183297E-5</v>
      </c>
      <c r="T147" s="10">
        <v>2.2907899801002144E-6</v>
      </c>
    </row>
    <row r="148" spans="2:20">
      <c r="B148" s="8" t="s">
        <v>2622</v>
      </c>
      <c r="C148" s="17">
        <v>1125681</v>
      </c>
      <c r="D148" s="8" t="s">
        <v>1001</v>
      </c>
      <c r="E148" s="8">
        <v>0</v>
      </c>
      <c r="F148" s="8">
        <v>1130</v>
      </c>
      <c r="G148" s="8" t="s">
        <v>224</v>
      </c>
      <c r="H148" s="8" t="s">
        <v>227</v>
      </c>
      <c r="I148" s="8" t="s">
        <v>91</v>
      </c>
      <c r="J148" s="8"/>
      <c r="K148" s="17">
        <v>2.5099999999999998</v>
      </c>
      <c r="L148" s="8" t="s">
        <v>92</v>
      </c>
      <c r="M148" s="20">
        <v>4.4499999999999998E-2</v>
      </c>
      <c r="N148" s="10">
        <v>1.6E-2</v>
      </c>
      <c r="O148" s="9">
        <v>5077620.6500000004</v>
      </c>
      <c r="P148" s="9">
        <v>109.64997946429889</v>
      </c>
      <c r="Q148" s="9">
        <v>5567.6100000000006</v>
      </c>
      <c r="R148" s="73">
        <v>0.43390000000000001</v>
      </c>
      <c r="S148" s="10">
        <v>1.1693810722378066E-3</v>
      </c>
      <c r="T148" s="10">
        <v>1.3977233097102197E-4</v>
      </c>
    </row>
    <row r="149" spans="2:20">
      <c r="B149" s="8" t="s">
        <v>2623</v>
      </c>
      <c r="C149" s="17">
        <v>1106046</v>
      </c>
      <c r="D149" s="8" t="s">
        <v>1001</v>
      </c>
      <c r="E149" s="8">
        <v>0</v>
      </c>
      <c r="F149" s="8">
        <v>1095</v>
      </c>
      <c r="G149" s="8" t="s">
        <v>226</v>
      </c>
      <c r="H149" s="8" t="s">
        <v>227</v>
      </c>
      <c r="I149" s="8" t="s">
        <v>94</v>
      </c>
      <c r="J149" s="8"/>
      <c r="K149" s="17">
        <v>4.0999999999999996</v>
      </c>
      <c r="L149" s="8" t="s">
        <v>92</v>
      </c>
      <c r="M149" s="20">
        <v>4.4999999999999998E-2</v>
      </c>
      <c r="N149" s="10">
        <v>2.0400000000000001E-2</v>
      </c>
      <c r="O149" s="9">
        <v>7504462.5899999999</v>
      </c>
      <c r="P149" s="9">
        <v>132.1800179698144</v>
      </c>
      <c r="Q149" s="9">
        <v>9919.4</v>
      </c>
      <c r="R149" s="73">
        <v>0.1487</v>
      </c>
      <c r="S149" s="10">
        <v>2.0833999881377644E-3</v>
      </c>
      <c r="T149" s="10">
        <v>2.4902205072445003E-4</v>
      </c>
    </row>
    <row r="150" spans="2:20">
      <c r="B150" s="8" t="s">
        <v>2624</v>
      </c>
      <c r="C150" s="17">
        <v>1125194</v>
      </c>
      <c r="D150" s="8" t="s">
        <v>1001</v>
      </c>
      <c r="E150" s="8">
        <v>0</v>
      </c>
      <c r="F150" s="8">
        <v>1291</v>
      </c>
      <c r="G150" s="8" t="s">
        <v>1598</v>
      </c>
      <c r="H150" s="8" t="s">
        <v>227</v>
      </c>
      <c r="I150" s="8" t="s">
        <v>94</v>
      </c>
      <c r="J150" s="8"/>
      <c r="K150" s="17">
        <v>2.62</v>
      </c>
      <c r="L150" s="8" t="s">
        <v>92</v>
      </c>
      <c r="M150" s="20">
        <v>4.8500000000000001E-2</v>
      </c>
      <c r="N150" s="10">
        <v>9.1999999999999998E-3</v>
      </c>
      <c r="O150" s="9">
        <v>13491407</v>
      </c>
      <c r="P150" s="9">
        <v>113.42997805936773</v>
      </c>
      <c r="Q150" s="9">
        <v>15303.300000000001</v>
      </c>
      <c r="R150" s="73">
        <v>2.5055000000000001</v>
      </c>
      <c r="S150" s="10">
        <v>3.2141959229861333E-3</v>
      </c>
      <c r="T150" s="10">
        <v>3.8418242523252178E-4</v>
      </c>
    </row>
    <row r="151" spans="2:20">
      <c r="B151" s="8" t="s">
        <v>2625</v>
      </c>
      <c r="C151" s="17">
        <v>7430069</v>
      </c>
      <c r="D151" s="8" t="s">
        <v>1001</v>
      </c>
      <c r="E151" s="8">
        <v>0</v>
      </c>
      <c r="F151" s="8">
        <v>743</v>
      </c>
      <c r="G151" s="8" t="s">
        <v>224</v>
      </c>
      <c r="H151" s="8" t="s">
        <v>227</v>
      </c>
      <c r="I151" s="8" t="s">
        <v>94</v>
      </c>
      <c r="J151" s="8"/>
      <c r="K151" s="17">
        <v>2.6</v>
      </c>
      <c r="L151" s="8" t="s">
        <v>92</v>
      </c>
      <c r="M151" s="20">
        <v>5.3999999999999999E-2</v>
      </c>
      <c r="N151" s="10">
        <v>1.2999999999999999E-2</v>
      </c>
      <c r="O151" s="9">
        <v>4573531.53</v>
      </c>
      <c r="P151" s="9">
        <v>132.9198226824075</v>
      </c>
      <c r="Q151" s="9">
        <v>6079.13</v>
      </c>
      <c r="R151" s="73">
        <v>4.7600000000000003E-2</v>
      </c>
      <c r="S151" s="10">
        <v>1.2768170826751545E-3</v>
      </c>
      <c r="T151" s="10">
        <v>1.5261380922440126E-4</v>
      </c>
    </row>
    <row r="152" spans="2:20">
      <c r="B152" s="8" t="s">
        <v>2626</v>
      </c>
      <c r="C152" s="17">
        <v>6990139</v>
      </c>
      <c r="D152" s="8" t="s">
        <v>1001</v>
      </c>
      <c r="E152" s="8">
        <v>0</v>
      </c>
      <c r="F152" s="8">
        <v>699</v>
      </c>
      <c r="G152" s="8" t="s">
        <v>224</v>
      </c>
      <c r="H152" s="8" t="s">
        <v>227</v>
      </c>
      <c r="I152" s="8" t="s">
        <v>94</v>
      </c>
      <c r="J152" s="8"/>
      <c r="K152" s="17">
        <v>1.1299999999999999</v>
      </c>
      <c r="L152" s="8" t="s">
        <v>92</v>
      </c>
      <c r="M152" s="20">
        <v>0.05</v>
      </c>
      <c r="N152" s="10">
        <v>5.4000000000000003E-3</v>
      </c>
      <c r="O152" s="9">
        <v>1445814.76</v>
      </c>
      <c r="P152" s="9">
        <v>126.27966254819532</v>
      </c>
      <c r="Q152" s="9">
        <v>1825.77</v>
      </c>
      <c r="R152" s="73">
        <v>6.2E-2</v>
      </c>
      <c r="S152" s="10">
        <v>3.8347170154871119E-4</v>
      </c>
      <c r="T152" s="10">
        <v>4.583513010375417E-5</v>
      </c>
    </row>
    <row r="153" spans="2:20">
      <c r="B153" s="8" t="s">
        <v>2627</v>
      </c>
      <c r="C153" s="17">
        <v>6990154</v>
      </c>
      <c r="D153" s="8" t="s">
        <v>1001</v>
      </c>
      <c r="E153" s="8">
        <v>0</v>
      </c>
      <c r="F153" s="8">
        <v>699</v>
      </c>
      <c r="G153" s="8" t="s">
        <v>224</v>
      </c>
      <c r="H153" s="8" t="s">
        <v>227</v>
      </c>
      <c r="I153" s="8" t="s">
        <v>94</v>
      </c>
      <c r="J153" s="8"/>
      <c r="K153" s="17">
        <v>6.17</v>
      </c>
      <c r="L153" s="8" t="s">
        <v>92</v>
      </c>
      <c r="M153" s="20">
        <v>4.9500000000000002E-2</v>
      </c>
      <c r="N153" s="10">
        <v>3.0200000000000001E-2</v>
      </c>
      <c r="O153" s="9">
        <v>16650339</v>
      </c>
      <c r="P153" s="9">
        <v>135.00001411382675</v>
      </c>
      <c r="Q153" s="9">
        <v>22477.96</v>
      </c>
      <c r="R153" s="73">
        <v>0.1588</v>
      </c>
      <c r="S153" s="10">
        <v>4.7211103088252455E-3</v>
      </c>
      <c r="T153" s="10">
        <v>5.6429901962842094E-4</v>
      </c>
    </row>
    <row r="154" spans="2:20">
      <c r="B154" s="8" t="s">
        <v>2628</v>
      </c>
      <c r="C154" s="17">
        <v>1105543</v>
      </c>
      <c r="D154" s="8" t="s">
        <v>1001</v>
      </c>
      <c r="E154" s="8">
        <v>0</v>
      </c>
      <c r="F154" s="8">
        <v>1095</v>
      </c>
      <c r="G154" s="8" t="s">
        <v>226</v>
      </c>
      <c r="H154" s="8" t="s">
        <v>227</v>
      </c>
      <c r="I154" s="8" t="s">
        <v>94</v>
      </c>
      <c r="J154" s="8"/>
      <c r="K154" s="17">
        <v>3.92</v>
      </c>
      <c r="L154" s="8" t="s">
        <v>92</v>
      </c>
      <c r="M154" s="20">
        <v>4.5999999999999999E-2</v>
      </c>
      <c r="N154" s="10">
        <v>1.9300000000000001E-2</v>
      </c>
      <c r="O154" s="9">
        <v>21675976.300000001</v>
      </c>
      <c r="P154" s="9">
        <v>132.15999871710508</v>
      </c>
      <c r="Q154" s="9">
        <v>28646.97</v>
      </c>
      <c r="R154" s="73">
        <v>0.38599999999999995</v>
      </c>
      <c r="S154" s="10">
        <v>6.0168051452893214E-3</v>
      </c>
      <c r="T154" s="10">
        <v>7.191692256025363E-4</v>
      </c>
    </row>
    <row r="155" spans="2:20">
      <c r="B155" s="8" t="s">
        <v>2629</v>
      </c>
      <c r="C155" s="17">
        <v>4590097</v>
      </c>
      <c r="D155" s="8" t="s">
        <v>1001</v>
      </c>
      <c r="E155" s="8">
        <v>0</v>
      </c>
      <c r="F155" s="8">
        <v>459</v>
      </c>
      <c r="G155" s="8" t="s">
        <v>1578</v>
      </c>
      <c r="H155" s="8" t="s">
        <v>227</v>
      </c>
      <c r="I155" s="8" t="s">
        <v>94</v>
      </c>
      <c r="J155" s="8"/>
      <c r="K155" s="17">
        <v>0.95</v>
      </c>
      <c r="L155" s="8" t="s">
        <v>92</v>
      </c>
      <c r="M155" s="20">
        <v>5.1499999999999997E-2</v>
      </c>
      <c r="N155" s="10">
        <v>1.15E-2</v>
      </c>
      <c r="O155" s="9">
        <v>575207.47</v>
      </c>
      <c r="P155" s="9">
        <v>123.96049029057289</v>
      </c>
      <c r="Q155" s="9">
        <v>713.03</v>
      </c>
      <c r="R155" s="73">
        <v>4.7100000000000003E-2</v>
      </c>
      <c r="S155" s="10">
        <v>1.497597328005595E-4</v>
      </c>
      <c r="T155" s="10">
        <v>1.7900295665872392E-5</v>
      </c>
    </row>
    <row r="156" spans="2:20">
      <c r="B156" s="8" t="s">
        <v>2630</v>
      </c>
      <c r="C156" s="17">
        <v>7770142</v>
      </c>
      <c r="D156" s="8" t="s">
        <v>1001</v>
      </c>
      <c r="E156" s="8">
        <v>0</v>
      </c>
      <c r="F156" s="8">
        <v>777</v>
      </c>
      <c r="G156" s="8" t="s">
        <v>1554</v>
      </c>
      <c r="H156" s="8" t="s">
        <v>227</v>
      </c>
      <c r="I156" s="8" t="s">
        <v>94</v>
      </c>
      <c r="J156" s="8"/>
      <c r="K156" s="17">
        <v>1.95</v>
      </c>
      <c r="L156" s="8" t="s">
        <v>92</v>
      </c>
      <c r="M156" s="20">
        <v>5.1999999999999998E-2</v>
      </c>
      <c r="N156" s="10">
        <v>1.21E-2</v>
      </c>
      <c r="O156" s="9">
        <v>8306607.75</v>
      </c>
      <c r="P156" s="9">
        <v>131.39996889825454</v>
      </c>
      <c r="Q156" s="9">
        <v>10914.880000000001</v>
      </c>
      <c r="R156" s="73">
        <v>0.12689999999999999</v>
      </c>
      <c r="S156" s="10">
        <v>2.2924835032890217E-3</v>
      </c>
      <c r="T156" s="10">
        <v>2.7401312589584906E-4</v>
      </c>
    </row>
    <row r="157" spans="2:20">
      <c r="B157" s="8" t="s">
        <v>2631</v>
      </c>
      <c r="C157" s="17">
        <v>1410224</v>
      </c>
      <c r="D157" s="8" t="s">
        <v>1001</v>
      </c>
      <c r="E157" s="8">
        <v>0</v>
      </c>
      <c r="F157" s="8">
        <v>141</v>
      </c>
      <c r="G157" s="8" t="s">
        <v>1578</v>
      </c>
      <c r="H157" s="8" t="s">
        <v>227</v>
      </c>
      <c r="I157" s="8" t="s">
        <v>94</v>
      </c>
      <c r="J157" s="8"/>
      <c r="K157" s="17">
        <v>0.99</v>
      </c>
      <c r="L157" s="8" t="s">
        <v>92</v>
      </c>
      <c r="M157" s="20">
        <v>2.3E-2</v>
      </c>
      <c r="N157" s="10">
        <v>9.1999999999999998E-3</v>
      </c>
      <c r="O157" s="9">
        <v>123377.67000000001</v>
      </c>
      <c r="P157" s="9">
        <v>105.05952981605178</v>
      </c>
      <c r="Q157" s="9">
        <v>129.62</v>
      </c>
      <c r="R157" s="73">
        <v>3.0300000000000001E-2</v>
      </c>
      <c r="S157" s="10">
        <v>2.7224459792166565E-5</v>
      </c>
      <c r="T157" s="10">
        <v>3.2540514763900248E-6</v>
      </c>
    </row>
    <row r="158" spans="2:20">
      <c r="B158" s="8" t="s">
        <v>2632</v>
      </c>
      <c r="C158" s="17">
        <v>1410265</v>
      </c>
      <c r="D158" s="8" t="s">
        <v>1001</v>
      </c>
      <c r="E158" s="8">
        <v>0</v>
      </c>
      <c r="F158" s="8">
        <v>141</v>
      </c>
      <c r="G158" s="8" t="s">
        <v>1578</v>
      </c>
      <c r="H158" s="8" t="s">
        <v>227</v>
      </c>
      <c r="I158" s="8" t="s">
        <v>94</v>
      </c>
      <c r="J158" s="8"/>
      <c r="K158" s="17">
        <v>1.97</v>
      </c>
      <c r="L158" s="8" t="s">
        <v>92</v>
      </c>
      <c r="M158" s="20">
        <v>3.7499999999999999E-2</v>
      </c>
      <c r="N158" s="10">
        <v>1.43E-2</v>
      </c>
      <c r="O158" s="9">
        <v>6924367.8399999999</v>
      </c>
      <c r="P158" s="9">
        <v>104.97001557329168</v>
      </c>
      <c r="Q158" s="9">
        <v>7268.51</v>
      </c>
      <c r="R158" s="73">
        <v>8.9300000000000004E-2</v>
      </c>
      <c r="S158" s="10">
        <v>1.5266259700969032E-3</v>
      </c>
      <c r="T158" s="10">
        <v>1.8247265620008996E-4</v>
      </c>
    </row>
    <row r="159" spans="2:20">
      <c r="B159" s="8" t="s">
        <v>2633</v>
      </c>
      <c r="C159" s="17">
        <v>1123413</v>
      </c>
      <c r="D159" s="8" t="s">
        <v>1001</v>
      </c>
      <c r="E159" s="8">
        <v>0</v>
      </c>
      <c r="F159" s="8">
        <v>1382</v>
      </c>
      <c r="G159" s="8" t="s">
        <v>1578</v>
      </c>
      <c r="H159" s="8" t="s">
        <v>1438</v>
      </c>
      <c r="I159" s="8" t="s">
        <v>91</v>
      </c>
      <c r="J159" s="8"/>
      <c r="K159" s="17">
        <v>0.25</v>
      </c>
      <c r="L159" s="8" t="s">
        <v>92</v>
      </c>
      <c r="M159" s="20">
        <v>2.8000000000000001E-2</v>
      </c>
      <c r="N159" s="10">
        <v>-1.1999999999999999E-3</v>
      </c>
      <c r="O159" s="9">
        <v>725635.34</v>
      </c>
      <c r="P159" s="9">
        <v>103.85932967377251</v>
      </c>
      <c r="Q159" s="9">
        <v>753.64</v>
      </c>
      <c r="R159" s="73">
        <v>0.34420000000000001</v>
      </c>
      <c r="S159" s="10">
        <v>1.5828916739521993E-4</v>
      </c>
      <c r="T159" s="10">
        <v>1.8919791349070965E-5</v>
      </c>
    </row>
    <row r="160" spans="2:20">
      <c r="B160" s="8" t="s">
        <v>2634</v>
      </c>
      <c r="C160" s="17">
        <v>1127588</v>
      </c>
      <c r="D160" s="8" t="s">
        <v>1001</v>
      </c>
      <c r="E160" s="8">
        <v>0</v>
      </c>
      <c r="F160" s="8">
        <v>1382</v>
      </c>
      <c r="G160" s="8" t="s">
        <v>1578</v>
      </c>
      <c r="H160" s="8" t="s">
        <v>1438</v>
      </c>
      <c r="I160" s="8" t="s">
        <v>91</v>
      </c>
      <c r="J160" s="8"/>
      <c r="K160" s="17">
        <v>1.61</v>
      </c>
      <c r="L160" s="8" t="s">
        <v>92</v>
      </c>
      <c r="M160" s="20">
        <v>4.2000000000000003E-2</v>
      </c>
      <c r="N160" s="10">
        <v>1.3100000000000001E-2</v>
      </c>
      <c r="O160" s="9">
        <v>13736405.289999999</v>
      </c>
      <c r="P160" s="9">
        <v>104.60000048527981</v>
      </c>
      <c r="Q160" s="9">
        <v>14368.28</v>
      </c>
      <c r="R160" s="73">
        <v>0.17199999999999999</v>
      </c>
      <c r="S160" s="10">
        <v>3.0178109947738853E-3</v>
      </c>
      <c r="T160" s="10">
        <v>3.6070917101670472E-4</v>
      </c>
    </row>
    <row r="161" spans="2:20">
      <c r="B161" s="8" t="s">
        <v>2635</v>
      </c>
      <c r="C161" s="17">
        <v>1122233</v>
      </c>
      <c r="D161" s="8" t="s">
        <v>1001</v>
      </c>
      <c r="E161" s="8">
        <v>0</v>
      </c>
      <c r="F161" s="8">
        <v>1172</v>
      </c>
      <c r="G161" s="8" t="s">
        <v>224</v>
      </c>
      <c r="H161" s="8" t="s">
        <v>1438</v>
      </c>
      <c r="I161" s="8" t="s">
        <v>91</v>
      </c>
      <c r="J161" s="8"/>
      <c r="K161" s="17">
        <v>1.61</v>
      </c>
      <c r="L161" s="8" t="s">
        <v>92</v>
      </c>
      <c r="M161" s="20">
        <v>5.8999999999999997E-2</v>
      </c>
      <c r="N161" s="10">
        <v>1.5299999999999999E-2</v>
      </c>
      <c r="O161" s="9">
        <v>1364836.15</v>
      </c>
      <c r="P161" s="9">
        <v>112.77031312513228</v>
      </c>
      <c r="Q161" s="9">
        <v>1539.1299999999999</v>
      </c>
      <c r="R161" s="73">
        <v>2.2800000000000001E-2</v>
      </c>
      <c r="S161" s="10">
        <v>3.2326788149913071E-4</v>
      </c>
      <c r="T161" s="10">
        <v>3.863916254325088E-5</v>
      </c>
    </row>
    <row r="162" spans="2:20">
      <c r="B162" s="8" t="s">
        <v>2636</v>
      </c>
      <c r="C162" s="17">
        <v>1116870</v>
      </c>
      <c r="D162" s="8" t="s">
        <v>1001</v>
      </c>
      <c r="E162" s="8">
        <v>0</v>
      </c>
      <c r="F162" s="8">
        <v>1448</v>
      </c>
      <c r="G162" s="8" t="s">
        <v>224</v>
      </c>
      <c r="H162" s="8" t="s">
        <v>1438</v>
      </c>
      <c r="I162" s="8" t="s">
        <v>91</v>
      </c>
      <c r="J162" s="8"/>
      <c r="K162" s="17">
        <v>0.24</v>
      </c>
      <c r="L162" s="8" t="s">
        <v>92</v>
      </c>
      <c r="M162" s="20">
        <v>4.9500000000000002E-2</v>
      </c>
      <c r="N162" s="10">
        <v>-2.7000000000000001E-3</v>
      </c>
      <c r="O162" s="9">
        <v>549515.5</v>
      </c>
      <c r="P162" s="9">
        <v>109.40000782507502</v>
      </c>
      <c r="Q162" s="9">
        <v>601.17000000000007</v>
      </c>
      <c r="R162" s="73">
        <v>0.1166</v>
      </c>
      <c r="S162" s="10">
        <v>1.26265456667619E-4</v>
      </c>
      <c r="T162" s="10">
        <v>1.509210095711612E-5</v>
      </c>
    </row>
    <row r="163" spans="2:20">
      <c r="B163" s="8" t="s">
        <v>2637</v>
      </c>
      <c r="C163" s="17">
        <v>1123884</v>
      </c>
      <c r="D163" s="8" t="s">
        <v>1001</v>
      </c>
      <c r="E163" s="8">
        <v>0</v>
      </c>
      <c r="F163" s="8">
        <v>1448</v>
      </c>
      <c r="G163" s="8" t="s">
        <v>224</v>
      </c>
      <c r="H163" s="8" t="s">
        <v>1438</v>
      </c>
      <c r="I163" s="8" t="s">
        <v>91</v>
      </c>
      <c r="J163" s="8"/>
      <c r="K163" s="17">
        <v>2.58</v>
      </c>
      <c r="L163" s="8" t="s">
        <v>92</v>
      </c>
      <c r="M163" s="20">
        <v>5.5E-2</v>
      </c>
      <c r="N163" s="10">
        <v>1.9E-2</v>
      </c>
      <c r="O163" s="9">
        <v>2930235.2300000004</v>
      </c>
      <c r="P163" s="9">
        <v>113.50010285693001</v>
      </c>
      <c r="Q163" s="9">
        <v>3325.82</v>
      </c>
      <c r="R163" s="73">
        <v>0.53790000000000004</v>
      </c>
      <c r="S163" s="10">
        <v>6.9853149873463514E-4</v>
      </c>
      <c r="T163" s="10">
        <v>8.3493206921828991E-5</v>
      </c>
    </row>
    <row r="164" spans="2:20">
      <c r="B164" s="8" t="s">
        <v>2638</v>
      </c>
      <c r="C164" s="17">
        <v>1104330</v>
      </c>
      <c r="D164" s="8" t="s">
        <v>1001</v>
      </c>
      <c r="E164" s="8">
        <v>0</v>
      </c>
      <c r="F164" s="8">
        <v>1448</v>
      </c>
      <c r="G164" s="8" t="s">
        <v>224</v>
      </c>
      <c r="H164" s="8" t="s">
        <v>1438</v>
      </c>
      <c r="I164" s="8" t="s">
        <v>91</v>
      </c>
      <c r="J164" s="8"/>
      <c r="K164" s="17">
        <v>2.0699999999999998</v>
      </c>
      <c r="L164" s="8" t="s">
        <v>92</v>
      </c>
      <c r="M164" s="20">
        <v>4.8500000000000001E-2</v>
      </c>
      <c r="N164" s="10">
        <v>1.43E-2</v>
      </c>
      <c r="O164" s="9">
        <v>1728599.45</v>
      </c>
      <c r="P164" s="9">
        <v>129.46955409479042</v>
      </c>
      <c r="Q164" s="9">
        <v>2238.0099999999998</v>
      </c>
      <c r="R164" s="73">
        <v>1.4999999999999999E-2</v>
      </c>
      <c r="S164" s="10">
        <v>4.700556492784037E-4</v>
      </c>
      <c r="T164" s="10">
        <v>5.6184228858784438E-5</v>
      </c>
    </row>
    <row r="165" spans="2:20">
      <c r="B165" s="8" t="s">
        <v>2639</v>
      </c>
      <c r="C165" s="17">
        <v>1103738</v>
      </c>
      <c r="D165" s="8" t="s">
        <v>1001</v>
      </c>
      <c r="E165" s="8">
        <v>0</v>
      </c>
      <c r="F165" s="8">
        <v>1248</v>
      </c>
      <c r="G165" s="8" t="s">
        <v>1598</v>
      </c>
      <c r="H165" s="8" t="s">
        <v>1438</v>
      </c>
      <c r="I165" s="8" t="s">
        <v>94</v>
      </c>
      <c r="J165" s="8"/>
      <c r="K165" s="17">
        <v>0.57999999999999996</v>
      </c>
      <c r="L165" s="8" t="s">
        <v>92</v>
      </c>
      <c r="M165" s="20">
        <v>4.1000000000000002E-2</v>
      </c>
      <c r="N165" s="10">
        <v>8.5000000000000006E-3</v>
      </c>
      <c r="O165" s="9">
        <v>2160730.7800000003</v>
      </c>
      <c r="P165" s="9">
        <v>125.61999972990618</v>
      </c>
      <c r="Q165" s="9">
        <v>2714.31</v>
      </c>
      <c r="R165" s="73">
        <v>0.32850000000000001</v>
      </c>
      <c r="S165" s="10">
        <v>5.7009430225640821E-4</v>
      </c>
      <c r="T165" s="10">
        <v>6.8141524941214382E-5</v>
      </c>
    </row>
    <row r="166" spans="2:20">
      <c r="B166" s="8" t="s">
        <v>2640</v>
      </c>
      <c r="C166" s="17">
        <v>1127414</v>
      </c>
      <c r="D166" s="8" t="s">
        <v>1001</v>
      </c>
      <c r="E166" s="8">
        <v>0</v>
      </c>
      <c r="F166" s="8">
        <v>1248</v>
      </c>
      <c r="G166" s="8" t="s">
        <v>1598</v>
      </c>
      <c r="H166" s="8" t="s">
        <v>1438</v>
      </c>
      <c r="I166" s="8" t="s">
        <v>94</v>
      </c>
      <c r="J166" s="8"/>
      <c r="K166" s="17">
        <v>4.04</v>
      </c>
      <c r="L166" s="8" t="s">
        <v>92</v>
      </c>
      <c r="M166" s="20">
        <v>2.4E-2</v>
      </c>
      <c r="N166" s="10">
        <v>1.14E-2</v>
      </c>
      <c r="O166" s="9">
        <v>18892449</v>
      </c>
      <c r="P166" s="9">
        <v>105.85001446874357</v>
      </c>
      <c r="Q166" s="9">
        <v>19997.66</v>
      </c>
      <c r="R166" s="73">
        <v>1.3625</v>
      </c>
      <c r="S166" s="10">
        <v>4.2001657970021419E-3</v>
      </c>
      <c r="T166" s="10">
        <v>5.0203220990083122E-4</v>
      </c>
    </row>
    <row r="167" spans="2:20">
      <c r="B167" s="8" t="s">
        <v>2641</v>
      </c>
      <c r="C167" s="17">
        <v>1115724</v>
      </c>
      <c r="D167" s="8" t="s">
        <v>1001</v>
      </c>
      <c r="E167" s="8">
        <v>0</v>
      </c>
      <c r="F167" s="8">
        <v>1349</v>
      </c>
      <c r="G167" s="8" t="s">
        <v>224</v>
      </c>
      <c r="H167" s="8" t="s">
        <v>1438</v>
      </c>
      <c r="I167" s="8" t="s">
        <v>91</v>
      </c>
      <c r="J167" s="8"/>
      <c r="K167" s="17">
        <v>1.82</v>
      </c>
      <c r="L167" s="8" t="s">
        <v>92</v>
      </c>
      <c r="M167" s="20">
        <v>4.2000000000000003E-2</v>
      </c>
      <c r="N167" s="10">
        <v>1.3899999999999999E-2</v>
      </c>
      <c r="O167" s="9">
        <v>7612.71</v>
      </c>
      <c r="P167" s="9">
        <v>114.0198431307642</v>
      </c>
      <c r="Q167" s="9">
        <v>8.68</v>
      </c>
      <c r="R167" s="73">
        <v>0</v>
      </c>
      <c r="S167" s="10">
        <v>1.8230852568739837E-6</v>
      </c>
      <c r="T167" s="10">
        <v>2.1790747427145052E-7</v>
      </c>
    </row>
    <row r="168" spans="2:20">
      <c r="B168" s="8" t="s">
        <v>2642</v>
      </c>
      <c r="C168" s="17">
        <v>1130467</v>
      </c>
      <c r="D168" s="8" t="s">
        <v>1001</v>
      </c>
      <c r="E168" s="8">
        <v>0</v>
      </c>
      <c r="F168" s="8">
        <v>1349</v>
      </c>
      <c r="G168" s="8" t="s">
        <v>224</v>
      </c>
      <c r="H168" s="8" t="s">
        <v>1438</v>
      </c>
      <c r="I168" s="8" t="s">
        <v>91</v>
      </c>
      <c r="J168" s="8"/>
      <c r="K168" s="17">
        <v>5.15</v>
      </c>
      <c r="L168" s="8" t="s">
        <v>92</v>
      </c>
      <c r="M168" s="20">
        <v>3.703E-2</v>
      </c>
      <c r="N168" s="10">
        <v>3.15E-2</v>
      </c>
      <c r="O168" s="9">
        <v>13258097</v>
      </c>
      <c r="P168" s="9">
        <v>104.7799695536999</v>
      </c>
      <c r="Q168" s="9">
        <v>13891.83</v>
      </c>
      <c r="R168" s="73">
        <v>0.30149999999999999</v>
      </c>
      <c r="S168" s="10">
        <v>2.9177408368663265E-3</v>
      </c>
      <c r="T168" s="10">
        <v>3.4874810925211573E-4</v>
      </c>
    </row>
    <row r="169" spans="2:20">
      <c r="B169" s="8" t="s">
        <v>2643</v>
      </c>
      <c r="C169" s="17">
        <v>1098649</v>
      </c>
      <c r="D169" s="8" t="s">
        <v>1001</v>
      </c>
      <c r="E169" s="8">
        <v>0</v>
      </c>
      <c r="F169" s="8">
        <v>1349</v>
      </c>
      <c r="G169" s="8" t="s">
        <v>224</v>
      </c>
      <c r="H169" s="8" t="s">
        <v>1438</v>
      </c>
      <c r="I169" s="8" t="s">
        <v>91</v>
      </c>
      <c r="J169" s="8"/>
      <c r="K169" s="17">
        <v>0.41</v>
      </c>
      <c r="L169" s="8" t="s">
        <v>92</v>
      </c>
      <c r="M169" s="20">
        <v>6.25E-2</v>
      </c>
      <c r="N169" s="10">
        <v>5.1999999999999998E-3</v>
      </c>
      <c r="O169" s="9">
        <v>2181891.08</v>
      </c>
      <c r="P169" s="9">
        <v>120.0000322655886</v>
      </c>
      <c r="Q169" s="9">
        <v>2618.27</v>
      </c>
      <c r="R169" s="73">
        <v>0.46350000000000002</v>
      </c>
      <c r="S169" s="10">
        <v>5.4992274602712506E-4</v>
      </c>
      <c r="T169" s="10">
        <v>6.5730484177501243E-5</v>
      </c>
    </row>
    <row r="170" spans="2:20">
      <c r="B170" s="8" t="s">
        <v>2644</v>
      </c>
      <c r="C170" s="17">
        <v>1119999</v>
      </c>
      <c r="D170" s="8" t="s">
        <v>1001</v>
      </c>
      <c r="E170" s="8">
        <v>0</v>
      </c>
      <c r="F170" s="8">
        <v>1349</v>
      </c>
      <c r="G170" s="8" t="s">
        <v>224</v>
      </c>
      <c r="H170" s="8" t="s">
        <v>1438</v>
      </c>
      <c r="I170" s="8" t="s">
        <v>91</v>
      </c>
      <c r="J170" s="8"/>
      <c r="K170" s="17">
        <v>2.58</v>
      </c>
      <c r="L170" s="8" t="s">
        <v>92</v>
      </c>
      <c r="M170" s="20">
        <v>4.8000000000000001E-2</v>
      </c>
      <c r="N170" s="10">
        <v>1.9300000000000001E-2</v>
      </c>
      <c r="O170" s="9">
        <v>2487568</v>
      </c>
      <c r="P170" s="9">
        <v>115.51000816862093</v>
      </c>
      <c r="Q170" s="9">
        <v>2873.3900000000003</v>
      </c>
      <c r="R170" s="73">
        <v>2.3400000000000001E-2</v>
      </c>
      <c r="S170" s="10">
        <v>6.0350633021303418E-4</v>
      </c>
      <c r="T170" s="10">
        <v>7.2135156393645538E-5</v>
      </c>
    </row>
    <row r="171" spans="2:20">
      <c r="B171" s="8" t="s">
        <v>2704</v>
      </c>
      <c r="C171" s="17">
        <v>1120880</v>
      </c>
      <c r="D171" s="8" t="s">
        <v>1001</v>
      </c>
      <c r="E171" s="8">
        <v>0</v>
      </c>
      <c r="F171" s="8">
        <v>2156</v>
      </c>
      <c r="G171" s="8" t="s">
        <v>1568</v>
      </c>
      <c r="H171" s="8" t="s">
        <v>1438</v>
      </c>
      <c r="I171" s="8" t="s">
        <v>91</v>
      </c>
      <c r="J171" s="8"/>
      <c r="K171" s="17">
        <v>1.88</v>
      </c>
      <c r="L171" s="8" t="s">
        <v>92</v>
      </c>
      <c r="M171" s="20">
        <v>4.45</v>
      </c>
      <c r="N171" s="10">
        <v>1.86</v>
      </c>
      <c r="O171" s="9">
        <v>65426.25</v>
      </c>
      <c r="P171" s="9">
        <v>110.10871018895321</v>
      </c>
      <c r="Q171" s="9">
        <v>72.040000000000006</v>
      </c>
      <c r="R171" s="73">
        <v>0.02</v>
      </c>
      <c r="S171" s="10">
        <v>1.5130767500599286E-5</v>
      </c>
      <c r="T171" s="10">
        <v>1.8085316182621309E-6</v>
      </c>
    </row>
    <row r="172" spans="2:20">
      <c r="B172" s="8" t="s">
        <v>2705</v>
      </c>
      <c r="C172" s="17">
        <v>1127299</v>
      </c>
      <c r="D172" s="8" t="s">
        <v>1001</v>
      </c>
      <c r="E172" s="8">
        <v>0</v>
      </c>
      <c r="F172" s="8">
        <v>1513</v>
      </c>
      <c r="G172" s="8" t="s">
        <v>224</v>
      </c>
      <c r="H172" s="8" t="s">
        <v>1438</v>
      </c>
      <c r="I172" s="8" t="s">
        <v>94</v>
      </c>
      <c r="J172" s="8"/>
      <c r="K172" s="17">
        <v>2.67</v>
      </c>
      <c r="L172" s="8" t="s">
        <v>92</v>
      </c>
      <c r="M172" s="20">
        <v>5.4</v>
      </c>
      <c r="N172" s="10">
        <v>4.45</v>
      </c>
      <c r="O172" s="9">
        <v>920</v>
      </c>
      <c r="P172" s="9">
        <v>103.26086956521739</v>
      </c>
      <c r="Q172" s="9">
        <v>0.95</v>
      </c>
      <c r="R172" s="73">
        <v>0</v>
      </c>
      <c r="S172" s="10">
        <v>1.9953122051040145E-7</v>
      </c>
      <c r="T172" s="10">
        <v>2.3849320340769352E-8</v>
      </c>
    </row>
    <row r="173" spans="2:20">
      <c r="B173" s="8" t="s">
        <v>2706</v>
      </c>
      <c r="C173" s="17">
        <v>6910095</v>
      </c>
      <c r="D173" s="8" t="s">
        <v>1001</v>
      </c>
      <c r="E173" s="8">
        <v>0</v>
      </c>
      <c r="F173" s="8">
        <v>691</v>
      </c>
      <c r="G173" s="8" t="s">
        <v>1598</v>
      </c>
      <c r="H173" s="8" t="s">
        <v>1438</v>
      </c>
      <c r="I173" s="8" t="s">
        <v>94</v>
      </c>
      <c r="J173" s="8"/>
      <c r="K173" s="17">
        <v>5.0999999999999996</v>
      </c>
      <c r="L173" s="8" t="s">
        <v>92</v>
      </c>
      <c r="M173" s="20">
        <v>5.0999999999999996</v>
      </c>
      <c r="N173" s="10">
        <v>1.79</v>
      </c>
      <c r="O173" s="9">
        <v>108400</v>
      </c>
      <c r="P173" s="9">
        <v>140.11070110701107</v>
      </c>
      <c r="Q173" s="9">
        <v>151.88</v>
      </c>
      <c r="R173" s="73">
        <v>0.01</v>
      </c>
      <c r="S173" s="10">
        <v>3.1899791338020815E-5</v>
      </c>
      <c r="T173" s="10">
        <v>3.8128787087958415E-6</v>
      </c>
    </row>
    <row r="174" spans="2:20">
      <c r="B174" s="8" t="s">
        <v>2707</v>
      </c>
      <c r="C174" s="17">
        <v>4770145</v>
      </c>
      <c r="D174" s="8" t="s">
        <v>1001</v>
      </c>
      <c r="E174" s="8">
        <v>0</v>
      </c>
      <c r="F174" s="8">
        <v>477</v>
      </c>
      <c r="G174" s="8" t="s">
        <v>2373</v>
      </c>
      <c r="H174" s="8" t="s">
        <v>1438</v>
      </c>
      <c r="I174" s="8" t="s">
        <v>94</v>
      </c>
      <c r="J174" s="8"/>
      <c r="K174" s="17">
        <v>0</v>
      </c>
      <c r="L174" s="8" t="s">
        <v>92</v>
      </c>
      <c r="M174" s="20">
        <v>4.9000000000000004</v>
      </c>
      <c r="N174" s="10">
        <v>1.1499999999999999</v>
      </c>
      <c r="O174" s="9">
        <v>0.04</v>
      </c>
      <c r="P174" s="9">
        <v>0</v>
      </c>
      <c r="Q174" s="9">
        <v>0</v>
      </c>
      <c r="R174" s="73">
        <v>0</v>
      </c>
      <c r="S174" s="10">
        <v>0</v>
      </c>
      <c r="T174" s="10">
        <v>0</v>
      </c>
    </row>
    <row r="175" spans="2:20">
      <c r="B175" s="8" t="s">
        <v>2708</v>
      </c>
      <c r="C175" s="17">
        <v>6120117</v>
      </c>
      <c r="D175" s="8" t="s">
        <v>1001</v>
      </c>
      <c r="E175" s="8">
        <v>0</v>
      </c>
      <c r="F175" s="8">
        <v>612</v>
      </c>
      <c r="G175" s="8" t="s">
        <v>1570</v>
      </c>
      <c r="H175" s="8" t="s">
        <v>1735</v>
      </c>
      <c r="I175" s="8" t="s">
        <v>94</v>
      </c>
      <c r="J175" s="8"/>
      <c r="K175" s="17">
        <v>0.93</v>
      </c>
      <c r="L175" s="8" t="s">
        <v>92</v>
      </c>
      <c r="M175" s="20">
        <v>5.25</v>
      </c>
      <c r="N175" s="10">
        <v>1.25</v>
      </c>
      <c r="O175" s="9">
        <v>38120.199999999997</v>
      </c>
      <c r="P175" s="9">
        <v>123.60900519934313</v>
      </c>
      <c r="Q175" s="9">
        <v>47.12</v>
      </c>
      <c r="R175" s="73">
        <v>0.04</v>
      </c>
      <c r="S175" s="10">
        <v>9.8967485373159118E-6</v>
      </c>
      <c r="T175" s="10">
        <v>1.18292628890216E-6</v>
      </c>
    </row>
    <row r="176" spans="2:20">
      <c r="B176" s="8" t="s">
        <v>2645</v>
      </c>
      <c r="C176" s="17">
        <v>2590438</v>
      </c>
      <c r="D176" s="8" t="s">
        <v>1001</v>
      </c>
      <c r="E176" s="8">
        <v>0</v>
      </c>
      <c r="F176" s="8">
        <v>259</v>
      </c>
      <c r="G176" s="8" t="s">
        <v>1556</v>
      </c>
      <c r="H176" s="8" t="s">
        <v>1735</v>
      </c>
      <c r="I176" s="8" t="s">
        <v>94</v>
      </c>
      <c r="J176" s="8"/>
      <c r="K176" s="17">
        <v>2.37</v>
      </c>
      <c r="L176" s="8" t="s">
        <v>92</v>
      </c>
      <c r="M176" s="20">
        <v>5.6899999999999999E-2</v>
      </c>
      <c r="N176" s="10">
        <v>2.4799999999999999E-2</v>
      </c>
      <c r="O176" s="9">
        <v>23467802.57</v>
      </c>
      <c r="P176" s="9">
        <v>128.40000639224741</v>
      </c>
      <c r="Q176" s="9">
        <v>30132.66</v>
      </c>
      <c r="R176" s="73">
        <v>0.51060000000000005</v>
      </c>
      <c r="S176" s="10">
        <v>6.328848870552582E-3</v>
      </c>
      <c r="T176" s="10">
        <v>7.5646680111524957E-4</v>
      </c>
    </row>
    <row r="177" spans="2:20">
      <c r="B177" s="8" t="s">
        <v>2646</v>
      </c>
      <c r="C177" s="17">
        <v>2590255</v>
      </c>
      <c r="D177" s="8" t="s">
        <v>1001</v>
      </c>
      <c r="E177" s="8">
        <v>0</v>
      </c>
      <c r="F177" s="8">
        <v>259</v>
      </c>
      <c r="G177" s="8" t="s">
        <v>1556</v>
      </c>
      <c r="H177" s="8" t="s">
        <v>1735</v>
      </c>
      <c r="I177" s="8" t="s">
        <v>94</v>
      </c>
      <c r="J177" s="8"/>
      <c r="K177" s="17">
        <v>2.13</v>
      </c>
      <c r="L177" s="8" t="s">
        <v>92</v>
      </c>
      <c r="M177" s="20">
        <v>4.8000000000000001E-2</v>
      </c>
      <c r="N177" s="10">
        <v>2.5399999999999999E-2</v>
      </c>
      <c r="O177" s="9">
        <v>43557104.670000002</v>
      </c>
      <c r="P177" s="9">
        <v>122.98000614557377</v>
      </c>
      <c r="Q177" s="9">
        <v>53566.53</v>
      </c>
      <c r="R177" s="73">
        <v>0.43340000000000001</v>
      </c>
      <c r="S177" s="10">
        <v>1.1250731694112668E-2</v>
      </c>
      <c r="T177" s="10">
        <v>1.3447635089615072E-3</v>
      </c>
    </row>
    <row r="178" spans="2:20">
      <c r="B178" s="8" t="s">
        <v>2647</v>
      </c>
      <c r="C178" s="17">
        <v>6120166</v>
      </c>
      <c r="D178" s="8" t="s">
        <v>1001</v>
      </c>
      <c r="E178" s="8">
        <v>0</v>
      </c>
      <c r="F178" s="8">
        <v>612</v>
      </c>
      <c r="G178" s="8" t="s">
        <v>226</v>
      </c>
      <c r="H178" s="8" t="s">
        <v>1735</v>
      </c>
      <c r="I178" s="8" t="s">
        <v>94</v>
      </c>
      <c r="J178" s="8"/>
      <c r="K178" s="17">
        <v>2.14</v>
      </c>
      <c r="L178" s="8" t="s">
        <v>92</v>
      </c>
      <c r="M178" s="20">
        <v>5.2999999999999999E-2</v>
      </c>
      <c r="N178" s="10">
        <v>2.41E-2</v>
      </c>
      <c r="O178" s="9">
        <v>767959.68</v>
      </c>
      <c r="P178" s="9">
        <v>106.3102687891114</v>
      </c>
      <c r="Q178" s="9">
        <v>816.42</v>
      </c>
      <c r="R178" s="73">
        <v>2.2600000000000002E-2</v>
      </c>
      <c r="S178" s="10">
        <v>1.7147503057800205E-4</v>
      </c>
      <c r="T178" s="10">
        <v>2.049585485537991E-5</v>
      </c>
    </row>
    <row r="179" spans="2:20">
      <c r="B179" s="8" t="s">
        <v>2648</v>
      </c>
      <c r="C179" s="17">
        <v>7560048</v>
      </c>
      <c r="D179" s="8" t="s">
        <v>1001</v>
      </c>
      <c r="E179" s="8">
        <v>0</v>
      </c>
      <c r="F179" s="8">
        <v>756</v>
      </c>
      <c r="G179" s="8" t="s">
        <v>1556</v>
      </c>
      <c r="H179" s="8" t="s">
        <v>1735</v>
      </c>
      <c r="I179" s="8" t="s">
        <v>94</v>
      </c>
      <c r="J179" s="8"/>
      <c r="K179" s="17">
        <v>7.07</v>
      </c>
      <c r="L179" s="8" t="s">
        <v>92</v>
      </c>
      <c r="M179" s="20">
        <v>5.0999999999999997E-2</v>
      </c>
      <c r="N179" s="10">
        <v>0.14749999999999999</v>
      </c>
      <c r="O179" s="9">
        <v>28584222.82</v>
      </c>
      <c r="P179" s="9">
        <v>64.229977899395621</v>
      </c>
      <c r="Q179" s="9">
        <v>18359.64</v>
      </c>
      <c r="R179" s="73">
        <v>1.0853999999999999</v>
      </c>
      <c r="S179" s="10">
        <v>3.8561277656121965E-3</v>
      </c>
      <c r="T179" s="10">
        <v>4.6091045863284489E-4</v>
      </c>
    </row>
    <row r="180" spans="2:20">
      <c r="B180" s="8" t="s">
        <v>2649</v>
      </c>
      <c r="C180" s="17">
        <v>1122092</v>
      </c>
      <c r="D180" s="8" t="s">
        <v>1001</v>
      </c>
      <c r="E180" s="8">
        <v>0</v>
      </c>
      <c r="F180" s="8">
        <v>1187</v>
      </c>
      <c r="G180" s="8" t="s">
        <v>1588</v>
      </c>
      <c r="H180" s="8" t="s">
        <v>1002</v>
      </c>
      <c r="I180" s="8" t="s">
        <v>91</v>
      </c>
      <c r="J180" s="8"/>
      <c r="K180" s="17">
        <v>2.5499999999999998</v>
      </c>
      <c r="L180" s="8" t="s">
        <v>92</v>
      </c>
      <c r="M180" s="20">
        <v>5.7000000000000002E-2</v>
      </c>
      <c r="N180" s="10">
        <v>3.1699999999999999E-2</v>
      </c>
      <c r="O180" s="9">
        <v>15525000</v>
      </c>
      <c r="P180" s="9">
        <v>112.45004830917874</v>
      </c>
      <c r="Q180" s="9">
        <v>17457.87</v>
      </c>
      <c r="R180" s="73">
        <v>1.3049999999999999</v>
      </c>
      <c r="S180" s="10">
        <v>3.6667264301178124E-3</v>
      </c>
      <c r="T180" s="10">
        <v>4.3827193062895482E-4</v>
      </c>
    </row>
    <row r="181" spans="2:20">
      <c r="B181" s="8" t="s">
        <v>2650</v>
      </c>
      <c r="C181" s="17">
        <v>1980358</v>
      </c>
      <c r="D181" s="8" t="s">
        <v>1001</v>
      </c>
      <c r="E181" s="8">
        <v>0</v>
      </c>
      <c r="F181" s="8">
        <v>198</v>
      </c>
      <c r="G181" s="8" t="s">
        <v>224</v>
      </c>
      <c r="H181" s="8" t="s">
        <v>1002</v>
      </c>
      <c r="I181" s="8" t="s">
        <v>91</v>
      </c>
      <c r="J181" s="8"/>
      <c r="K181" s="17">
        <v>4.76</v>
      </c>
      <c r="L181" s="8" t="s">
        <v>92</v>
      </c>
      <c r="M181" s="20">
        <v>4.9000000000000002E-2</v>
      </c>
      <c r="N181" s="10">
        <v>4.6699999999999998E-2</v>
      </c>
      <c r="O181" s="9">
        <v>4394360</v>
      </c>
      <c r="P181" s="9">
        <v>102.99998179484614</v>
      </c>
      <c r="Q181" s="9">
        <v>4526.1900000000005</v>
      </c>
      <c r="R181" s="73">
        <v>0.2336</v>
      </c>
      <c r="S181" s="10">
        <v>9.506486473283937E-4</v>
      </c>
      <c r="T181" s="10">
        <v>1.1362795287703879E-4</v>
      </c>
    </row>
    <row r="182" spans="2:20">
      <c r="B182" s="8" t="s">
        <v>1253</v>
      </c>
      <c r="C182" s="17">
        <v>1980317</v>
      </c>
      <c r="D182" s="8" t="s">
        <v>1001</v>
      </c>
      <c r="E182" s="8">
        <v>0</v>
      </c>
      <c r="F182" s="8">
        <v>198</v>
      </c>
      <c r="G182" s="8" t="s">
        <v>224</v>
      </c>
      <c r="H182" s="8" t="s">
        <v>1002</v>
      </c>
      <c r="I182" s="8" t="s">
        <v>91</v>
      </c>
      <c r="J182" s="8">
        <v>0</v>
      </c>
      <c r="K182" s="17">
        <v>3.43</v>
      </c>
      <c r="L182" s="8" t="s">
        <v>92</v>
      </c>
      <c r="M182" s="20">
        <v>7.0000000000000007E-2</v>
      </c>
      <c r="N182" s="10">
        <v>3.0099999999999998E-2</v>
      </c>
      <c r="O182" s="9">
        <v>21956333.370000001</v>
      </c>
      <c r="P182" s="9">
        <v>117.44998386312986</v>
      </c>
      <c r="Q182" s="9">
        <v>25787.71</v>
      </c>
      <c r="R182" s="10">
        <v>4.4600000000000001E-2</v>
      </c>
      <c r="S182" s="10">
        <v>5.416266579440299E-3</v>
      </c>
      <c r="T182" s="10">
        <v>6.4738879646827506E-4</v>
      </c>
    </row>
    <row r="183" spans="2:20">
      <c r="B183" s="8" t="s">
        <v>1254</v>
      </c>
      <c r="C183" s="17">
        <v>1980317</v>
      </c>
      <c r="D183" s="8" t="s">
        <v>1001</v>
      </c>
      <c r="E183" s="8">
        <v>0</v>
      </c>
      <c r="F183" s="8">
        <v>198</v>
      </c>
      <c r="G183" s="8" t="s">
        <v>224</v>
      </c>
      <c r="H183" s="8" t="s">
        <v>1002</v>
      </c>
      <c r="I183" s="8" t="s">
        <v>91</v>
      </c>
      <c r="J183" s="8">
        <v>0</v>
      </c>
      <c r="K183" s="17">
        <v>3.43</v>
      </c>
      <c r="L183" s="8" t="s">
        <v>92</v>
      </c>
      <c r="M183" s="20">
        <v>0</v>
      </c>
      <c r="N183" s="10">
        <v>3.0099999999999998E-2</v>
      </c>
      <c r="O183" s="9">
        <v>9118185</v>
      </c>
      <c r="P183" s="9">
        <v>115.80572230109391</v>
      </c>
      <c r="Q183" s="9">
        <v>10559.38</v>
      </c>
      <c r="R183" s="73">
        <v>2.4500000000000001E-2</v>
      </c>
      <c r="S183" s="10">
        <v>2.2178168202453925E-3</v>
      </c>
      <c r="T183" s="10">
        <v>2.6508845917885587E-4</v>
      </c>
    </row>
    <row r="184" spans="2:20">
      <c r="B184" s="8" t="s">
        <v>1254</v>
      </c>
      <c r="C184" s="17">
        <v>1980317</v>
      </c>
      <c r="D184" s="8" t="s">
        <v>1001</v>
      </c>
      <c r="E184" s="8">
        <v>0</v>
      </c>
      <c r="F184" s="8">
        <v>198</v>
      </c>
      <c r="G184" s="8" t="s">
        <v>224</v>
      </c>
      <c r="H184" s="8" t="s">
        <v>1002</v>
      </c>
      <c r="I184" s="8" t="s">
        <v>91</v>
      </c>
      <c r="J184" s="8">
        <v>0</v>
      </c>
      <c r="K184" s="17">
        <v>3.43</v>
      </c>
      <c r="L184" s="8" t="s">
        <v>92</v>
      </c>
      <c r="M184" s="20">
        <v>0</v>
      </c>
      <c r="N184" s="10">
        <v>3.0099999999999998E-2</v>
      </c>
      <c r="O184" s="9">
        <v>9085168</v>
      </c>
      <c r="P184" s="9">
        <v>115.54734045644504</v>
      </c>
      <c r="Q184" s="9">
        <v>10497.67</v>
      </c>
      <c r="R184" s="73">
        <v>2.4400000000000002E-2</v>
      </c>
      <c r="S184" s="10">
        <v>2.2048556922267641E-3</v>
      </c>
      <c r="T184" s="10">
        <v>2.6353925753861497E-4</v>
      </c>
    </row>
    <row r="185" spans="2:20">
      <c r="B185" s="8" t="s">
        <v>1254</v>
      </c>
      <c r="C185" s="17">
        <v>1980317</v>
      </c>
      <c r="D185" s="8" t="s">
        <v>1001</v>
      </c>
      <c r="E185" s="8">
        <v>0</v>
      </c>
      <c r="F185" s="8">
        <v>198</v>
      </c>
      <c r="G185" s="8" t="s">
        <v>224</v>
      </c>
      <c r="H185" s="8" t="s">
        <v>1002</v>
      </c>
      <c r="I185" s="8" t="s">
        <v>91</v>
      </c>
      <c r="J185" s="8">
        <v>0</v>
      </c>
      <c r="K185" s="17">
        <v>3.43</v>
      </c>
      <c r="L185" s="8" t="s">
        <v>92</v>
      </c>
      <c r="M185" s="20">
        <v>0</v>
      </c>
      <c r="N185" s="10">
        <v>3.0099999999999998E-2</v>
      </c>
      <c r="O185" s="9">
        <v>7287954.6299999999</v>
      </c>
      <c r="P185" s="9">
        <v>116.78050196643444</v>
      </c>
      <c r="Q185" s="9">
        <v>8510.91</v>
      </c>
      <c r="R185" s="73">
        <v>1.95E-2</v>
      </c>
      <c r="S185" s="10">
        <v>1.7875707999517691E-3</v>
      </c>
      <c r="T185" s="10">
        <v>2.1366254629627085E-4</v>
      </c>
    </row>
    <row r="186" spans="2:20">
      <c r="B186" s="8" t="s">
        <v>1254</v>
      </c>
      <c r="C186" s="17">
        <v>1980317</v>
      </c>
      <c r="D186" s="8" t="s">
        <v>1001</v>
      </c>
      <c r="E186" s="8">
        <v>0</v>
      </c>
      <c r="F186" s="8">
        <v>198</v>
      </c>
      <c r="G186" s="8" t="s">
        <v>224</v>
      </c>
      <c r="H186" s="8" t="s">
        <v>1002</v>
      </c>
      <c r="I186" s="8" t="s">
        <v>91</v>
      </c>
      <c r="J186" s="8">
        <v>0</v>
      </c>
      <c r="K186" s="17">
        <v>3.47</v>
      </c>
      <c r="L186" s="8" t="s">
        <v>92</v>
      </c>
      <c r="M186" s="20">
        <v>6.75</v>
      </c>
      <c r="N186" s="10">
        <v>3.01</v>
      </c>
      <c r="O186" s="9">
        <v>1293272</v>
      </c>
      <c r="P186" s="9">
        <v>117.45015743014618</v>
      </c>
      <c r="Q186" s="9">
        <v>1518.95</v>
      </c>
      <c r="R186" s="73">
        <v>0.26</v>
      </c>
      <c r="S186" s="10">
        <v>3.190294183097624E-4</v>
      </c>
      <c r="T186" s="10">
        <v>3.8132552770117487E-5</v>
      </c>
    </row>
    <row r="187" spans="2:20">
      <c r="B187" s="8" t="s">
        <v>1255</v>
      </c>
      <c r="C187" s="17">
        <v>19803196</v>
      </c>
      <c r="D187" s="8" t="s">
        <v>1001</v>
      </c>
      <c r="E187" s="8">
        <v>0</v>
      </c>
      <c r="F187" s="8">
        <v>198</v>
      </c>
      <c r="G187" s="8" t="s">
        <v>224</v>
      </c>
      <c r="H187" s="8" t="s">
        <v>1002</v>
      </c>
      <c r="I187" s="8" t="s">
        <v>91</v>
      </c>
      <c r="J187" s="8">
        <v>0</v>
      </c>
      <c r="K187" s="17">
        <v>3.43</v>
      </c>
      <c r="L187" s="8" t="s">
        <v>92</v>
      </c>
      <c r="M187" s="20">
        <v>6.75</v>
      </c>
      <c r="N187" s="10">
        <v>2.98</v>
      </c>
      <c r="O187" s="9">
        <v>862205</v>
      </c>
      <c r="P187" s="9">
        <v>116.81908594823737</v>
      </c>
      <c r="Q187" s="9">
        <v>1007.22</v>
      </c>
      <c r="R187" s="73">
        <v>0.18</v>
      </c>
      <c r="S187" s="10">
        <v>2.1154930097103849E-4</v>
      </c>
      <c r="T187" s="10">
        <v>2.5285802561715482E-5</v>
      </c>
    </row>
    <row r="188" spans="2:20">
      <c r="B188" s="8" t="s">
        <v>1256</v>
      </c>
      <c r="C188" s="17">
        <v>19803188</v>
      </c>
      <c r="D188" s="8" t="s">
        <v>1001</v>
      </c>
      <c r="E188" s="8">
        <v>0</v>
      </c>
      <c r="F188" s="8">
        <v>198</v>
      </c>
      <c r="G188" s="8" t="s">
        <v>224</v>
      </c>
      <c r="H188" s="8" t="s">
        <v>1002</v>
      </c>
      <c r="I188" s="8" t="s">
        <v>91</v>
      </c>
      <c r="J188" s="8">
        <v>0</v>
      </c>
      <c r="K188" s="17">
        <v>3.47</v>
      </c>
      <c r="L188" s="8" t="s">
        <v>92</v>
      </c>
      <c r="M188" s="20">
        <v>6.75</v>
      </c>
      <c r="N188" s="10">
        <v>2.76</v>
      </c>
      <c r="O188" s="9">
        <v>712045</v>
      </c>
      <c r="P188" s="9">
        <v>116.77632733886202</v>
      </c>
      <c r="Q188" s="9">
        <v>831.5</v>
      </c>
      <c r="R188" s="73">
        <v>0.15</v>
      </c>
      <c r="S188" s="10">
        <v>1.7464232616252505E-4</v>
      </c>
      <c r="T188" s="10">
        <v>2.0874431435104965E-5</v>
      </c>
    </row>
    <row r="189" spans="2:20">
      <c r="B189" s="8" t="s">
        <v>2651</v>
      </c>
      <c r="C189" s="17">
        <v>2260131</v>
      </c>
      <c r="D189" s="8" t="s">
        <v>1001</v>
      </c>
      <c r="E189" s="8">
        <v>0</v>
      </c>
      <c r="F189" s="8">
        <v>226</v>
      </c>
      <c r="G189" s="8" t="s">
        <v>224</v>
      </c>
      <c r="H189" s="8" t="s">
        <v>1002</v>
      </c>
      <c r="I189" s="8" t="s">
        <v>94</v>
      </c>
      <c r="J189" s="8"/>
      <c r="K189" s="17">
        <v>1.37</v>
      </c>
      <c r="L189" s="8" t="s">
        <v>92</v>
      </c>
      <c r="M189" s="20">
        <v>4.65E-2</v>
      </c>
      <c r="N189" s="10">
        <v>2.7799999999999998E-2</v>
      </c>
      <c r="O189" s="9">
        <v>4573164</v>
      </c>
      <c r="P189" s="9">
        <v>123.03997844818161</v>
      </c>
      <c r="Q189" s="9">
        <v>5626.8200000000006</v>
      </c>
      <c r="R189" s="73">
        <v>0.11210000000000001</v>
      </c>
      <c r="S189" s="10">
        <v>1.1818171180971971E-3</v>
      </c>
      <c r="T189" s="10">
        <v>1.4125877124194507E-4</v>
      </c>
    </row>
    <row r="190" spans="2:20">
      <c r="B190" s="8" t="s">
        <v>2652</v>
      </c>
      <c r="C190" s="17">
        <v>2260412</v>
      </c>
      <c r="D190" s="8" t="s">
        <v>1001</v>
      </c>
      <c r="E190" s="8">
        <v>0</v>
      </c>
      <c r="F190" s="8">
        <v>226</v>
      </c>
      <c r="G190" s="8" t="s">
        <v>224</v>
      </c>
      <c r="H190" s="8" t="s">
        <v>1002</v>
      </c>
      <c r="I190" s="8" t="s">
        <v>94</v>
      </c>
      <c r="J190" s="8"/>
      <c r="K190" s="17">
        <v>2.02</v>
      </c>
      <c r="L190" s="8" t="s">
        <v>92</v>
      </c>
      <c r="M190" s="20">
        <v>6.6000000000000003E-2</v>
      </c>
      <c r="N190" s="10">
        <v>3.2000000000000001E-2</v>
      </c>
      <c r="O190" s="9">
        <v>19923923</v>
      </c>
      <c r="P190" s="9">
        <v>109.69998227758661</v>
      </c>
      <c r="Q190" s="9">
        <v>21856.54</v>
      </c>
      <c r="R190" s="73">
        <v>0.13159999999999999</v>
      </c>
      <c r="S190" s="10">
        <v>4.5905916866677996E-3</v>
      </c>
      <c r="T190" s="10">
        <v>5.4869855157983055E-4</v>
      </c>
    </row>
    <row r="191" spans="2:20">
      <c r="B191" s="8" t="s">
        <v>2653</v>
      </c>
      <c r="C191" s="17">
        <v>2260180</v>
      </c>
      <c r="D191" s="8" t="s">
        <v>1001</v>
      </c>
      <c r="E191" s="8">
        <v>0</v>
      </c>
      <c r="F191" s="8">
        <v>226</v>
      </c>
      <c r="G191" s="8" t="s">
        <v>224</v>
      </c>
      <c r="H191" s="8" t="s">
        <v>1002</v>
      </c>
      <c r="I191" s="8" t="s">
        <v>94</v>
      </c>
      <c r="J191" s="8"/>
      <c r="K191" s="17">
        <v>1.23</v>
      </c>
      <c r="L191" s="8" t="s">
        <v>92</v>
      </c>
      <c r="M191" s="20">
        <v>5.0500000000000003E-2</v>
      </c>
      <c r="N191" s="10">
        <v>2.7699999999999999E-2</v>
      </c>
      <c r="O191" s="9">
        <v>13169252.639999999</v>
      </c>
      <c r="P191" s="9">
        <v>123.419987787553</v>
      </c>
      <c r="Q191" s="9">
        <v>16253.49</v>
      </c>
      <c r="R191" s="73">
        <v>0.3871</v>
      </c>
      <c r="S191" s="10">
        <v>3.4137670497406368E-3</v>
      </c>
      <c r="T191" s="10">
        <v>4.0803651543735927E-4</v>
      </c>
    </row>
    <row r="192" spans="2:20">
      <c r="B192" s="8" t="s">
        <v>2709</v>
      </c>
      <c r="C192" s="17">
        <v>1980234</v>
      </c>
      <c r="D192" s="8" t="s">
        <v>1001</v>
      </c>
      <c r="E192" s="8">
        <v>0</v>
      </c>
      <c r="F192" s="8">
        <v>198</v>
      </c>
      <c r="G192" s="8" t="s">
        <v>224</v>
      </c>
      <c r="H192" s="8" t="s">
        <v>1002</v>
      </c>
      <c r="I192" s="8" t="s">
        <v>91</v>
      </c>
      <c r="J192" s="8"/>
      <c r="K192" s="17">
        <v>1.06</v>
      </c>
      <c r="L192" s="8" t="s">
        <v>92</v>
      </c>
      <c r="M192" s="20">
        <v>5</v>
      </c>
      <c r="N192" s="10">
        <v>3.32</v>
      </c>
      <c r="O192" s="9">
        <v>25208.33</v>
      </c>
      <c r="P192" s="9">
        <v>108.37687383495852</v>
      </c>
      <c r="Q192" s="9">
        <v>27.32</v>
      </c>
      <c r="R192" s="73">
        <v>0.03</v>
      </c>
      <c r="S192" s="10">
        <v>5.7380978361517556E-6</v>
      </c>
      <c r="T192" s="10">
        <v>6.8585624390507234E-7</v>
      </c>
    </row>
    <row r="193" spans="2:20">
      <c r="B193" s="8" t="s">
        <v>1256</v>
      </c>
      <c r="C193" s="17">
        <v>19803162</v>
      </c>
      <c r="D193" s="8" t="s">
        <v>1001</v>
      </c>
      <c r="E193" s="8">
        <v>0</v>
      </c>
      <c r="F193" s="8">
        <v>198</v>
      </c>
      <c r="G193" s="8" t="s">
        <v>224</v>
      </c>
      <c r="H193" s="8" t="s">
        <v>1002</v>
      </c>
      <c r="I193" s="8" t="s">
        <v>91</v>
      </c>
      <c r="J193" s="8"/>
      <c r="K193" s="17">
        <v>3.45</v>
      </c>
      <c r="L193" s="8" t="s">
        <v>92</v>
      </c>
      <c r="M193" s="20">
        <v>6.75</v>
      </c>
      <c r="N193" s="10">
        <v>3.02</v>
      </c>
      <c r="O193" s="9">
        <v>914832</v>
      </c>
      <c r="P193" s="9">
        <v>115.54689822830858</v>
      </c>
      <c r="Q193" s="9">
        <v>1057.06</v>
      </c>
      <c r="R193" s="73">
        <v>0.19</v>
      </c>
      <c r="S193" s="10">
        <v>2.2201733889760521E-4</v>
      </c>
      <c r="T193" s="10">
        <v>2.6537013220435424E-5</v>
      </c>
    </row>
    <row r="194" spans="2:20">
      <c r="B194" s="8" t="s">
        <v>1256</v>
      </c>
      <c r="C194" s="17">
        <v>19803170</v>
      </c>
      <c r="D194" s="8" t="s">
        <v>1001</v>
      </c>
      <c r="E194" s="8">
        <v>0</v>
      </c>
      <c r="F194" s="8">
        <v>198</v>
      </c>
      <c r="G194" s="8" t="s">
        <v>224</v>
      </c>
      <c r="H194" s="8" t="s">
        <v>1002</v>
      </c>
      <c r="I194" s="8" t="s">
        <v>91</v>
      </c>
      <c r="J194" s="8"/>
      <c r="K194" s="17">
        <v>3.45</v>
      </c>
      <c r="L194" s="8" t="s">
        <v>92</v>
      </c>
      <c r="M194" s="20">
        <v>6.75</v>
      </c>
      <c r="N194" s="10">
        <v>2.95</v>
      </c>
      <c r="O194" s="9">
        <v>881815</v>
      </c>
      <c r="P194" s="9">
        <v>115.80773745059905</v>
      </c>
      <c r="Q194" s="9">
        <v>1021.21</v>
      </c>
      <c r="R194" s="73">
        <v>0.18</v>
      </c>
      <c r="S194" s="10">
        <v>2.1448766073413377E-4</v>
      </c>
      <c r="T194" s="10">
        <v>2.5637015184417971E-5</v>
      </c>
    </row>
    <row r="195" spans="2:20">
      <c r="B195" s="8" t="s">
        <v>2710</v>
      </c>
      <c r="C195" s="17">
        <v>1121227</v>
      </c>
      <c r="D195" s="8" t="s">
        <v>1001</v>
      </c>
      <c r="E195" s="8">
        <v>0</v>
      </c>
      <c r="F195" s="8">
        <v>1264</v>
      </c>
      <c r="G195" s="8" t="s">
        <v>224</v>
      </c>
      <c r="H195" s="8" t="s">
        <v>1744</v>
      </c>
      <c r="I195" s="8" t="s">
        <v>94</v>
      </c>
      <c r="J195" s="8"/>
      <c r="K195" s="17">
        <v>2.41</v>
      </c>
      <c r="L195" s="8" t="s">
        <v>92</v>
      </c>
      <c r="M195" s="20">
        <v>4.5</v>
      </c>
      <c r="N195" s="10">
        <v>3.29</v>
      </c>
      <c r="O195" s="9">
        <v>8333.33</v>
      </c>
      <c r="P195" s="9">
        <v>109.4400437760175</v>
      </c>
      <c r="Q195" s="9">
        <v>9.1199999999999992</v>
      </c>
      <c r="R195" s="73">
        <v>0</v>
      </c>
      <c r="S195" s="10">
        <v>1.9154997168998539E-6</v>
      </c>
      <c r="T195" s="10">
        <v>2.2895347527138578E-7</v>
      </c>
    </row>
    <row r="196" spans="2:20">
      <c r="B196" s="8" t="s">
        <v>2711</v>
      </c>
      <c r="C196" s="17">
        <v>4730123</v>
      </c>
      <c r="D196" s="8" t="s">
        <v>1001</v>
      </c>
      <c r="E196" s="8">
        <v>0</v>
      </c>
      <c r="F196" s="8">
        <v>473</v>
      </c>
      <c r="G196" s="8" t="s">
        <v>224</v>
      </c>
      <c r="H196" s="8" t="s">
        <v>1744</v>
      </c>
      <c r="I196" s="8" t="s">
        <v>91</v>
      </c>
      <c r="J196" s="8"/>
      <c r="K196" s="17">
        <v>1.58</v>
      </c>
      <c r="L196" s="8" t="s">
        <v>92</v>
      </c>
      <c r="M196" s="20">
        <v>6.8</v>
      </c>
      <c r="N196" s="10">
        <v>22.23</v>
      </c>
      <c r="O196" s="9">
        <v>15916.44</v>
      </c>
      <c r="P196" s="9">
        <v>87.959367798326767</v>
      </c>
      <c r="Q196" s="9">
        <v>14</v>
      </c>
      <c r="R196" s="73">
        <v>0.01</v>
      </c>
      <c r="S196" s="10">
        <v>2.9404600917322318E-6</v>
      </c>
      <c r="T196" s="10">
        <v>3.5146366817975888E-7</v>
      </c>
    </row>
    <row r="197" spans="2:20">
      <c r="B197" s="8" t="s">
        <v>2712</v>
      </c>
      <c r="C197" s="17">
        <v>6390223</v>
      </c>
      <c r="D197" s="8" t="s">
        <v>1001</v>
      </c>
      <c r="E197" s="8">
        <v>0</v>
      </c>
      <c r="F197" s="8">
        <v>639</v>
      </c>
      <c r="G197" s="8" t="s">
        <v>1570</v>
      </c>
      <c r="H197" s="8" t="s">
        <v>1744</v>
      </c>
      <c r="I197" s="8" t="s">
        <v>94</v>
      </c>
      <c r="J197" s="8"/>
      <c r="K197" s="17">
        <v>1.59</v>
      </c>
      <c r="L197" s="8" t="s">
        <v>92</v>
      </c>
      <c r="M197" s="20">
        <v>4.45</v>
      </c>
      <c r="N197" s="10">
        <v>8.2200000000000006</v>
      </c>
      <c r="O197" s="9">
        <v>0.59</v>
      </c>
      <c r="P197" s="9">
        <v>0</v>
      </c>
      <c r="Q197" s="9">
        <v>0</v>
      </c>
      <c r="R197" s="73">
        <v>0</v>
      </c>
      <c r="S197" s="10">
        <v>0</v>
      </c>
      <c r="T197" s="10">
        <v>0</v>
      </c>
    </row>
    <row r="198" spans="2:20">
      <c r="B198" s="8" t="s">
        <v>2713</v>
      </c>
      <c r="C198" s="17">
        <v>6390157</v>
      </c>
      <c r="D198" s="8" t="s">
        <v>1001</v>
      </c>
      <c r="E198" s="8">
        <v>0</v>
      </c>
      <c r="F198" s="8">
        <v>639</v>
      </c>
      <c r="G198" s="8" t="s">
        <v>1570</v>
      </c>
      <c r="H198" s="8" t="s">
        <v>1744</v>
      </c>
      <c r="I198" s="8" t="s">
        <v>94</v>
      </c>
      <c r="J198" s="8"/>
      <c r="K198" s="17">
        <v>0.05</v>
      </c>
      <c r="L198" s="8" t="s">
        <v>92</v>
      </c>
      <c r="M198" s="20">
        <v>5</v>
      </c>
      <c r="N198" s="10">
        <v>18.149999999999999</v>
      </c>
      <c r="O198" s="9">
        <v>56920.54</v>
      </c>
      <c r="P198" s="9">
        <v>126.94890104696827</v>
      </c>
      <c r="Q198" s="9">
        <v>72.260000000000005</v>
      </c>
      <c r="R198" s="73">
        <v>0.04</v>
      </c>
      <c r="S198" s="10">
        <v>1.517697473061222E-5</v>
      </c>
      <c r="T198" s="10">
        <v>1.8140546187620985E-6</v>
      </c>
    </row>
    <row r="199" spans="2:20">
      <c r="B199" s="8" t="s">
        <v>2714</v>
      </c>
      <c r="C199" s="17">
        <v>5080098</v>
      </c>
      <c r="D199" s="8" t="s">
        <v>1001</v>
      </c>
      <c r="E199" s="8">
        <v>0</v>
      </c>
      <c r="F199" s="8">
        <v>508</v>
      </c>
      <c r="G199" s="8" t="s">
        <v>1814</v>
      </c>
      <c r="H199" s="8" t="s">
        <v>1744</v>
      </c>
      <c r="I199" s="8" t="s">
        <v>91</v>
      </c>
      <c r="J199" s="8"/>
      <c r="K199" s="17">
        <v>2.5</v>
      </c>
      <c r="L199" s="8" t="s">
        <v>92</v>
      </c>
      <c r="M199" s="20">
        <v>8.67</v>
      </c>
      <c r="N199" s="10">
        <v>5.65</v>
      </c>
      <c r="O199" s="9">
        <v>10000</v>
      </c>
      <c r="P199" s="9">
        <v>116.1</v>
      </c>
      <c r="Q199" s="9">
        <v>11.61</v>
      </c>
      <c r="R199" s="73">
        <v>0.01</v>
      </c>
      <c r="S199" s="10">
        <v>2.4384815475008007E-6</v>
      </c>
      <c r="T199" s="10">
        <v>2.9146379911192863E-7</v>
      </c>
    </row>
    <row r="200" spans="2:20">
      <c r="B200" s="8" t="s">
        <v>2654</v>
      </c>
      <c r="C200" s="17">
        <v>1109503</v>
      </c>
      <c r="D200" s="8" t="s">
        <v>1001</v>
      </c>
      <c r="E200" s="8">
        <v>0</v>
      </c>
      <c r="F200" s="8">
        <v>1476</v>
      </c>
      <c r="G200" s="8" t="s">
        <v>224</v>
      </c>
      <c r="H200" s="8" t="s">
        <v>1744</v>
      </c>
      <c r="I200" s="8" t="s">
        <v>94</v>
      </c>
      <c r="J200" s="8"/>
      <c r="K200" s="17">
        <v>2.88</v>
      </c>
      <c r="L200" s="8" t="s">
        <v>92</v>
      </c>
      <c r="M200" s="20">
        <v>5.3999999999999999E-2</v>
      </c>
      <c r="N200" s="10">
        <v>0.252</v>
      </c>
      <c r="O200" s="9">
        <v>9751470.8499999996</v>
      </c>
      <c r="P200" s="9">
        <v>72.339958848361846</v>
      </c>
      <c r="Q200" s="9">
        <v>7054.21</v>
      </c>
      <c r="R200" s="73">
        <v>0.2092</v>
      </c>
      <c r="S200" s="10">
        <v>1.4816159274070307E-3</v>
      </c>
      <c r="T200" s="10">
        <v>1.7709275162216694E-4</v>
      </c>
    </row>
    <row r="201" spans="2:20">
      <c r="B201" s="8" t="s">
        <v>2655</v>
      </c>
      <c r="C201" s="17">
        <v>1109495</v>
      </c>
      <c r="D201" s="8" t="s">
        <v>1001</v>
      </c>
      <c r="E201" s="8">
        <v>0</v>
      </c>
      <c r="F201" s="8">
        <v>1476</v>
      </c>
      <c r="G201" s="8" t="s">
        <v>224</v>
      </c>
      <c r="H201" s="8" t="s">
        <v>1744</v>
      </c>
      <c r="I201" s="8" t="s">
        <v>94</v>
      </c>
      <c r="J201" s="8"/>
      <c r="K201" s="17">
        <v>2.5499999999999998</v>
      </c>
      <c r="L201" s="8" t="s">
        <v>92</v>
      </c>
      <c r="M201" s="20">
        <v>4.4999999999999998E-2</v>
      </c>
      <c r="N201" s="10">
        <v>0.25729999999999997</v>
      </c>
      <c r="O201" s="9">
        <v>12907381.030000001</v>
      </c>
      <c r="P201" s="9">
        <v>75.739996962032805</v>
      </c>
      <c r="Q201" s="9">
        <v>9776.0499999999993</v>
      </c>
      <c r="R201" s="73">
        <v>0.42159999999999997</v>
      </c>
      <c r="S201" s="10">
        <v>2.0532917771270633E-3</v>
      </c>
      <c r="T201" s="10">
        <v>2.4542331380776654E-4</v>
      </c>
    </row>
    <row r="202" spans="2:20">
      <c r="B202" s="8" t="s">
        <v>2656</v>
      </c>
      <c r="C202" s="17">
        <v>6390207</v>
      </c>
      <c r="D202" s="8" t="s">
        <v>1001</v>
      </c>
      <c r="E202" s="8">
        <v>0</v>
      </c>
      <c r="F202" s="8">
        <v>639</v>
      </c>
      <c r="G202" s="8" t="s">
        <v>226</v>
      </c>
      <c r="H202" s="8" t="s">
        <v>1251</v>
      </c>
      <c r="I202" s="8" t="s">
        <v>91</v>
      </c>
      <c r="J202" s="8"/>
      <c r="K202" s="17">
        <v>4.6399999999999997</v>
      </c>
      <c r="L202" s="8" t="s">
        <v>92</v>
      </c>
      <c r="M202" s="20">
        <v>4.9500000000000002E-2</v>
      </c>
      <c r="N202" s="10">
        <v>9.9900000000000003E-2</v>
      </c>
      <c r="O202" s="9">
        <v>54203620</v>
      </c>
      <c r="P202" s="9">
        <v>95.909996417213463</v>
      </c>
      <c r="Q202" s="9">
        <v>51986.69</v>
      </c>
      <c r="R202" s="73">
        <v>0.18760000000000002</v>
      </c>
      <c r="S202" s="10">
        <v>1.0918913374732508E-2</v>
      </c>
      <c r="T202" s="10">
        <v>1.3051023402802851E-3</v>
      </c>
    </row>
    <row r="203" spans="2:20">
      <c r="B203" s="8" t="s">
        <v>2657</v>
      </c>
      <c r="C203" s="17">
        <v>6110431</v>
      </c>
      <c r="D203" s="8" t="s">
        <v>1001</v>
      </c>
      <c r="E203" s="8">
        <v>0</v>
      </c>
      <c r="F203" s="8">
        <v>611</v>
      </c>
      <c r="G203" s="8" t="s">
        <v>224</v>
      </c>
      <c r="H203" s="8" t="s">
        <v>1252</v>
      </c>
      <c r="I203" s="8" t="s">
        <v>91</v>
      </c>
      <c r="J203" s="8"/>
      <c r="K203" s="17">
        <v>3.23</v>
      </c>
      <c r="L203" s="8" t="s">
        <v>92</v>
      </c>
      <c r="M203" s="20">
        <v>6.8000000000000005E-2</v>
      </c>
      <c r="N203" s="10">
        <v>0.26779999999999998</v>
      </c>
      <c r="O203" s="9">
        <v>36085258.100000001</v>
      </c>
      <c r="P203" s="9">
        <v>53.339981514501069</v>
      </c>
      <c r="Q203" s="9">
        <v>19247.87</v>
      </c>
      <c r="R203" s="73">
        <v>0.31000000000000005</v>
      </c>
      <c r="S203" s="10">
        <v>4.0426852561321483E-3</v>
      </c>
      <c r="T203" s="10">
        <v>4.832090710605097E-4</v>
      </c>
    </row>
    <row r="204" spans="2:20">
      <c r="B204" s="8" t="s">
        <v>2658</v>
      </c>
      <c r="C204" s="17">
        <v>6110365</v>
      </c>
      <c r="D204" s="8" t="s">
        <v>1001</v>
      </c>
      <c r="E204" s="8">
        <v>0</v>
      </c>
      <c r="F204" s="8">
        <v>611</v>
      </c>
      <c r="G204" s="8" t="s">
        <v>224</v>
      </c>
      <c r="H204" s="8" t="s">
        <v>1252</v>
      </c>
      <c r="I204" s="8" t="s">
        <v>91</v>
      </c>
      <c r="J204" s="8"/>
      <c r="K204" s="17">
        <v>3.16</v>
      </c>
      <c r="L204" s="8" t="s">
        <v>92</v>
      </c>
      <c r="M204" s="20">
        <v>0.06</v>
      </c>
      <c r="N204" s="10">
        <v>0.29089999999999999</v>
      </c>
      <c r="O204" s="9">
        <v>12734185.619999999</v>
      </c>
      <c r="P204" s="9">
        <v>57.030030947514966</v>
      </c>
      <c r="Q204" s="9">
        <v>7262.3099999999995</v>
      </c>
      <c r="R204" s="73">
        <v>8.8099999999999998E-2</v>
      </c>
      <c r="S204" s="10">
        <v>1.5253237663419932E-3</v>
      </c>
      <c r="T204" s="10">
        <v>1.8231700800418177E-4</v>
      </c>
    </row>
    <row r="205" spans="2:20">
      <c r="B205" s="8" t="s">
        <v>2659</v>
      </c>
      <c r="C205" s="17">
        <v>1105535</v>
      </c>
      <c r="D205" s="8" t="s">
        <v>1001</v>
      </c>
      <c r="E205" s="8">
        <v>0</v>
      </c>
      <c r="F205" s="8">
        <v>1154</v>
      </c>
      <c r="G205" s="8" t="s">
        <v>226</v>
      </c>
      <c r="H205" s="8" t="s">
        <v>1747</v>
      </c>
      <c r="I205" s="8" t="s">
        <v>94</v>
      </c>
      <c r="J205" s="8"/>
      <c r="K205" s="17">
        <v>1.33</v>
      </c>
      <c r="L205" s="8" t="s">
        <v>92</v>
      </c>
      <c r="M205" s="20">
        <v>4.4499999999999998E-2</v>
      </c>
      <c r="N205" s="10">
        <v>0.32050000000000001</v>
      </c>
      <c r="O205" s="9">
        <v>21725228.91</v>
      </c>
      <c r="P205" s="9">
        <v>88.999982831481248</v>
      </c>
      <c r="Q205" s="9">
        <v>19335.45</v>
      </c>
      <c r="R205" s="73">
        <v>0.41410000000000002</v>
      </c>
      <c r="S205" s="10">
        <v>4.0610799343345702E-3</v>
      </c>
      <c r="T205" s="10">
        <v>4.8540772735045139E-4</v>
      </c>
    </row>
    <row r="206" spans="2:20">
      <c r="B206" s="8" t="s">
        <v>2660</v>
      </c>
      <c r="C206" s="17">
        <v>1113034</v>
      </c>
      <c r="D206" s="8" t="s">
        <v>1001</v>
      </c>
      <c r="E206" s="8">
        <v>0</v>
      </c>
      <c r="F206" s="8">
        <v>1154</v>
      </c>
      <c r="G206" s="8" t="s">
        <v>226</v>
      </c>
      <c r="H206" s="8" t="s">
        <v>1747</v>
      </c>
      <c r="I206" s="8" t="s">
        <v>94</v>
      </c>
      <c r="J206" s="8"/>
      <c r="K206" s="17">
        <v>2.27</v>
      </c>
      <c r="L206" s="8" t="s">
        <v>92</v>
      </c>
      <c r="M206" s="20">
        <v>4.9000000000000002E-2</v>
      </c>
      <c r="N206" s="10">
        <v>0.28539999999999999</v>
      </c>
      <c r="O206" s="9">
        <v>98980437.469999999</v>
      </c>
      <c r="P206" s="9">
        <v>77.140000541159452</v>
      </c>
      <c r="Q206" s="9">
        <v>76353.509999999995</v>
      </c>
      <c r="R206" s="73">
        <v>0.59250000000000003</v>
      </c>
      <c r="S206" s="10">
        <v>1.6036746358476992E-2</v>
      </c>
      <c r="T206" s="10">
        <v>1.9168203359285643E-3</v>
      </c>
    </row>
    <row r="207" spans="2:20">
      <c r="B207" s="8" t="s">
        <v>2661</v>
      </c>
      <c r="C207" s="17">
        <v>7980121</v>
      </c>
      <c r="D207" s="8" t="s">
        <v>1001</v>
      </c>
      <c r="E207" s="8">
        <v>0</v>
      </c>
      <c r="F207" s="8">
        <v>798</v>
      </c>
      <c r="G207" s="8" t="s">
        <v>226</v>
      </c>
      <c r="H207" s="8" t="s">
        <v>2662</v>
      </c>
      <c r="I207" s="8" t="s">
        <v>94</v>
      </c>
      <c r="J207" s="8"/>
      <c r="K207" s="17">
        <v>1</v>
      </c>
      <c r="L207" s="8" t="s">
        <v>92</v>
      </c>
      <c r="M207" s="20">
        <v>4.4999999999999998E-2</v>
      </c>
      <c r="N207" s="10">
        <v>0.27150000000000002</v>
      </c>
      <c r="O207" s="9">
        <v>10043674.92</v>
      </c>
      <c r="P207" s="9">
        <v>101.97004663707297</v>
      </c>
      <c r="Q207" s="9">
        <v>10241.540000000001</v>
      </c>
      <c r="R207" s="73">
        <v>0.12130000000000001</v>
      </c>
      <c r="S207" s="10">
        <v>2.1510599748485234E-3</v>
      </c>
      <c r="T207" s="10">
        <v>2.5710922972926631E-4</v>
      </c>
    </row>
    <row r="208" spans="2:20">
      <c r="B208" s="8" t="s">
        <v>2663</v>
      </c>
      <c r="C208" s="17">
        <v>1380047</v>
      </c>
      <c r="D208" s="8" t="s">
        <v>1001</v>
      </c>
      <c r="E208" s="8">
        <v>0</v>
      </c>
      <c r="F208" s="8">
        <v>138</v>
      </c>
      <c r="G208" s="8" t="s">
        <v>224</v>
      </c>
      <c r="H208" s="8" t="s">
        <v>1754</v>
      </c>
      <c r="I208" s="8" t="s">
        <v>94</v>
      </c>
      <c r="J208" s="8"/>
      <c r="K208" s="17">
        <v>2.4700000000000002</v>
      </c>
      <c r="L208" s="8" t="s">
        <v>92</v>
      </c>
      <c r="M208" s="20">
        <v>4.7500000000000001E-2</v>
      </c>
      <c r="N208" s="10">
        <v>0.1489</v>
      </c>
      <c r="O208" s="9">
        <v>167425.21000000002</v>
      </c>
      <c r="P208" s="9">
        <v>102.97732342697972</v>
      </c>
      <c r="Q208" s="9">
        <v>172.41000000000003</v>
      </c>
      <c r="R208" s="73">
        <v>5.0299999999999997E-2</v>
      </c>
      <c r="S208" s="10">
        <v>3.6211766029682438E-5</v>
      </c>
      <c r="T208" s="10">
        <v>4.3282750736337317E-6</v>
      </c>
    </row>
    <row r="209" spans="2:20">
      <c r="B209" s="8" t="s">
        <v>2664</v>
      </c>
      <c r="C209" s="17">
        <v>1380104</v>
      </c>
      <c r="D209" s="8" t="s">
        <v>1001</v>
      </c>
      <c r="E209" s="8">
        <v>0</v>
      </c>
      <c r="F209" s="8">
        <v>138</v>
      </c>
      <c r="G209" s="8" t="s">
        <v>224</v>
      </c>
      <c r="H209" s="8" t="s">
        <v>1754</v>
      </c>
      <c r="I209" s="8" t="s">
        <v>94</v>
      </c>
      <c r="J209" s="8"/>
      <c r="K209" s="17">
        <v>2.2799999999999998</v>
      </c>
      <c r="L209" s="8" t="s">
        <v>92</v>
      </c>
      <c r="M209" s="20">
        <v>4.4499999999999998E-2</v>
      </c>
      <c r="N209" s="10">
        <v>0.18640000000000001</v>
      </c>
      <c r="O209" s="9">
        <v>16264938.370000001</v>
      </c>
      <c r="P209" s="9">
        <v>95.990034790399264</v>
      </c>
      <c r="Q209" s="9">
        <v>15612.72</v>
      </c>
      <c r="R209" s="73">
        <v>0.66629999999999989</v>
      </c>
      <c r="S209" s="10">
        <v>3.2791842916706894E-3</v>
      </c>
      <c r="T209" s="10">
        <v>3.9195027439024893E-4</v>
      </c>
    </row>
    <row r="210" spans="2:20">
      <c r="B210" s="8" t="s">
        <v>2665</v>
      </c>
      <c r="C210" s="17">
        <v>1131267</v>
      </c>
      <c r="D210" s="8" t="s">
        <v>1001</v>
      </c>
      <c r="E210" s="8">
        <v>0</v>
      </c>
      <c r="F210" s="8">
        <v>1039</v>
      </c>
      <c r="G210" s="8" t="s">
        <v>226</v>
      </c>
      <c r="H210" s="8">
        <v>0</v>
      </c>
      <c r="I210" s="8">
        <v>0</v>
      </c>
      <c r="J210" s="8"/>
      <c r="K210" s="17">
        <v>2.02</v>
      </c>
      <c r="L210" s="8" t="s">
        <v>92</v>
      </c>
      <c r="M210" s="20">
        <v>0.06</v>
      </c>
      <c r="N210" s="10">
        <v>0.1192</v>
      </c>
      <c r="O210" s="9">
        <v>6401936.8499999996</v>
      </c>
      <c r="P210" s="9">
        <v>91.119924121088445</v>
      </c>
      <c r="Q210" s="9">
        <v>5833.44</v>
      </c>
      <c r="R210" s="73">
        <v>8.5699999999999998E-2</v>
      </c>
      <c r="S210" s="10">
        <v>1.2252141083938907E-3</v>
      </c>
      <c r="T210" s="10">
        <v>1.4644587289332377E-4</v>
      </c>
    </row>
    <row r="211" spans="2:20">
      <c r="B211" s="8" t="s">
        <v>2666</v>
      </c>
      <c r="C211" s="17">
        <v>1131275</v>
      </c>
      <c r="D211" s="8" t="s">
        <v>1001</v>
      </c>
      <c r="E211" s="8">
        <v>0</v>
      </c>
      <c r="F211" s="8">
        <v>1039</v>
      </c>
      <c r="G211" s="8" t="s">
        <v>226</v>
      </c>
      <c r="H211" s="8">
        <v>0</v>
      </c>
      <c r="I211" s="8">
        <v>0</v>
      </c>
      <c r="J211" s="8"/>
      <c r="K211" s="17">
        <v>3.66</v>
      </c>
      <c r="L211" s="8" t="s">
        <v>92</v>
      </c>
      <c r="M211" s="20">
        <v>0.42620000000000002</v>
      </c>
      <c r="N211" s="10">
        <v>0.27800000000000002</v>
      </c>
      <c r="O211" s="9">
        <v>1226683.4500000002</v>
      </c>
      <c r="P211" s="9">
        <v>56.749767024247362</v>
      </c>
      <c r="Q211" s="9">
        <v>696.14</v>
      </c>
      <c r="R211" s="73">
        <v>1.5599999999999999E-2</v>
      </c>
      <c r="S211" s="10">
        <v>1.4621227773274829E-4</v>
      </c>
      <c r="T211" s="10">
        <v>1.7476279854761239E-5</v>
      </c>
    </row>
    <row r="212" spans="2:20">
      <c r="B212" s="8" t="s">
        <v>2667</v>
      </c>
      <c r="C212" s="17">
        <v>7710155</v>
      </c>
      <c r="D212" s="8" t="s">
        <v>1001</v>
      </c>
      <c r="E212" s="8">
        <v>0</v>
      </c>
      <c r="F212" s="8">
        <v>771</v>
      </c>
      <c r="G212" s="8" t="s">
        <v>224</v>
      </c>
      <c r="H212" s="8">
        <v>0</v>
      </c>
      <c r="I212" s="8">
        <v>0</v>
      </c>
      <c r="J212" s="8"/>
      <c r="K212" s="17">
        <v>1.53</v>
      </c>
      <c r="L212" s="8" t="s">
        <v>92</v>
      </c>
      <c r="M212" s="20">
        <v>6.9500000000000006E-2</v>
      </c>
      <c r="N212" s="10">
        <v>3.4799999999999998E-2</v>
      </c>
      <c r="O212" s="9">
        <v>582537.09</v>
      </c>
      <c r="P212" s="9">
        <v>114.28113530075829</v>
      </c>
      <c r="Q212" s="9">
        <v>665.73</v>
      </c>
      <c r="R212" s="73">
        <v>0.16339999999999999</v>
      </c>
      <c r="S212" s="10">
        <v>1.3982517834777849E-4</v>
      </c>
      <c r="T212" s="10">
        <v>1.6712850558379349E-5</v>
      </c>
    </row>
    <row r="213" spans="2:20">
      <c r="B213" s="8" t="s">
        <v>2668</v>
      </c>
      <c r="C213" s="17">
        <v>7710163</v>
      </c>
      <c r="D213" s="8" t="s">
        <v>1001</v>
      </c>
      <c r="E213" s="8">
        <v>0</v>
      </c>
      <c r="F213" s="8">
        <v>771</v>
      </c>
      <c r="G213" s="8" t="s">
        <v>224</v>
      </c>
      <c r="H213" s="8">
        <v>0</v>
      </c>
      <c r="I213" s="8">
        <v>0</v>
      </c>
      <c r="J213" s="8"/>
      <c r="K213" s="17">
        <v>2.81</v>
      </c>
      <c r="L213" s="8" t="s">
        <v>92</v>
      </c>
      <c r="M213" s="20">
        <v>6.9500000000000006E-2</v>
      </c>
      <c r="N213" s="10">
        <v>4.4600000000000001E-2</v>
      </c>
      <c r="O213" s="9">
        <v>9115168.6500000004</v>
      </c>
      <c r="P213" s="9">
        <v>115.500002295624</v>
      </c>
      <c r="Q213" s="9">
        <v>10528.02</v>
      </c>
      <c r="R213" s="73">
        <v>0.86990000000000001</v>
      </c>
      <c r="S213" s="10">
        <v>2.2112301896399125E-3</v>
      </c>
      <c r="T213" s="10">
        <v>2.6430118056213327E-4</v>
      </c>
    </row>
    <row r="214" spans="2:20">
      <c r="B214" s="8" t="s">
        <v>2669</v>
      </c>
      <c r="C214" s="17">
        <v>1116755</v>
      </c>
      <c r="D214" s="8" t="s">
        <v>1001</v>
      </c>
      <c r="E214" s="8">
        <v>0</v>
      </c>
      <c r="F214" s="8">
        <v>1134</v>
      </c>
      <c r="G214" s="8" t="s">
        <v>224</v>
      </c>
      <c r="H214" s="8">
        <v>0</v>
      </c>
      <c r="I214" s="8">
        <v>0</v>
      </c>
      <c r="J214" s="8"/>
      <c r="K214" s="17">
        <v>2.72</v>
      </c>
      <c r="L214" s="8" t="s">
        <v>92</v>
      </c>
      <c r="M214" s="20">
        <v>0.06</v>
      </c>
      <c r="N214" s="10">
        <v>0.34589999999999999</v>
      </c>
      <c r="O214" s="9">
        <v>5713935.1599999992</v>
      </c>
      <c r="P214" s="9">
        <v>51.050106770900072</v>
      </c>
      <c r="Q214" s="9">
        <v>2916.97</v>
      </c>
      <c r="R214" s="73">
        <v>0.60550000000000004</v>
      </c>
      <c r="S214" s="10">
        <v>6.1265956241286909E-4</v>
      </c>
      <c r="T214" s="10">
        <v>7.3229212583593659E-5</v>
      </c>
    </row>
    <row r="215" spans="2:20">
      <c r="B215" s="8" t="s">
        <v>2670</v>
      </c>
      <c r="C215" s="17">
        <v>5650114</v>
      </c>
      <c r="D215" s="8" t="s">
        <v>1001</v>
      </c>
      <c r="E215" s="8">
        <v>0</v>
      </c>
      <c r="F215" s="8">
        <v>565</v>
      </c>
      <c r="G215" s="8" t="s">
        <v>1841</v>
      </c>
      <c r="H215" s="8">
        <v>0</v>
      </c>
      <c r="I215" s="8">
        <v>0</v>
      </c>
      <c r="J215" s="8"/>
      <c r="K215" s="17">
        <v>1.89</v>
      </c>
      <c r="L215" s="8" t="s">
        <v>92</v>
      </c>
      <c r="M215" s="20">
        <v>5.1499999999999997E-2</v>
      </c>
      <c r="N215" s="10">
        <v>1.37E-2</v>
      </c>
      <c r="O215" s="9">
        <v>4215896.8999999994</v>
      </c>
      <c r="P215" s="9">
        <v>115.2400097829717</v>
      </c>
      <c r="Q215" s="9">
        <v>4858.3999999999996</v>
      </c>
      <c r="R215" s="73">
        <v>0.17760000000000001</v>
      </c>
      <c r="S215" s="10">
        <v>1.0204236649765624E-3</v>
      </c>
      <c r="T215" s="10">
        <v>1.2196793467746718E-4</v>
      </c>
    </row>
    <row r="216" spans="2:20">
      <c r="B216" s="8" t="s">
        <v>2671</v>
      </c>
      <c r="C216" s="17">
        <v>1102698</v>
      </c>
      <c r="D216" s="8" t="s">
        <v>1001</v>
      </c>
      <c r="E216" s="8">
        <v>0</v>
      </c>
      <c r="F216" s="8">
        <v>1132</v>
      </c>
      <c r="G216" s="8" t="s">
        <v>1568</v>
      </c>
      <c r="H216" s="8">
        <v>0</v>
      </c>
      <c r="I216" s="8">
        <v>0</v>
      </c>
      <c r="J216" s="8"/>
      <c r="K216" s="17">
        <v>0.73</v>
      </c>
      <c r="L216" s="8" t="s">
        <v>92</v>
      </c>
      <c r="M216" s="20">
        <v>4.4999999999999998E-2</v>
      </c>
      <c r="N216" s="10">
        <v>1.47E-2</v>
      </c>
      <c r="O216" s="9">
        <v>1562939.9000000001</v>
      </c>
      <c r="P216" s="9">
        <v>122.83005891653286</v>
      </c>
      <c r="Q216" s="9">
        <v>1919.76</v>
      </c>
      <c r="R216" s="73">
        <v>0.3054</v>
      </c>
      <c r="S216" s="10">
        <v>4.0321269040741924E-4</v>
      </c>
      <c r="T216" s="10">
        <v>4.8194706544626712E-5</v>
      </c>
    </row>
    <row r="217" spans="2:20">
      <c r="B217" s="8" t="s">
        <v>2672</v>
      </c>
      <c r="C217" s="17">
        <v>1131416</v>
      </c>
      <c r="D217" s="8" t="s">
        <v>1001</v>
      </c>
      <c r="E217" s="8">
        <v>0</v>
      </c>
      <c r="F217" s="8">
        <v>1132</v>
      </c>
      <c r="G217" s="8" t="s">
        <v>1568</v>
      </c>
      <c r="H217" s="8">
        <v>0</v>
      </c>
      <c r="I217" s="8">
        <v>0</v>
      </c>
      <c r="J217" s="8"/>
      <c r="K217" s="17">
        <v>3.64</v>
      </c>
      <c r="L217" s="8" t="s">
        <v>92</v>
      </c>
      <c r="M217" s="20">
        <v>3.85E-2</v>
      </c>
      <c r="N217" s="10">
        <v>2.64E-2</v>
      </c>
      <c r="O217" s="9">
        <v>1780854</v>
      </c>
      <c r="P217" s="9">
        <v>105.52016055218451</v>
      </c>
      <c r="Q217" s="9">
        <v>1879.16</v>
      </c>
      <c r="R217" s="73">
        <v>3.61E-2</v>
      </c>
      <c r="S217" s="10">
        <v>3.9468535614139581E-4</v>
      </c>
      <c r="T217" s="10">
        <v>4.7175461906905413E-5</v>
      </c>
    </row>
    <row r="218" spans="2:20">
      <c r="B218" s="8" t="s">
        <v>2673</v>
      </c>
      <c r="C218" s="17">
        <v>1106608</v>
      </c>
      <c r="D218" s="8" t="s">
        <v>1001</v>
      </c>
      <c r="E218" s="8">
        <v>0</v>
      </c>
      <c r="F218" s="8">
        <v>2028</v>
      </c>
      <c r="G218" s="8" t="s">
        <v>2243</v>
      </c>
      <c r="H218" s="8">
        <v>0</v>
      </c>
      <c r="I218" s="8">
        <v>0</v>
      </c>
      <c r="J218" s="8"/>
      <c r="K218" s="17">
        <v>0.75</v>
      </c>
      <c r="L218" s="8" t="s">
        <v>92</v>
      </c>
      <c r="M218" s="20">
        <v>0.08</v>
      </c>
      <c r="N218" s="10">
        <v>1.9199999999999998E-2</v>
      </c>
      <c r="O218" s="9">
        <v>516931.68</v>
      </c>
      <c r="P218" s="9">
        <v>125.98956984025435</v>
      </c>
      <c r="Q218" s="9">
        <v>651.28000000000009</v>
      </c>
      <c r="R218" s="73">
        <v>0.44259999999999999</v>
      </c>
      <c r="S218" s="10">
        <v>1.3679020346738345E-4</v>
      </c>
      <c r="T218" s="10">
        <v>1.6350089843722384E-5</v>
      </c>
    </row>
    <row r="219" spans="2:20">
      <c r="B219" s="8" t="s">
        <v>2674</v>
      </c>
      <c r="C219" s="17">
        <v>3180221</v>
      </c>
      <c r="D219" s="8" t="s">
        <v>1001</v>
      </c>
      <c r="E219" s="8">
        <v>0</v>
      </c>
      <c r="F219" s="8">
        <v>318</v>
      </c>
      <c r="G219" s="8" t="s">
        <v>226</v>
      </c>
      <c r="H219" s="8">
        <v>0</v>
      </c>
      <c r="I219" s="8">
        <v>0</v>
      </c>
      <c r="J219" s="8"/>
      <c r="K219" s="17">
        <v>2.19</v>
      </c>
      <c r="L219" s="8" t="s">
        <v>92</v>
      </c>
      <c r="M219" s="20">
        <v>3.7499999999999999E-2</v>
      </c>
      <c r="N219" s="10">
        <v>3.09E-2</v>
      </c>
      <c r="O219" s="9">
        <v>7873900</v>
      </c>
      <c r="P219" s="9">
        <v>125.2500031750467</v>
      </c>
      <c r="Q219" s="9">
        <v>9862.0600000000013</v>
      </c>
      <c r="R219" s="73">
        <v>1.6612</v>
      </c>
      <c r="S219" s="10">
        <v>2.0713567037334841E-3</v>
      </c>
      <c r="T219" s="10">
        <v>2.4758255595777666E-4</v>
      </c>
    </row>
    <row r="220" spans="2:20">
      <c r="B220" s="8" t="s">
        <v>2675</v>
      </c>
      <c r="C220" s="17">
        <v>6430102</v>
      </c>
      <c r="D220" s="8" t="s">
        <v>1001</v>
      </c>
      <c r="E220" s="8">
        <v>0</v>
      </c>
      <c r="F220" s="8">
        <v>643</v>
      </c>
      <c r="G220" s="8" t="s">
        <v>1841</v>
      </c>
      <c r="H220" s="8">
        <v>0</v>
      </c>
      <c r="I220" s="8">
        <v>0</v>
      </c>
      <c r="J220" s="8"/>
      <c r="K220" s="17">
        <v>0.33</v>
      </c>
      <c r="L220" s="8" t="s">
        <v>92</v>
      </c>
      <c r="M220" s="20">
        <v>4.1599999999999998E-2</v>
      </c>
      <c r="N220" s="10">
        <v>6.8999999999999999E-3</v>
      </c>
      <c r="O220" s="9">
        <v>1385814.04</v>
      </c>
      <c r="P220" s="9">
        <v>103.30029561542038</v>
      </c>
      <c r="Q220" s="9">
        <v>1431.5500000000002</v>
      </c>
      <c r="R220" s="73">
        <v>0.30500000000000005</v>
      </c>
      <c r="S220" s="10">
        <v>3.0067254602280551E-4</v>
      </c>
      <c r="T220" s="10">
        <v>3.593841529876671E-5</v>
      </c>
    </row>
    <row r="221" spans="2:20">
      <c r="B221" s="8" t="s">
        <v>2676</v>
      </c>
      <c r="C221" s="17">
        <v>1113398</v>
      </c>
      <c r="D221" s="8" t="s">
        <v>1001</v>
      </c>
      <c r="E221" s="8">
        <v>0</v>
      </c>
      <c r="F221" s="8">
        <v>1402</v>
      </c>
      <c r="G221" s="8" t="s">
        <v>224</v>
      </c>
      <c r="H221" s="8">
        <v>0</v>
      </c>
      <c r="I221" s="8">
        <v>0</v>
      </c>
      <c r="J221" s="8"/>
      <c r="K221" s="17">
        <v>2.57</v>
      </c>
      <c r="L221" s="8" t="s">
        <v>92</v>
      </c>
      <c r="M221" s="20">
        <v>0.04</v>
      </c>
      <c r="N221" s="10">
        <v>0.15740000000000001</v>
      </c>
      <c r="O221" s="9">
        <v>3193569.98</v>
      </c>
      <c r="P221" s="9">
        <v>71.469860197020026</v>
      </c>
      <c r="Q221" s="9">
        <v>2282.44</v>
      </c>
      <c r="R221" s="73">
        <v>1.06E-2</v>
      </c>
      <c r="S221" s="10">
        <v>4.7938740941237966E-4</v>
      </c>
      <c r="T221" s="10">
        <v>5.7299623914300637E-5</v>
      </c>
    </row>
    <row r="222" spans="2:20">
      <c r="B222" s="8" t="s">
        <v>2677</v>
      </c>
      <c r="C222" s="17">
        <v>6980247</v>
      </c>
      <c r="D222" s="8" t="s">
        <v>1001</v>
      </c>
      <c r="E222" s="8">
        <v>0</v>
      </c>
      <c r="F222" s="8">
        <v>698</v>
      </c>
      <c r="G222" s="8" t="s">
        <v>226</v>
      </c>
      <c r="H222" s="8">
        <v>0</v>
      </c>
      <c r="I222" s="8">
        <v>0</v>
      </c>
      <c r="J222" s="8"/>
      <c r="K222" s="17">
        <v>0.75</v>
      </c>
      <c r="L222" s="8" t="s">
        <v>92</v>
      </c>
      <c r="M222" s="20">
        <v>0.06</v>
      </c>
      <c r="N222" s="10">
        <v>0.39460000000000001</v>
      </c>
      <c r="O222" s="9">
        <v>2111425.4</v>
      </c>
      <c r="P222" s="9">
        <v>103.19995203240428</v>
      </c>
      <c r="Q222" s="9">
        <v>2178.9900000000002</v>
      </c>
      <c r="R222" s="73">
        <v>0.25030000000000002</v>
      </c>
      <c r="S222" s="10">
        <v>4.5765950966311549E-4</v>
      </c>
      <c r="T222" s="10">
        <v>5.4702558451929495E-5</v>
      </c>
    </row>
    <row r="223" spans="2:20">
      <c r="B223" s="8" t="s">
        <v>2715</v>
      </c>
      <c r="C223" s="17">
        <v>1100833</v>
      </c>
      <c r="D223" s="8" t="s">
        <v>1001</v>
      </c>
      <c r="E223" s="8">
        <v>0</v>
      </c>
      <c r="F223" s="8">
        <v>2023</v>
      </c>
      <c r="G223" s="8" t="s">
        <v>1570</v>
      </c>
      <c r="H223" s="8" t="s">
        <v>1754</v>
      </c>
      <c r="I223" s="8" t="s">
        <v>91</v>
      </c>
      <c r="J223" s="8"/>
      <c r="K223" s="17">
        <v>0.01</v>
      </c>
      <c r="L223" s="8" t="s">
        <v>92</v>
      </c>
      <c r="M223" s="20">
        <v>5.75</v>
      </c>
      <c r="N223" s="10">
        <v>0.01</v>
      </c>
      <c r="O223" s="9">
        <v>20000</v>
      </c>
      <c r="P223" s="9">
        <v>8.1999999999999993</v>
      </c>
      <c r="Q223" s="9">
        <v>1.64</v>
      </c>
      <c r="R223" s="73">
        <v>0.01</v>
      </c>
      <c r="S223" s="10">
        <v>3.4445389646006143E-7</v>
      </c>
      <c r="T223" s="10">
        <v>4.1171458272486038E-8</v>
      </c>
    </row>
    <row r="224" spans="2:20">
      <c r="B224" s="8" t="s">
        <v>2716</v>
      </c>
      <c r="C224" s="17">
        <v>1128396</v>
      </c>
      <c r="D224" s="8" t="s">
        <v>1001</v>
      </c>
      <c r="E224" s="8">
        <v>0</v>
      </c>
      <c r="F224" s="8">
        <v>1424</v>
      </c>
      <c r="G224" s="8" t="s">
        <v>224</v>
      </c>
      <c r="H224" s="8">
        <v>0</v>
      </c>
      <c r="I224" s="8" t="s">
        <v>1250</v>
      </c>
      <c r="J224" s="8"/>
      <c r="K224" s="17">
        <v>2.17</v>
      </c>
      <c r="L224" s="8" t="s">
        <v>92</v>
      </c>
      <c r="M224" s="20">
        <v>5.85</v>
      </c>
      <c r="N224" s="10">
        <v>8.24</v>
      </c>
      <c r="O224" s="9">
        <v>61300</v>
      </c>
      <c r="P224" s="9">
        <v>97.275693311582387</v>
      </c>
      <c r="Q224" s="9">
        <v>59.63</v>
      </c>
      <c r="R224" s="73">
        <v>0.03</v>
      </c>
      <c r="S224" s="10">
        <v>1.2524259662142358E-5</v>
      </c>
      <c r="T224" s="10">
        <v>1.4969841809685017E-6</v>
      </c>
    </row>
    <row r="225" spans="2:20">
      <c r="B225" s="8" t="s">
        <v>2717</v>
      </c>
      <c r="C225" s="17">
        <v>3650074</v>
      </c>
      <c r="D225" s="8" t="s">
        <v>1001</v>
      </c>
      <c r="E225" s="8">
        <v>0</v>
      </c>
      <c r="F225" s="8">
        <v>365</v>
      </c>
      <c r="G225" s="8" t="s">
        <v>224</v>
      </c>
      <c r="H225" s="8">
        <v>0</v>
      </c>
      <c r="I225" s="8" t="s">
        <v>1250</v>
      </c>
      <c r="J225" s="8"/>
      <c r="K225" s="17">
        <v>1.38</v>
      </c>
      <c r="L225" s="8" t="s">
        <v>92</v>
      </c>
      <c r="M225" s="20">
        <v>5.55</v>
      </c>
      <c r="N225" s="10">
        <v>2.5499999999999998</v>
      </c>
      <c r="O225" s="9">
        <v>8680</v>
      </c>
      <c r="P225" s="9">
        <v>107.48847926267281</v>
      </c>
      <c r="Q225" s="9">
        <v>9.33</v>
      </c>
      <c r="R225" s="73">
        <v>0.05</v>
      </c>
      <c r="S225" s="10">
        <v>1.9596066182758375E-6</v>
      </c>
      <c r="T225" s="10">
        <v>2.3422543029408218E-7</v>
      </c>
    </row>
    <row r="226" spans="2:20">
      <c r="B226" s="8" t="s">
        <v>2718</v>
      </c>
      <c r="C226" s="17">
        <v>1118512</v>
      </c>
      <c r="D226" s="8" t="s">
        <v>1001</v>
      </c>
      <c r="E226" s="8">
        <v>0</v>
      </c>
      <c r="F226" s="8">
        <v>1089</v>
      </c>
      <c r="G226" s="8" t="s">
        <v>1570</v>
      </c>
      <c r="H226" s="8">
        <v>0</v>
      </c>
      <c r="I226" s="8" t="s">
        <v>1250</v>
      </c>
      <c r="J226" s="8"/>
      <c r="K226" s="17">
        <v>0.56999999999999995</v>
      </c>
      <c r="L226" s="8" t="s">
        <v>92</v>
      </c>
      <c r="M226" s="20">
        <v>5.75</v>
      </c>
      <c r="N226" s="10">
        <v>1.54</v>
      </c>
      <c r="O226" s="9">
        <v>16666.669999999998</v>
      </c>
      <c r="P226" s="9">
        <v>112.61997747600452</v>
      </c>
      <c r="Q226" s="9">
        <v>18.77</v>
      </c>
      <c r="R226" s="73">
        <v>0.01</v>
      </c>
      <c r="S226" s="10">
        <v>3.942316851558142E-6</v>
      </c>
      <c r="T226" s="10">
        <v>4.7121236083814819E-7</v>
      </c>
    </row>
    <row r="227" spans="2:20">
      <c r="B227" s="8" t="s">
        <v>2719</v>
      </c>
      <c r="C227" s="17">
        <v>1116847</v>
      </c>
      <c r="D227" s="8" t="s">
        <v>1001</v>
      </c>
      <c r="E227" s="8">
        <v>0</v>
      </c>
      <c r="F227" s="8">
        <v>1308</v>
      </c>
      <c r="G227" s="8" t="s">
        <v>224</v>
      </c>
      <c r="H227" s="8">
        <v>0</v>
      </c>
      <c r="I227" s="8" t="s">
        <v>1250</v>
      </c>
      <c r="J227" s="8"/>
      <c r="K227" s="17">
        <v>0.69</v>
      </c>
      <c r="L227" s="8" t="s">
        <v>92</v>
      </c>
      <c r="M227" s="20">
        <v>7.9</v>
      </c>
      <c r="N227" s="10">
        <v>2.0099999999999998</v>
      </c>
      <c r="O227" s="9">
        <v>30892.76</v>
      </c>
      <c r="P227" s="9">
        <v>113.55411429733051</v>
      </c>
      <c r="Q227" s="9">
        <v>35.08</v>
      </c>
      <c r="R227" s="73">
        <v>0.04</v>
      </c>
      <c r="S227" s="10">
        <v>7.3679528584261917E-6</v>
      </c>
      <c r="T227" s="10">
        <v>8.8066753426756729E-7</v>
      </c>
    </row>
    <row r="228" spans="2:20">
      <c r="B228" s="8" t="s">
        <v>2720</v>
      </c>
      <c r="C228" s="17">
        <v>4150124</v>
      </c>
      <c r="D228" s="8" t="s">
        <v>1001</v>
      </c>
      <c r="E228" s="8">
        <v>0</v>
      </c>
      <c r="F228" s="8">
        <v>415</v>
      </c>
      <c r="G228" s="8" t="s">
        <v>224</v>
      </c>
      <c r="H228" s="8">
        <v>0</v>
      </c>
      <c r="I228" s="8" t="s">
        <v>1250</v>
      </c>
      <c r="J228" s="8"/>
      <c r="K228" s="17">
        <v>1.34</v>
      </c>
      <c r="L228" s="8" t="s">
        <v>92</v>
      </c>
      <c r="M228" s="20">
        <v>5</v>
      </c>
      <c r="N228" s="10">
        <v>0.01</v>
      </c>
      <c r="O228" s="9">
        <v>135454.9</v>
      </c>
      <c r="P228" s="9">
        <v>21.003300729615539</v>
      </c>
      <c r="Q228" s="9">
        <v>28.45</v>
      </c>
      <c r="R228" s="73">
        <v>0.04</v>
      </c>
      <c r="S228" s="10">
        <v>5.9754349721272851E-6</v>
      </c>
      <c r="T228" s="10">
        <v>7.1422438283672436E-7</v>
      </c>
    </row>
    <row r="229" spans="2:20">
      <c r="B229" s="8" t="s">
        <v>2721</v>
      </c>
      <c r="C229" s="17">
        <v>1134493</v>
      </c>
      <c r="D229" s="8" t="s">
        <v>1001</v>
      </c>
      <c r="E229" s="8">
        <v>0</v>
      </c>
      <c r="F229" s="8">
        <v>2009</v>
      </c>
      <c r="G229" s="8" t="s">
        <v>1554</v>
      </c>
      <c r="H229" s="8">
        <v>0</v>
      </c>
      <c r="I229" s="8" t="s">
        <v>1250</v>
      </c>
      <c r="J229" s="8"/>
      <c r="K229" s="17">
        <v>4.7699999999999996</v>
      </c>
      <c r="L229" s="8" t="s">
        <v>92</v>
      </c>
      <c r="M229" s="20">
        <v>2</v>
      </c>
      <c r="N229" s="10">
        <v>15.27</v>
      </c>
      <c r="O229" s="9">
        <v>17162.740000000002</v>
      </c>
      <c r="P229" s="9">
        <v>53.604494387259834</v>
      </c>
      <c r="Q229" s="9">
        <v>9.1999999999999993</v>
      </c>
      <c r="R229" s="73">
        <v>0.01</v>
      </c>
      <c r="S229" s="10">
        <v>1.9323023459954666E-6</v>
      </c>
      <c r="T229" s="10">
        <v>2.3096183908955584E-7</v>
      </c>
    </row>
    <row r="230" spans="2:20">
      <c r="B230" s="8" t="s">
        <v>230</v>
      </c>
      <c r="C230" s="17"/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/>
      <c r="K230" s="17">
        <v>4.58</v>
      </c>
      <c r="L230" s="8">
        <v>0</v>
      </c>
      <c r="M230" s="20">
        <v>0</v>
      </c>
      <c r="N230" s="10">
        <v>2.8199999999999999E-2</v>
      </c>
      <c r="O230" s="9">
        <v>0</v>
      </c>
      <c r="P230" s="9">
        <v>0</v>
      </c>
      <c r="Q230" s="9">
        <v>0</v>
      </c>
      <c r="R230" s="73">
        <v>0</v>
      </c>
      <c r="S230" s="10">
        <v>0</v>
      </c>
      <c r="T230" s="10">
        <v>0</v>
      </c>
    </row>
    <row r="231" spans="2:20">
      <c r="B231" s="8" t="s">
        <v>230</v>
      </c>
      <c r="C231" s="17"/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/>
      <c r="K231" s="17">
        <v>4.58</v>
      </c>
      <c r="L231" s="8">
        <v>0</v>
      </c>
      <c r="M231" s="20">
        <v>0</v>
      </c>
      <c r="N231" s="10">
        <v>2.8199999999999999E-2</v>
      </c>
      <c r="O231" s="9">
        <v>0</v>
      </c>
      <c r="P231" s="9">
        <v>0</v>
      </c>
      <c r="Q231" s="9">
        <v>0</v>
      </c>
      <c r="R231" s="73">
        <v>0</v>
      </c>
      <c r="S231" s="10">
        <v>0</v>
      </c>
      <c r="T231" s="10">
        <v>0</v>
      </c>
    </row>
    <row r="232" spans="2:20">
      <c r="B232" s="8" t="s">
        <v>230</v>
      </c>
      <c r="C232" s="17"/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/>
      <c r="K232" s="17">
        <v>4.58</v>
      </c>
      <c r="L232" s="8">
        <v>0</v>
      </c>
      <c r="M232" s="20">
        <v>0</v>
      </c>
      <c r="N232" s="10">
        <v>2.8199999999999999E-2</v>
      </c>
      <c r="O232" s="9">
        <v>0</v>
      </c>
      <c r="P232" s="9">
        <v>0</v>
      </c>
      <c r="Q232" s="9">
        <v>0</v>
      </c>
      <c r="R232" s="73">
        <v>0</v>
      </c>
      <c r="S232" s="10">
        <v>0</v>
      </c>
      <c r="T232" s="10">
        <v>0</v>
      </c>
    </row>
    <row r="233" spans="2:20">
      <c r="B233" s="8" t="s">
        <v>230</v>
      </c>
      <c r="C233" s="17"/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/>
      <c r="K233" s="17">
        <v>4.58</v>
      </c>
      <c r="L233" s="8">
        <v>0</v>
      </c>
      <c r="M233" s="20">
        <v>0</v>
      </c>
      <c r="N233" s="10">
        <v>2.8199999999999999E-2</v>
      </c>
      <c r="O233" s="9">
        <v>0</v>
      </c>
      <c r="P233" s="9">
        <v>0</v>
      </c>
      <c r="Q233" s="9">
        <v>0</v>
      </c>
      <c r="R233" s="73">
        <v>0</v>
      </c>
      <c r="S233" s="10">
        <v>0</v>
      </c>
      <c r="T233" s="10">
        <v>0</v>
      </c>
    </row>
    <row r="234" spans="2:20">
      <c r="B234" s="15" t="s">
        <v>228</v>
      </c>
      <c r="C234" s="16"/>
      <c r="D234" s="15"/>
      <c r="E234" s="15"/>
      <c r="F234" s="15"/>
      <c r="G234" s="15"/>
      <c r="H234" s="15"/>
      <c r="I234" s="15"/>
      <c r="J234" s="15"/>
      <c r="K234" s="24">
        <v>3.8356321235283963</v>
      </c>
      <c r="L234" s="15"/>
      <c r="N234" s="19">
        <v>3.666903021596709E-2</v>
      </c>
      <c r="O234" s="18">
        <v>3081681589.2200012</v>
      </c>
      <c r="Q234" s="18">
        <v>3375937.6199999992</v>
      </c>
      <c r="S234" s="19">
        <v>0.70905784598482113</v>
      </c>
      <c r="T234" s="19">
        <v>8.4751387105088838E-2</v>
      </c>
    </row>
    <row r="236" spans="2:20">
      <c r="B236" s="15" t="s">
        <v>229</v>
      </c>
      <c r="C236" s="16"/>
      <c r="D236" s="15"/>
      <c r="E236" s="15"/>
      <c r="F236" s="15"/>
      <c r="G236" s="15"/>
      <c r="H236" s="15"/>
      <c r="I236" s="15"/>
      <c r="J236" s="15"/>
      <c r="L236" s="15"/>
      <c r="Q236" s="43"/>
    </row>
    <row r="237" spans="2:20">
      <c r="B237" s="8" t="s">
        <v>2722</v>
      </c>
      <c r="C237" s="17">
        <v>2310167</v>
      </c>
      <c r="D237" s="8" t="s">
        <v>1001</v>
      </c>
      <c r="E237" s="8">
        <v>0</v>
      </c>
      <c r="F237" s="8">
        <v>231</v>
      </c>
      <c r="G237" s="8" t="s">
        <v>1598</v>
      </c>
      <c r="H237" s="8" t="s">
        <v>223</v>
      </c>
      <c r="I237" s="8" t="s">
        <v>94</v>
      </c>
      <c r="J237" s="8"/>
      <c r="K237" s="17">
        <v>7.99</v>
      </c>
      <c r="L237" s="8" t="s">
        <v>92</v>
      </c>
      <c r="M237" s="20">
        <v>2.98E-2</v>
      </c>
      <c r="N237" s="10">
        <v>2.7099999999999999E-2</v>
      </c>
      <c r="O237" s="9">
        <v>4991286</v>
      </c>
      <c r="P237" s="9">
        <v>104.55</v>
      </c>
      <c r="Q237" s="9">
        <v>5218.3899999999994</v>
      </c>
      <c r="R237" s="73">
        <v>3.3500000000000002E-2</v>
      </c>
      <c r="S237" s="10">
        <v>1.0960333955781828E-3</v>
      </c>
      <c r="T237" s="10">
        <v>1.3100532081375513E-4</v>
      </c>
    </row>
    <row r="238" spans="2:20">
      <c r="B238" s="8" t="s">
        <v>2723</v>
      </c>
      <c r="C238" s="17">
        <v>2310134</v>
      </c>
      <c r="D238" s="8" t="s">
        <v>1001</v>
      </c>
      <c r="E238" s="8">
        <v>0</v>
      </c>
      <c r="F238" s="8">
        <v>231</v>
      </c>
      <c r="G238" s="8" t="s">
        <v>1598</v>
      </c>
      <c r="H238" s="8" t="s">
        <v>223</v>
      </c>
      <c r="I238" s="8" t="s">
        <v>94</v>
      </c>
      <c r="J238" s="8"/>
      <c r="K238" s="17">
        <v>3.91</v>
      </c>
      <c r="L238" s="8" t="s">
        <v>92</v>
      </c>
      <c r="M238" s="20">
        <v>2.7400000000000001E-2</v>
      </c>
      <c r="N238" s="10">
        <v>1.41E-2</v>
      </c>
      <c r="O238" s="9">
        <v>39414495</v>
      </c>
      <c r="P238" s="9">
        <v>107.62</v>
      </c>
      <c r="Q238" s="9">
        <v>42417.880000000005</v>
      </c>
      <c r="R238" s="73">
        <v>0.15770000000000001</v>
      </c>
      <c r="S238" s="10">
        <v>8.9091488082776293E-3</v>
      </c>
      <c r="T238" s="10">
        <v>1.0648816929434881E-3</v>
      </c>
    </row>
    <row r="239" spans="2:20">
      <c r="B239" s="8" t="s">
        <v>2724</v>
      </c>
      <c r="C239" s="17">
        <v>2310175</v>
      </c>
      <c r="D239" s="8" t="s">
        <v>1001</v>
      </c>
      <c r="E239" s="8">
        <v>0</v>
      </c>
      <c r="F239" s="8">
        <v>231</v>
      </c>
      <c r="G239" s="8" t="s">
        <v>1598</v>
      </c>
      <c r="H239" s="8" t="s">
        <v>223</v>
      </c>
      <c r="I239" s="8" t="s">
        <v>94</v>
      </c>
      <c r="J239" s="8"/>
      <c r="K239" s="17">
        <v>5.7</v>
      </c>
      <c r="L239" s="8" t="s">
        <v>92</v>
      </c>
      <c r="M239" s="20">
        <v>2.47E-2</v>
      </c>
      <c r="N239" s="10">
        <v>1.9699999999999999E-2</v>
      </c>
      <c r="O239" s="9">
        <v>49970880</v>
      </c>
      <c r="P239" s="9">
        <v>104.91</v>
      </c>
      <c r="Q239" s="9">
        <v>52424.45</v>
      </c>
      <c r="R239" s="73">
        <v>0.253</v>
      </c>
      <c r="S239" s="10">
        <v>1.1010857361143699E-2</v>
      </c>
      <c r="T239" s="10">
        <v>1.3160921070933115E-3</v>
      </c>
    </row>
    <row r="240" spans="2:20">
      <c r="B240" s="8" t="s">
        <v>2725</v>
      </c>
      <c r="C240" s="17">
        <v>1940485</v>
      </c>
      <c r="D240" s="8" t="s">
        <v>1001</v>
      </c>
      <c r="E240" s="8">
        <v>0</v>
      </c>
      <c r="F240" s="8">
        <v>194</v>
      </c>
      <c r="G240" s="8" t="s">
        <v>1598</v>
      </c>
      <c r="H240" s="8" t="s">
        <v>223</v>
      </c>
      <c r="I240" s="8" t="s">
        <v>94</v>
      </c>
      <c r="J240" s="8"/>
      <c r="K240" s="17">
        <v>2.04</v>
      </c>
      <c r="L240" s="8" t="s">
        <v>92</v>
      </c>
      <c r="M240" s="20">
        <v>5.8999999999999997E-2</v>
      </c>
      <c r="N240" s="10">
        <v>8.8999999999999999E-3</v>
      </c>
      <c r="O240" s="9">
        <v>81527125</v>
      </c>
      <c r="P240" s="9">
        <v>112.69</v>
      </c>
      <c r="Q240" s="9">
        <v>91872.920000000013</v>
      </c>
      <c r="R240" s="73">
        <v>7.0199999999999999E-2</v>
      </c>
      <c r="S240" s="10">
        <v>1.929633248363629E-2</v>
      </c>
      <c r="T240" s="10">
        <v>2.3064281049703958E-3</v>
      </c>
    </row>
    <row r="241" spans="2:20">
      <c r="B241" s="8" t="s">
        <v>2726</v>
      </c>
      <c r="C241" s="17">
        <v>1940493</v>
      </c>
      <c r="D241" s="8" t="s">
        <v>1001</v>
      </c>
      <c r="E241" s="8">
        <v>0</v>
      </c>
      <c r="F241" s="8">
        <v>194</v>
      </c>
      <c r="G241" s="8" t="s">
        <v>1598</v>
      </c>
      <c r="H241" s="8" t="s">
        <v>223</v>
      </c>
      <c r="I241" s="8" t="s">
        <v>94</v>
      </c>
      <c r="J241" s="8"/>
      <c r="K241" s="17">
        <v>2.6</v>
      </c>
      <c r="L241" s="8" t="s">
        <v>92</v>
      </c>
      <c r="M241" s="20">
        <v>1.77E-2</v>
      </c>
      <c r="N241" s="10">
        <v>9.5999999999999992E-3</v>
      </c>
      <c r="O241" s="9">
        <v>19503090</v>
      </c>
      <c r="P241" s="9">
        <v>102.38</v>
      </c>
      <c r="Q241" s="9">
        <v>19967.27</v>
      </c>
      <c r="R241" s="73">
        <v>0.33800000000000002</v>
      </c>
      <c r="S241" s="10">
        <v>4.1937828982744462E-3</v>
      </c>
      <c r="T241" s="10">
        <v>5.0126928269540391E-4</v>
      </c>
    </row>
    <row r="242" spans="2:20">
      <c r="B242" s="8" t="s">
        <v>2773</v>
      </c>
      <c r="C242" s="17">
        <v>1940451</v>
      </c>
      <c r="D242" s="8" t="s">
        <v>1001</v>
      </c>
      <c r="E242" s="8">
        <v>0</v>
      </c>
      <c r="F242" s="8">
        <v>194</v>
      </c>
      <c r="G242" s="8" t="s">
        <v>1598</v>
      </c>
      <c r="H242" s="8" t="s">
        <v>223</v>
      </c>
      <c r="I242" s="8" t="s">
        <v>94</v>
      </c>
      <c r="J242" s="8"/>
      <c r="K242" s="17">
        <v>0.66</v>
      </c>
      <c r="L242" s="8" t="s">
        <v>92</v>
      </c>
      <c r="M242" s="20">
        <v>3.16</v>
      </c>
      <c r="N242" s="10">
        <v>0.34</v>
      </c>
      <c r="O242" s="9">
        <v>11443</v>
      </c>
      <c r="P242" s="9">
        <v>100.37</v>
      </c>
      <c r="Q242" s="9">
        <v>11.49</v>
      </c>
      <c r="R242" s="73">
        <v>0</v>
      </c>
      <c r="S242" s="10">
        <v>2.413277603857382E-6</v>
      </c>
      <c r="T242" s="10">
        <v>2.8845125338467357E-7</v>
      </c>
    </row>
    <row r="243" spans="2:20">
      <c r="B243" s="8" t="s">
        <v>2774</v>
      </c>
      <c r="C243" s="17">
        <v>1940550</v>
      </c>
      <c r="D243" s="8" t="s">
        <v>1001</v>
      </c>
      <c r="E243" s="8">
        <v>0</v>
      </c>
      <c r="F243" s="8">
        <v>194</v>
      </c>
      <c r="G243" s="8" t="s">
        <v>1598</v>
      </c>
      <c r="H243" s="8" t="s">
        <v>90</v>
      </c>
      <c r="I243" s="8" t="s">
        <v>94</v>
      </c>
      <c r="J243" s="8"/>
      <c r="K243" s="17">
        <v>5.18</v>
      </c>
      <c r="L243" s="8" t="s">
        <v>92</v>
      </c>
      <c r="M243" s="20">
        <v>6.5</v>
      </c>
      <c r="N243" s="10">
        <v>1.55</v>
      </c>
      <c r="O243" s="9">
        <v>6500</v>
      </c>
      <c r="P243" s="9">
        <v>134.30000000000001</v>
      </c>
      <c r="Q243" s="9">
        <v>8.73</v>
      </c>
      <c r="R243" s="73">
        <v>0</v>
      </c>
      <c r="S243" s="10">
        <v>1.8335869000587418E-6</v>
      </c>
      <c r="T243" s="10">
        <v>2.1916270165780681E-7</v>
      </c>
    </row>
    <row r="244" spans="2:20">
      <c r="B244" s="8" t="s">
        <v>2775</v>
      </c>
      <c r="C244" s="17">
        <v>1940410</v>
      </c>
      <c r="D244" s="8" t="s">
        <v>1001</v>
      </c>
      <c r="E244" s="8">
        <v>0</v>
      </c>
      <c r="F244" s="8">
        <v>194</v>
      </c>
      <c r="G244" s="8" t="s">
        <v>1598</v>
      </c>
      <c r="H244" s="8" t="s">
        <v>90</v>
      </c>
      <c r="I244" s="8" t="s">
        <v>94</v>
      </c>
      <c r="J244" s="8"/>
      <c r="K244" s="17">
        <v>2.86</v>
      </c>
      <c r="L244" s="8" t="s">
        <v>92</v>
      </c>
      <c r="M244" s="20">
        <v>6.1</v>
      </c>
      <c r="N244" s="10">
        <v>1.19</v>
      </c>
      <c r="O244" s="9">
        <v>279474</v>
      </c>
      <c r="P244" s="9">
        <v>114.34</v>
      </c>
      <c r="Q244" s="9">
        <v>319.55</v>
      </c>
      <c r="R244" s="73">
        <v>0.02</v>
      </c>
      <c r="S244" s="10">
        <v>6.7116001593788197E-5</v>
      </c>
      <c r="T244" s="10">
        <v>8.0221582262029973E-6</v>
      </c>
    </row>
    <row r="245" spans="2:20">
      <c r="B245" s="8" t="s">
        <v>2727</v>
      </c>
      <c r="C245" s="17">
        <v>1119635</v>
      </c>
      <c r="D245" s="8" t="s">
        <v>1001</v>
      </c>
      <c r="E245" s="8">
        <v>0</v>
      </c>
      <c r="F245" s="8">
        <v>1040</v>
      </c>
      <c r="G245" s="8" t="s">
        <v>2194</v>
      </c>
      <c r="H245" s="8" t="s">
        <v>90</v>
      </c>
      <c r="I245" s="8" t="s">
        <v>91</v>
      </c>
      <c r="J245" s="8"/>
      <c r="K245" s="17">
        <v>2.16</v>
      </c>
      <c r="L245" s="8" t="s">
        <v>92</v>
      </c>
      <c r="M245" s="20">
        <v>4.8399999999999999E-2</v>
      </c>
      <c r="N245" s="10">
        <v>8.5000000000000006E-3</v>
      </c>
      <c r="O245" s="9">
        <v>8944892.9199999999</v>
      </c>
      <c r="P245" s="9">
        <v>110.05</v>
      </c>
      <c r="Q245" s="9">
        <v>9843.86</v>
      </c>
      <c r="R245" s="73">
        <v>7.7800000000000008E-2</v>
      </c>
      <c r="S245" s="10">
        <v>2.067534105614232E-3</v>
      </c>
      <c r="T245" s="10">
        <v>2.4712565318914297E-4</v>
      </c>
    </row>
    <row r="246" spans="2:20">
      <c r="B246" s="8" t="s">
        <v>2728</v>
      </c>
      <c r="C246" s="17">
        <v>6040281</v>
      </c>
      <c r="D246" s="8" t="s">
        <v>1001</v>
      </c>
      <c r="E246" s="8">
        <v>0</v>
      </c>
      <c r="F246" s="8">
        <v>604</v>
      </c>
      <c r="G246" s="8" t="s">
        <v>1598</v>
      </c>
      <c r="H246" s="8" t="s">
        <v>90</v>
      </c>
      <c r="I246" s="8" t="s">
        <v>94</v>
      </c>
      <c r="J246" s="8"/>
      <c r="K246" s="17">
        <v>1.39</v>
      </c>
      <c r="L246" s="8" t="s">
        <v>92</v>
      </c>
      <c r="M246" s="20">
        <v>5.3999999999999999E-2</v>
      </c>
      <c r="N246" s="10">
        <v>7.9000000000000008E-3</v>
      </c>
      <c r="O246" s="9">
        <v>4632789</v>
      </c>
      <c r="P246" s="9">
        <v>109.6</v>
      </c>
      <c r="Q246" s="9">
        <v>5077.5300000000007</v>
      </c>
      <c r="R246" s="73">
        <v>6.1499999999999999E-2</v>
      </c>
      <c r="S246" s="10">
        <v>1.066448166398083E-3</v>
      </c>
      <c r="T246" s="10">
        <v>1.2746909422091225E-4</v>
      </c>
    </row>
    <row r="247" spans="2:20">
      <c r="B247" s="8" t="s">
        <v>2729</v>
      </c>
      <c r="C247" s="17">
        <v>1940436</v>
      </c>
      <c r="D247" s="8" t="s">
        <v>1001</v>
      </c>
      <c r="E247" s="8">
        <v>0</v>
      </c>
      <c r="F247" s="8">
        <v>194</v>
      </c>
      <c r="G247" s="8" t="s">
        <v>1598</v>
      </c>
      <c r="H247" s="8" t="s">
        <v>90</v>
      </c>
      <c r="I247" s="8" t="s">
        <v>94</v>
      </c>
      <c r="J247" s="8"/>
      <c r="K247" s="17">
        <v>1.39</v>
      </c>
      <c r="L247" s="8" t="s">
        <v>92</v>
      </c>
      <c r="M247" s="20">
        <v>2.3699999999999999E-2</v>
      </c>
      <c r="N247" s="10">
        <v>7.7000000000000002E-3</v>
      </c>
      <c r="O247" s="9">
        <v>3378616</v>
      </c>
      <c r="P247" s="9">
        <v>102.5</v>
      </c>
      <c r="Q247" s="9">
        <v>3463.09</v>
      </c>
      <c r="R247" s="73">
        <v>1.34E-2</v>
      </c>
      <c r="S247" s="10">
        <v>7.2736270993406971E-4</v>
      </c>
      <c r="T247" s="10">
        <v>8.6939308188331519E-5</v>
      </c>
    </row>
    <row r="248" spans="2:20">
      <c r="B248" s="8" t="s">
        <v>2730</v>
      </c>
      <c r="C248" s="17">
        <v>2300150</v>
      </c>
      <c r="D248" s="8" t="s">
        <v>1001</v>
      </c>
      <c r="E248" s="8">
        <v>0</v>
      </c>
      <c r="F248" s="8">
        <v>230</v>
      </c>
      <c r="G248" s="8" t="s">
        <v>1568</v>
      </c>
      <c r="H248" s="8" t="s">
        <v>1433</v>
      </c>
      <c r="I248" s="8" t="s">
        <v>94</v>
      </c>
      <c r="J248" s="8"/>
      <c r="K248" s="17">
        <v>4.49</v>
      </c>
      <c r="L248" s="8" t="s">
        <v>92</v>
      </c>
      <c r="M248" s="20">
        <v>1.472E-2</v>
      </c>
      <c r="N248" s="10">
        <v>1.5299999999999999E-2</v>
      </c>
      <c r="O248" s="9">
        <v>24644287</v>
      </c>
      <c r="P248" s="9">
        <v>100.06</v>
      </c>
      <c r="Q248" s="9">
        <v>24659.08</v>
      </c>
      <c r="R248" s="73">
        <v>0.21179999999999999</v>
      </c>
      <c r="S248" s="10">
        <v>5.1792171884880323E-3</v>
      </c>
      <c r="T248" s="10">
        <v>6.1905505076700928E-4</v>
      </c>
    </row>
    <row r="249" spans="2:20">
      <c r="B249" s="8" t="s">
        <v>2731</v>
      </c>
      <c r="C249" s="17">
        <v>2300168</v>
      </c>
      <c r="D249" s="8" t="s">
        <v>1001</v>
      </c>
      <c r="E249" s="8">
        <v>0</v>
      </c>
      <c r="F249" s="8">
        <v>230</v>
      </c>
      <c r="G249" s="8" t="s">
        <v>1568</v>
      </c>
      <c r="H249" s="8" t="s">
        <v>1433</v>
      </c>
      <c r="I249" s="8" t="s">
        <v>94</v>
      </c>
      <c r="J249" s="8"/>
      <c r="K249" s="17">
        <v>0.65</v>
      </c>
      <c r="L249" s="8" t="s">
        <v>92</v>
      </c>
      <c r="M249" s="20">
        <v>5.7000000000000002E-2</v>
      </c>
      <c r="N249" s="10">
        <v>8.0000000000000002E-3</v>
      </c>
      <c r="O249" s="9">
        <v>12617391.42</v>
      </c>
      <c r="P249" s="9">
        <v>105.15</v>
      </c>
      <c r="Q249" s="9">
        <v>13267.189999999999</v>
      </c>
      <c r="R249" s="73">
        <v>0.2419</v>
      </c>
      <c r="S249" s="10">
        <v>2.786545908887782E-3</v>
      </c>
      <c r="T249" s="10">
        <v>3.330668045598439E-4</v>
      </c>
    </row>
    <row r="250" spans="2:20">
      <c r="B250" s="8" t="s">
        <v>2732</v>
      </c>
      <c r="C250" s="17">
        <v>4160107</v>
      </c>
      <c r="D250" s="8" t="s">
        <v>1001</v>
      </c>
      <c r="E250" s="8">
        <v>0</v>
      </c>
      <c r="F250" s="8">
        <v>416</v>
      </c>
      <c r="G250" s="8" t="s">
        <v>224</v>
      </c>
      <c r="H250" s="8" t="s">
        <v>1433</v>
      </c>
      <c r="I250" s="8" t="s">
        <v>94</v>
      </c>
      <c r="J250" s="8"/>
      <c r="K250" s="17">
        <v>1.39</v>
      </c>
      <c r="L250" s="8" t="s">
        <v>92</v>
      </c>
      <c r="M250" s="20">
        <v>5.2499999999999998E-2</v>
      </c>
      <c r="N250" s="10">
        <v>1.26E-2</v>
      </c>
      <c r="O250" s="9">
        <v>830732.38</v>
      </c>
      <c r="P250" s="9">
        <v>106.01</v>
      </c>
      <c r="Q250" s="9">
        <v>880.66</v>
      </c>
      <c r="R250" s="73">
        <v>1.2200000000000001E-2</v>
      </c>
      <c r="S250" s="10">
        <v>1.8496754174177909E-4</v>
      </c>
      <c r="T250" s="10">
        <v>2.2108571001370463E-5</v>
      </c>
    </row>
    <row r="251" spans="2:20">
      <c r="B251" s="8" t="s">
        <v>2733</v>
      </c>
      <c r="C251" s="17">
        <v>1135862</v>
      </c>
      <c r="D251" s="8" t="s">
        <v>1001</v>
      </c>
      <c r="E251" s="8">
        <v>0</v>
      </c>
      <c r="F251" s="8">
        <v>1597</v>
      </c>
      <c r="G251" s="8" t="s">
        <v>1588</v>
      </c>
      <c r="H251" s="8" t="s">
        <v>1433</v>
      </c>
      <c r="I251" s="8" t="s">
        <v>91</v>
      </c>
      <c r="J251" s="8"/>
      <c r="K251" s="17">
        <v>6.32</v>
      </c>
      <c r="L251" s="8" t="s">
        <v>92</v>
      </c>
      <c r="M251" s="20">
        <v>3.5799999999999998E-2</v>
      </c>
      <c r="N251" s="10">
        <v>3.09E-2</v>
      </c>
      <c r="O251" s="9">
        <v>18010371</v>
      </c>
      <c r="P251" s="9">
        <v>103.05</v>
      </c>
      <c r="Q251" s="9">
        <v>18559.690000000002</v>
      </c>
      <c r="R251" s="73">
        <v>0.13389999999999999</v>
      </c>
      <c r="S251" s="10">
        <v>3.898144839994414E-3</v>
      </c>
      <c r="T251" s="10">
        <v>4.6593262340565643E-4</v>
      </c>
    </row>
    <row r="252" spans="2:20">
      <c r="B252" s="8" t="s">
        <v>2776</v>
      </c>
      <c r="C252" s="17">
        <v>6040158</v>
      </c>
      <c r="D252" s="8" t="s">
        <v>1001</v>
      </c>
      <c r="E252" s="8">
        <v>0</v>
      </c>
      <c r="F252" s="8">
        <v>604</v>
      </c>
      <c r="G252" s="8" t="s">
        <v>1598</v>
      </c>
      <c r="H252" s="8" t="s">
        <v>1433</v>
      </c>
      <c r="I252" s="8" t="s">
        <v>94</v>
      </c>
      <c r="J252" s="8"/>
      <c r="K252" s="17">
        <v>4.67</v>
      </c>
      <c r="L252" s="8" t="s">
        <v>92</v>
      </c>
      <c r="M252" s="20">
        <v>1.4</v>
      </c>
      <c r="N252" s="10">
        <v>1.45</v>
      </c>
      <c r="O252" s="9">
        <v>37186</v>
      </c>
      <c r="P252" s="9">
        <v>100.56</v>
      </c>
      <c r="Q252" s="9">
        <v>37.4</v>
      </c>
      <c r="R252" s="73">
        <v>0</v>
      </c>
      <c r="S252" s="10">
        <v>7.8552291021989618E-6</v>
      </c>
      <c r="T252" s="10">
        <v>9.389100849944987E-7</v>
      </c>
    </row>
    <row r="253" spans="2:20">
      <c r="B253" s="8" t="s">
        <v>2777</v>
      </c>
      <c r="C253" s="17">
        <v>6040265</v>
      </c>
      <c r="D253" s="8" t="s">
        <v>1001</v>
      </c>
      <c r="E253" s="8">
        <v>0</v>
      </c>
      <c r="F253" s="8">
        <v>604</v>
      </c>
      <c r="G253" s="8" t="s">
        <v>1598</v>
      </c>
      <c r="H253" s="8" t="s">
        <v>1433</v>
      </c>
      <c r="I253" s="8" t="s">
        <v>94</v>
      </c>
      <c r="J253" s="8"/>
      <c r="K253" s="17">
        <v>4.17</v>
      </c>
      <c r="L253" s="8" t="s">
        <v>92</v>
      </c>
      <c r="M253" s="20">
        <v>4.6740000000000004</v>
      </c>
      <c r="N253" s="10">
        <v>1.41</v>
      </c>
      <c r="O253" s="9">
        <v>64391</v>
      </c>
      <c r="P253" s="9">
        <v>103.29</v>
      </c>
      <c r="Q253" s="9">
        <v>66.510000000000005</v>
      </c>
      <c r="R253" s="73">
        <v>0.01</v>
      </c>
      <c r="S253" s="10">
        <v>1.3969285764365055E-5</v>
      </c>
      <c r="T253" s="10">
        <v>1.6697034693311262E-6</v>
      </c>
    </row>
    <row r="254" spans="2:20">
      <c r="B254" s="8" t="s">
        <v>2778</v>
      </c>
      <c r="C254" s="17">
        <v>1133529</v>
      </c>
      <c r="D254" s="8" t="s">
        <v>1001</v>
      </c>
      <c r="E254" s="8">
        <v>0</v>
      </c>
      <c r="F254" s="8">
        <v>1527</v>
      </c>
      <c r="G254" s="8" t="s">
        <v>1814</v>
      </c>
      <c r="H254" s="8" t="s">
        <v>1433</v>
      </c>
      <c r="I254" s="8" t="s">
        <v>91</v>
      </c>
      <c r="J254" s="8"/>
      <c r="K254" s="17">
        <v>6.83</v>
      </c>
      <c r="L254" s="8" t="s">
        <v>92</v>
      </c>
      <c r="M254" s="20">
        <v>3.85</v>
      </c>
      <c r="N254" s="10">
        <v>3.11</v>
      </c>
      <c r="O254" s="9">
        <v>67597</v>
      </c>
      <c r="P254" s="9">
        <v>105.93</v>
      </c>
      <c r="Q254" s="9">
        <v>71.61</v>
      </c>
      <c r="R254" s="73">
        <v>0.02</v>
      </c>
      <c r="S254" s="10">
        <v>1.5040453369210367E-5</v>
      </c>
      <c r="T254" s="10">
        <v>1.7977366627394667E-6</v>
      </c>
    </row>
    <row r="255" spans="2:20">
      <c r="B255" s="8" t="s">
        <v>2779</v>
      </c>
      <c r="C255" s="17">
        <v>1115997</v>
      </c>
      <c r="D255" s="8" t="s">
        <v>1001</v>
      </c>
      <c r="E255" s="8">
        <v>0</v>
      </c>
      <c r="F255" s="8">
        <v>1457</v>
      </c>
      <c r="G255" s="8" t="s">
        <v>2194</v>
      </c>
      <c r="H255" s="8" t="s">
        <v>1433</v>
      </c>
      <c r="I255" s="8" t="s">
        <v>94</v>
      </c>
      <c r="J255" s="8"/>
      <c r="K255" s="17">
        <v>0.56999999999999995</v>
      </c>
      <c r="L255" s="8" t="s">
        <v>92</v>
      </c>
      <c r="M255" s="20">
        <v>4.95</v>
      </c>
      <c r="N255" s="10">
        <v>0.77</v>
      </c>
      <c r="O255" s="9">
        <v>211634.01</v>
      </c>
      <c r="P255" s="9">
        <v>104.49</v>
      </c>
      <c r="Q255" s="9">
        <v>221.14</v>
      </c>
      <c r="R255" s="73">
        <v>7.0000000000000007E-2</v>
      </c>
      <c r="S255" s="10">
        <v>4.6446667477547553E-5</v>
      </c>
      <c r="T255" s="10">
        <v>5.5516196843765631E-6</v>
      </c>
    </row>
    <row r="256" spans="2:20">
      <c r="B256" s="8" t="s">
        <v>2780</v>
      </c>
      <c r="C256" s="17">
        <v>1127547</v>
      </c>
      <c r="D256" s="8" t="s">
        <v>1001</v>
      </c>
      <c r="E256" s="8">
        <v>0</v>
      </c>
      <c r="F256" s="8">
        <v>1457</v>
      </c>
      <c r="G256" s="8" t="s">
        <v>2194</v>
      </c>
      <c r="H256" s="8" t="s">
        <v>1433</v>
      </c>
      <c r="I256" s="8" t="s">
        <v>94</v>
      </c>
      <c r="J256" s="8"/>
      <c r="K256" s="17">
        <v>3.07</v>
      </c>
      <c r="L256" s="8" t="s">
        <v>92</v>
      </c>
      <c r="M256" s="20">
        <v>4.0999999999999996</v>
      </c>
      <c r="N256" s="10">
        <v>1.1399999999999999</v>
      </c>
      <c r="O256" s="9">
        <v>50791</v>
      </c>
      <c r="P256" s="9">
        <v>110.43</v>
      </c>
      <c r="Q256" s="9">
        <v>56.09</v>
      </c>
      <c r="R256" s="73">
        <v>0</v>
      </c>
      <c r="S256" s="10">
        <v>1.1780743324661493E-5</v>
      </c>
      <c r="T256" s="10">
        <v>1.408114082014477E-6</v>
      </c>
    </row>
    <row r="257" spans="2:20">
      <c r="B257" s="8" t="s">
        <v>2781</v>
      </c>
      <c r="C257" s="17">
        <v>1133131</v>
      </c>
      <c r="D257" s="8" t="s">
        <v>1001</v>
      </c>
      <c r="E257" s="8">
        <v>0</v>
      </c>
      <c r="F257" s="8">
        <v>1457</v>
      </c>
      <c r="G257" s="8" t="s">
        <v>2194</v>
      </c>
      <c r="H257" s="8" t="s">
        <v>1433</v>
      </c>
      <c r="I257" s="8" t="s">
        <v>94</v>
      </c>
      <c r="J257" s="8"/>
      <c r="K257" s="17">
        <v>6.43</v>
      </c>
      <c r="L257" s="8" t="s">
        <v>92</v>
      </c>
      <c r="M257" s="20">
        <v>1.7</v>
      </c>
      <c r="N257" s="10">
        <v>1.41</v>
      </c>
      <c r="O257" s="9">
        <v>12861</v>
      </c>
      <c r="P257" s="9">
        <v>98.12</v>
      </c>
      <c r="Q257" s="9">
        <v>12.62</v>
      </c>
      <c r="R257" s="73">
        <v>0</v>
      </c>
      <c r="S257" s="10">
        <v>2.6506147398329119E-6</v>
      </c>
      <c r="T257" s="10">
        <v>3.1681939231632548E-7</v>
      </c>
    </row>
    <row r="258" spans="2:20">
      <c r="B258" s="8" t="s">
        <v>2782</v>
      </c>
      <c r="C258" s="17">
        <v>1131762</v>
      </c>
      <c r="D258" s="8" t="s">
        <v>1001</v>
      </c>
      <c r="E258" s="8">
        <v>0</v>
      </c>
      <c r="F258" s="8">
        <v>1239</v>
      </c>
      <c r="G258" s="8" t="s">
        <v>1598</v>
      </c>
      <c r="H258" s="8" t="s">
        <v>225</v>
      </c>
      <c r="I258" s="8" t="s">
        <v>91</v>
      </c>
      <c r="J258" s="8"/>
      <c r="K258" s="17">
        <v>3.83</v>
      </c>
      <c r="L258" s="8" t="s">
        <v>92</v>
      </c>
      <c r="M258" s="20">
        <v>2.95</v>
      </c>
      <c r="N258" s="10">
        <v>1.37</v>
      </c>
      <c r="O258" s="9">
        <v>18000</v>
      </c>
      <c r="P258" s="9">
        <v>106.12</v>
      </c>
      <c r="Q258" s="9">
        <v>19.100000000000001</v>
      </c>
      <c r="R258" s="73">
        <v>0.01</v>
      </c>
      <c r="S258" s="10">
        <v>4.0116276965775455E-6</v>
      </c>
      <c r="T258" s="10">
        <v>4.7949686158809971E-7</v>
      </c>
    </row>
    <row r="259" spans="2:20">
      <c r="B259" s="8" t="s">
        <v>2783</v>
      </c>
      <c r="C259" s="17">
        <v>3900354</v>
      </c>
      <c r="D259" s="8" t="s">
        <v>1001</v>
      </c>
      <c r="E259" s="8">
        <v>0</v>
      </c>
      <c r="F259" s="8">
        <v>390</v>
      </c>
      <c r="G259" s="8" t="s">
        <v>224</v>
      </c>
      <c r="H259" s="8" t="s">
        <v>225</v>
      </c>
      <c r="I259" s="8" t="s">
        <v>91</v>
      </c>
      <c r="J259" s="8"/>
      <c r="K259" s="17">
        <v>6.83</v>
      </c>
      <c r="L259" s="8" t="s">
        <v>92</v>
      </c>
      <c r="M259" s="20">
        <v>3.85</v>
      </c>
      <c r="N259" s="10">
        <v>3.51</v>
      </c>
      <c r="O259" s="9">
        <v>4000</v>
      </c>
      <c r="P259" s="9">
        <v>102.59</v>
      </c>
      <c r="Q259" s="9">
        <v>4.0999999999999996</v>
      </c>
      <c r="R259" s="73">
        <v>0</v>
      </c>
      <c r="S259" s="10">
        <v>8.6113474115015356E-7</v>
      </c>
      <c r="T259" s="10">
        <v>1.0292864568121509E-7</v>
      </c>
    </row>
    <row r="260" spans="2:20">
      <c r="B260" s="8" t="s">
        <v>2784</v>
      </c>
      <c r="C260" s="17">
        <v>1138114</v>
      </c>
      <c r="D260" s="8" t="s">
        <v>1001</v>
      </c>
      <c r="E260" s="8">
        <v>0</v>
      </c>
      <c r="F260" s="8">
        <v>1328</v>
      </c>
      <c r="G260" s="8" t="s">
        <v>224</v>
      </c>
      <c r="H260" s="8" t="s">
        <v>225</v>
      </c>
      <c r="I260" s="8" t="s">
        <v>94</v>
      </c>
      <c r="J260" s="8"/>
      <c r="K260" s="17">
        <v>6.84</v>
      </c>
      <c r="L260" s="8" t="s">
        <v>92</v>
      </c>
      <c r="M260" s="20">
        <v>3.39</v>
      </c>
      <c r="N260" s="10">
        <v>3.42</v>
      </c>
      <c r="O260" s="9">
        <v>15000</v>
      </c>
      <c r="P260" s="9">
        <v>99.8</v>
      </c>
      <c r="Q260" s="9">
        <v>14.97</v>
      </c>
      <c r="R260" s="73">
        <v>0.01</v>
      </c>
      <c r="S260" s="10">
        <v>3.1441919695165367E-6</v>
      </c>
      <c r="T260" s="10">
        <v>3.7581507947507079E-7</v>
      </c>
    </row>
    <row r="261" spans="2:20">
      <c r="B261" s="8" t="s">
        <v>2785</v>
      </c>
      <c r="C261" s="17">
        <v>1120872</v>
      </c>
      <c r="D261" s="8" t="s">
        <v>1001</v>
      </c>
      <c r="E261" s="8">
        <v>0</v>
      </c>
      <c r="F261" s="8">
        <v>1422</v>
      </c>
      <c r="G261" s="8" t="s">
        <v>1578</v>
      </c>
      <c r="H261" s="8" t="s">
        <v>225</v>
      </c>
      <c r="I261" s="8" t="s">
        <v>91</v>
      </c>
      <c r="J261" s="8"/>
      <c r="K261" s="17">
        <v>1.92</v>
      </c>
      <c r="L261" s="8" t="s">
        <v>92</v>
      </c>
      <c r="M261" s="20">
        <v>6.5</v>
      </c>
      <c r="N261" s="10">
        <v>1.39</v>
      </c>
      <c r="O261" s="9">
        <v>11250</v>
      </c>
      <c r="P261" s="9">
        <v>110.04</v>
      </c>
      <c r="Q261" s="9">
        <v>12.38</v>
      </c>
      <c r="R261" s="73">
        <v>0</v>
      </c>
      <c r="S261" s="10">
        <v>2.6002068525460736E-6</v>
      </c>
      <c r="T261" s="10">
        <v>3.1079430086181539E-7</v>
      </c>
    </row>
    <row r="262" spans="2:20">
      <c r="B262" s="8" t="s">
        <v>2786</v>
      </c>
      <c r="C262" s="17">
        <v>7590144</v>
      </c>
      <c r="D262" s="8" t="s">
        <v>1001</v>
      </c>
      <c r="E262" s="8">
        <v>0</v>
      </c>
      <c r="F262" s="8">
        <v>759</v>
      </c>
      <c r="G262" s="8" t="s">
        <v>224</v>
      </c>
      <c r="H262" s="8" t="s">
        <v>225</v>
      </c>
      <c r="I262" s="8" t="s">
        <v>94</v>
      </c>
      <c r="J262" s="8"/>
      <c r="K262" s="17">
        <v>1.04</v>
      </c>
      <c r="L262" s="8" t="s">
        <v>92</v>
      </c>
      <c r="M262" s="20">
        <v>6.41</v>
      </c>
      <c r="N262" s="10">
        <v>0.71</v>
      </c>
      <c r="O262" s="9">
        <v>36301.33</v>
      </c>
      <c r="P262" s="9">
        <v>108.81</v>
      </c>
      <c r="Q262" s="9">
        <v>39.5</v>
      </c>
      <c r="R262" s="73">
        <v>0.02</v>
      </c>
      <c r="S262" s="10">
        <v>8.296298115958797E-6</v>
      </c>
      <c r="T262" s="10">
        <v>9.9162963522146269E-7</v>
      </c>
    </row>
    <row r="263" spans="2:20">
      <c r="B263" s="8" t="s">
        <v>2787</v>
      </c>
      <c r="C263" s="17">
        <v>1131028</v>
      </c>
      <c r="D263" s="8" t="s">
        <v>1001</v>
      </c>
      <c r="E263" s="8">
        <v>0</v>
      </c>
      <c r="F263" s="8">
        <v>1604</v>
      </c>
      <c r="G263" s="8" t="s">
        <v>224</v>
      </c>
      <c r="H263" s="8" t="s">
        <v>225</v>
      </c>
      <c r="I263" s="8" t="s">
        <v>91</v>
      </c>
      <c r="J263" s="8"/>
      <c r="K263" s="17">
        <v>4.1900000000000004</v>
      </c>
      <c r="L263" s="8" t="s">
        <v>92</v>
      </c>
      <c r="M263" s="20">
        <v>5.05</v>
      </c>
      <c r="N263" s="10">
        <v>3.24</v>
      </c>
      <c r="O263" s="9">
        <v>104600</v>
      </c>
      <c r="P263" s="9">
        <v>108.86</v>
      </c>
      <c r="Q263" s="9">
        <v>113.87</v>
      </c>
      <c r="R263" s="73">
        <v>0.02</v>
      </c>
      <c r="S263" s="10">
        <v>2.3916442188967804E-5</v>
      </c>
      <c r="T263" s="10">
        <v>2.8586548496877961E-6</v>
      </c>
    </row>
    <row r="264" spans="2:20">
      <c r="B264" s="8" t="s">
        <v>2788</v>
      </c>
      <c r="C264" s="17">
        <v>6000202</v>
      </c>
      <c r="D264" s="8" t="s">
        <v>1001</v>
      </c>
      <c r="E264" s="8">
        <v>0</v>
      </c>
      <c r="F264" s="8">
        <v>600</v>
      </c>
      <c r="G264" s="8" t="s">
        <v>1578</v>
      </c>
      <c r="H264" s="8" t="s">
        <v>225</v>
      </c>
      <c r="I264" s="8" t="s">
        <v>91</v>
      </c>
      <c r="J264" s="8"/>
      <c r="K264" s="17">
        <v>5.34</v>
      </c>
      <c r="L264" s="8" t="s">
        <v>92</v>
      </c>
      <c r="M264" s="20">
        <v>4.8</v>
      </c>
      <c r="N264" s="10">
        <v>2.16</v>
      </c>
      <c r="O264" s="9">
        <v>11100</v>
      </c>
      <c r="P264" s="9">
        <v>114.6</v>
      </c>
      <c r="Q264" s="9">
        <v>12.72</v>
      </c>
      <c r="R264" s="73">
        <v>0</v>
      </c>
      <c r="S264" s="10">
        <v>2.6716180262024281E-6</v>
      </c>
      <c r="T264" s="10">
        <v>3.1932984708903811E-7</v>
      </c>
    </row>
    <row r="265" spans="2:20">
      <c r="B265" s="8" t="s">
        <v>2789</v>
      </c>
      <c r="C265" s="17">
        <v>1120807</v>
      </c>
      <c r="D265" s="8" t="s">
        <v>1001</v>
      </c>
      <c r="E265" s="8">
        <v>0</v>
      </c>
      <c r="F265" s="8">
        <v>1527</v>
      </c>
      <c r="G265" s="8" t="s">
        <v>1814</v>
      </c>
      <c r="H265" s="8" t="s">
        <v>225</v>
      </c>
      <c r="I265" s="8" t="s">
        <v>94</v>
      </c>
      <c r="J265" s="8"/>
      <c r="K265" s="17">
        <v>1.46</v>
      </c>
      <c r="L265" s="8" t="s">
        <v>92</v>
      </c>
      <c r="M265" s="20">
        <v>6</v>
      </c>
      <c r="N265" s="10">
        <v>0.9</v>
      </c>
      <c r="O265" s="9">
        <v>10000</v>
      </c>
      <c r="P265" s="9">
        <v>107.59</v>
      </c>
      <c r="Q265" s="9">
        <v>10.76</v>
      </c>
      <c r="R265" s="73">
        <v>0.01</v>
      </c>
      <c r="S265" s="10">
        <v>2.2599536133599155E-6</v>
      </c>
      <c r="T265" s="10">
        <v>2.7012493354387185E-7</v>
      </c>
    </row>
    <row r="266" spans="2:20">
      <c r="B266" s="8" t="s">
        <v>2790</v>
      </c>
      <c r="C266" s="17">
        <v>1137918</v>
      </c>
      <c r="D266" s="8" t="s">
        <v>1001</v>
      </c>
      <c r="E266" s="8">
        <v>0</v>
      </c>
      <c r="F266" s="8">
        <v>1662</v>
      </c>
      <c r="G266" s="8" t="s">
        <v>224</v>
      </c>
      <c r="H266" s="8" t="s">
        <v>225</v>
      </c>
      <c r="I266" s="8" t="s">
        <v>91</v>
      </c>
      <c r="J266" s="8"/>
      <c r="K266" s="17">
        <v>4.45</v>
      </c>
      <c r="L266" s="8" t="s">
        <v>92</v>
      </c>
      <c r="M266" s="20">
        <v>4.25</v>
      </c>
      <c r="N266" s="10">
        <v>4.13</v>
      </c>
      <c r="O266" s="9">
        <v>11000</v>
      </c>
      <c r="P266" s="9">
        <v>100.99</v>
      </c>
      <c r="Q266" s="9">
        <v>11.11</v>
      </c>
      <c r="R266" s="73">
        <v>0</v>
      </c>
      <c r="S266" s="10">
        <v>2.3334651156532212E-6</v>
      </c>
      <c r="T266" s="10">
        <v>2.7891152524836581E-7</v>
      </c>
    </row>
    <row r="267" spans="2:20">
      <c r="B267" s="8" t="s">
        <v>2734</v>
      </c>
      <c r="C267" s="17">
        <v>1133503</v>
      </c>
      <c r="D267" s="8" t="s">
        <v>1001</v>
      </c>
      <c r="E267" s="8">
        <v>0</v>
      </c>
      <c r="F267" s="8">
        <v>1239</v>
      </c>
      <c r="G267" s="8" t="s">
        <v>1598</v>
      </c>
      <c r="H267" s="8" t="s">
        <v>225</v>
      </c>
      <c r="I267" s="8" t="s">
        <v>91</v>
      </c>
      <c r="J267" s="8"/>
      <c r="K267" s="17">
        <v>4.08</v>
      </c>
      <c r="L267" s="8" t="s">
        <v>92</v>
      </c>
      <c r="M267" s="20">
        <v>9.2999999999999992E-3</v>
      </c>
      <c r="N267" s="10">
        <v>1.32E-2</v>
      </c>
      <c r="O267" s="9">
        <v>6797477</v>
      </c>
      <c r="P267" s="9">
        <v>98.7</v>
      </c>
      <c r="Q267" s="9">
        <v>6709.1100000000006</v>
      </c>
      <c r="R267" s="73">
        <v>1.5699999999999999E-2</v>
      </c>
      <c r="S267" s="10">
        <v>1.4091335861458312E-3</v>
      </c>
      <c r="T267" s="10">
        <v>1.6842917220153588E-4</v>
      </c>
    </row>
    <row r="268" spans="2:20">
      <c r="B268" s="8" t="s">
        <v>2735</v>
      </c>
      <c r="C268" s="17">
        <v>1110931</v>
      </c>
      <c r="D268" s="8" t="s">
        <v>1001</v>
      </c>
      <c r="E268" s="8">
        <v>0</v>
      </c>
      <c r="F268" s="8">
        <v>1063</v>
      </c>
      <c r="G268" s="8" t="s">
        <v>1556</v>
      </c>
      <c r="H268" s="8" t="s">
        <v>225</v>
      </c>
      <c r="I268" s="8" t="s">
        <v>94</v>
      </c>
      <c r="J268" s="8"/>
      <c r="K268" s="17">
        <v>0.64</v>
      </c>
      <c r="L268" s="8" t="s">
        <v>92</v>
      </c>
      <c r="M268" s="20">
        <v>6.5000000000000002E-2</v>
      </c>
      <c r="N268" s="10">
        <v>7.7999999999999996E-3</v>
      </c>
      <c r="O268" s="9">
        <v>754380.53999999992</v>
      </c>
      <c r="P268" s="9">
        <v>105.97</v>
      </c>
      <c r="Q268" s="9">
        <v>799.42000000000007</v>
      </c>
      <c r="R268" s="73">
        <v>2.1700000000000001E-2</v>
      </c>
      <c r="S268" s="10">
        <v>1.6790447189518436E-4</v>
      </c>
      <c r="T268" s="10">
        <v>2.0069077544018777E-5</v>
      </c>
    </row>
    <row r="269" spans="2:20">
      <c r="B269" s="8" t="s">
        <v>2736</v>
      </c>
      <c r="C269" s="17">
        <v>3900362</v>
      </c>
      <c r="D269" s="8" t="s">
        <v>1001</v>
      </c>
      <c r="E269" s="8">
        <v>0</v>
      </c>
      <c r="F269" s="8">
        <v>390</v>
      </c>
      <c r="G269" s="8" t="s">
        <v>224</v>
      </c>
      <c r="H269" s="8" t="s">
        <v>225</v>
      </c>
      <c r="I269" s="8" t="s">
        <v>94</v>
      </c>
      <c r="J269" s="8"/>
      <c r="K269" s="17">
        <v>8.44</v>
      </c>
      <c r="L269" s="8" t="s">
        <v>92</v>
      </c>
      <c r="M269" s="20">
        <v>2.3400000000000001E-2</v>
      </c>
      <c r="N269" s="10">
        <v>2.46E-2</v>
      </c>
      <c r="O269" s="9">
        <v>28505443</v>
      </c>
      <c r="P269" s="9">
        <v>99.4</v>
      </c>
      <c r="Q269" s="9">
        <v>28334.41</v>
      </c>
      <c r="R269" s="73">
        <v>0.64729999999999999</v>
      </c>
      <c r="S269" s="10">
        <v>5.9511572734127624E-3</v>
      </c>
      <c r="T269" s="10">
        <v>7.1132254816494585E-4</v>
      </c>
    </row>
    <row r="270" spans="2:20">
      <c r="B270" s="8" t="s">
        <v>2737</v>
      </c>
      <c r="C270" s="17">
        <v>1260405</v>
      </c>
      <c r="D270" s="8" t="s">
        <v>1001</v>
      </c>
      <c r="E270" s="8">
        <v>0</v>
      </c>
      <c r="F270" s="8">
        <v>126</v>
      </c>
      <c r="G270" s="8" t="s">
        <v>224</v>
      </c>
      <c r="H270" s="8" t="s">
        <v>225</v>
      </c>
      <c r="I270" s="8" t="s">
        <v>94</v>
      </c>
      <c r="J270" s="8"/>
      <c r="K270" s="17">
        <v>0.75</v>
      </c>
      <c r="L270" s="8" t="s">
        <v>92</v>
      </c>
      <c r="M270" s="20">
        <v>6.4000000000000001E-2</v>
      </c>
      <c r="N270" s="10">
        <v>9.1999999999999998E-3</v>
      </c>
      <c r="O270" s="9">
        <v>88082.62999999999</v>
      </c>
      <c r="P270" s="9">
        <v>105.67</v>
      </c>
      <c r="Q270" s="9">
        <v>93.08</v>
      </c>
      <c r="R270" s="73">
        <v>0.03</v>
      </c>
      <c r="S270" s="10">
        <v>1.954985895274544E-5</v>
      </c>
      <c r="T270" s="10">
        <v>2.3367313024408542E-6</v>
      </c>
    </row>
    <row r="271" spans="2:20">
      <c r="B271" s="8" t="s">
        <v>2738</v>
      </c>
      <c r="C271" s="17">
        <v>7480031</v>
      </c>
      <c r="D271" s="8" t="s">
        <v>1001</v>
      </c>
      <c r="E271" s="8">
        <v>0</v>
      </c>
      <c r="F271" s="8">
        <v>748</v>
      </c>
      <c r="G271" s="8" t="s">
        <v>1598</v>
      </c>
      <c r="H271" s="8" t="s">
        <v>225</v>
      </c>
      <c r="I271" s="8" t="s">
        <v>94</v>
      </c>
      <c r="J271" s="8"/>
      <c r="K271" s="17">
        <v>1.88</v>
      </c>
      <c r="L271" s="8" t="s">
        <v>92</v>
      </c>
      <c r="M271" s="20">
        <v>6.0999999999999999E-2</v>
      </c>
      <c r="N271" s="10">
        <v>8.3999999999999995E-3</v>
      </c>
      <c r="O271" s="9">
        <v>1808770.55</v>
      </c>
      <c r="P271" s="9">
        <v>110.44</v>
      </c>
      <c r="Q271" s="9">
        <v>1997.6100000000001</v>
      </c>
      <c r="R271" s="73">
        <v>0.13270000000000001</v>
      </c>
      <c r="S271" s="10">
        <v>4.1956374884608743E-4</v>
      </c>
      <c r="T271" s="10">
        <v>5.0149095585183442E-5</v>
      </c>
    </row>
    <row r="272" spans="2:20">
      <c r="B272" s="8" t="s">
        <v>2739</v>
      </c>
      <c r="C272" s="17">
        <v>7480106</v>
      </c>
      <c r="D272" s="8" t="s">
        <v>1001</v>
      </c>
      <c r="E272" s="8">
        <v>0</v>
      </c>
      <c r="F272" s="8">
        <v>748</v>
      </c>
      <c r="G272" s="8" t="s">
        <v>1598</v>
      </c>
      <c r="H272" s="8" t="s">
        <v>225</v>
      </c>
      <c r="I272" s="8" t="s">
        <v>94</v>
      </c>
      <c r="J272" s="8"/>
      <c r="K272" s="17">
        <v>1.39</v>
      </c>
      <c r="L272" s="8" t="s">
        <v>92</v>
      </c>
      <c r="M272" s="20">
        <v>2.0760000000000001E-2</v>
      </c>
      <c r="N272" s="10">
        <v>8.9999999999999993E-3</v>
      </c>
      <c r="O272" s="9">
        <v>562664</v>
      </c>
      <c r="P272" s="9">
        <v>101.88</v>
      </c>
      <c r="Q272" s="9">
        <v>573.25</v>
      </c>
      <c r="R272" s="73">
        <v>2.0500000000000001E-2</v>
      </c>
      <c r="S272" s="10">
        <v>1.2040133911325014E-4</v>
      </c>
      <c r="T272" s="10">
        <v>1.4391181984574771E-5</v>
      </c>
    </row>
    <row r="273" spans="2:20">
      <c r="B273" s="8" t="s">
        <v>2740</v>
      </c>
      <c r="C273" s="17">
        <v>1126051</v>
      </c>
      <c r="D273" s="8" t="s">
        <v>1001</v>
      </c>
      <c r="E273" s="8">
        <v>0</v>
      </c>
      <c r="F273" s="8">
        <v>1291</v>
      </c>
      <c r="G273" s="8" t="s">
        <v>1598</v>
      </c>
      <c r="H273" s="8" t="s">
        <v>225</v>
      </c>
      <c r="I273" s="8" t="s">
        <v>94</v>
      </c>
      <c r="J273" s="8"/>
      <c r="K273" s="17">
        <v>0.99</v>
      </c>
      <c r="L273" s="8" t="s">
        <v>92</v>
      </c>
      <c r="M273" s="20">
        <v>1.3100000000000001E-2</v>
      </c>
      <c r="N273" s="10">
        <v>7.1000000000000004E-3</v>
      </c>
      <c r="O273" s="9">
        <v>4129939.6900000004</v>
      </c>
      <c r="P273" s="9">
        <v>100.6</v>
      </c>
      <c r="Q273" s="9">
        <v>4154.72</v>
      </c>
      <c r="R273" s="73">
        <v>0.37309999999999999</v>
      </c>
      <c r="S273" s="10">
        <v>8.7262773945155278E-4</v>
      </c>
      <c r="T273" s="10">
        <v>1.0430236653284343E-4</v>
      </c>
    </row>
    <row r="274" spans="2:20">
      <c r="B274" s="8" t="s">
        <v>2741</v>
      </c>
      <c r="C274" s="17">
        <v>1136316</v>
      </c>
      <c r="D274" s="8" t="s">
        <v>1001</v>
      </c>
      <c r="E274" s="8">
        <v>0</v>
      </c>
      <c r="F274" s="8">
        <v>1367</v>
      </c>
      <c r="G274" s="8" t="s">
        <v>1588</v>
      </c>
      <c r="H274" s="8" t="s">
        <v>225</v>
      </c>
      <c r="I274" s="8" t="s">
        <v>94</v>
      </c>
      <c r="J274" s="8"/>
      <c r="K274" s="17">
        <v>9.18</v>
      </c>
      <c r="L274" s="8" t="s">
        <v>92</v>
      </c>
      <c r="M274" s="20">
        <v>4.36E-2</v>
      </c>
      <c r="N274" s="10">
        <v>3.78E-2</v>
      </c>
      <c r="O274" s="9">
        <v>22574551</v>
      </c>
      <c r="P274" s="9">
        <v>108.3</v>
      </c>
      <c r="Q274" s="9">
        <v>24448.23</v>
      </c>
      <c r="R274" s="73">
        <v>0.66930000000000001</v>
      </c>
      <c r="S274" s="10">
        <v>5.1349317591779077E-3</v>
      </c>
      <c r="T274" s="10">
        <v>6.1376175687874479E-4</v>
      </c>
    </row>
    <row r="275" spans="2:20">
      <c r="B275" s="8" t="s">
        <v>2742</v>
      </c>
      <c r="C275" s="17">
        <v>1119197</v>
      </c>
      <c r="D275" s="8" t="s">
        <v>1001</v>
      </c>
      <c r="E275" s="8">
        <v>0</v>
      </c>
      <c r="F275" s="8">
        <v>1367</v>
      </c>
      <c r="G275" s="8" t="s">
        <v>1588</v>
      </c>
      <c r="H275" s="8" t="s">
        <v>225</v>
      </c>
      <c r="I275" s="8" t="s">
        <v>94</v>
      </c>
      <c r="J275" s="8"/>
      <c r="K275" s="17">
        <v>2.12</v>
      </c>
      <c r="L275" s="8" t="s">
        <v>92</v>
      </c>
      <c r="M275" s="20">
        <v>1.8800000000000001E-2</v>
      </c>
      <c r="N275" s="10">
        <v>9.7999999999999997E-3</v>
      </c>
      <c r="O275" s="9">
        <v>1781062</v>
      </c>
      <c r="P275" s="9">
        <v>102.17</v>
      </c>
      <c r="Q275" s="9">
        <v>1819.71</v>
      </c>
      <c r="R275" s="73">
        <v>0.28910000000000002</v>
      </c>
      <c r="S275" s="10">
        <v>3.8219890239471856E-4</v>
      </c>
      <c r="T275" s="10">
        <v>4.5682996544527794E-5</v>
      </c>
    </row>
    <row r="276" spans="2:20">
      <c r="B276" s="8" t="s">
        <v>2743</v>
      </c>
      <c r="C276" s="17">
        <v>1120138</v>
      </c>
      <c r="D276" s="8" t="s">
        <v>1001</v>
      </c>
      <c r="E276" s="8">
        <v>0</v>
      </c>
      <c r="F276" s="8">
        <v>1324</v>
      </c>
      <c r="G276" s="8" t="s">
        <v>1588</v>
      </c>
      <c r="H276" s="8" t="s">
        <v>225</v>
      </c>
      <c r="I276" s="8" t="s">
        <v>94</v>
      </c>
      <c r="J276" s="8"/>
      <c r="K276" s="17">
        <v>1.29</v>
      </c>
      <c r="L276" s="8" t="s">
        <v>92</v>
      </c>
      <c r="M276" s="20">
        <v>5.7000000000000002E-2</v>
      </c>
      <c r="N276" s="10">
        <v>0</v>
      </c>
      <c r="O276" s="9">
        <v>176024</v>
      </c>
      <c r="P276" s="9">
        <v>108.55</v>
      </c>
      <c r="Q276" s="9">
        <v>191.07999999999998</v>
      </c>
      <c r="R276" s="73">
        <v>1.0200000000000001E-2</v>
      </c>
      <c r="S276" s="10">
        <v>4.0133079594871062E-5</v>
      </c>
      <c r="T276" s="10">
        <v>4.796976979699166E-6</v>
      </c>
    </row>
    <row r="277" spans="2:20">
      <c r="B277" s="8" t="s">
        <v>2744</v>
      </c>
      <c r="C277" s="17">
        <v>1136068</v>
      </c>
      <c r="D277" s="8" t="s">
        <v>1001</v>
      </c>
      <c r="E277" s="8">
        <v>0</v>
      </c>
      <c r="F277" s="8">
        <v>1324</v>
      </c>
      <c r="G277" s="8" t="s">
        <v>1588</v>
      </c>
      <c r="H277" s="8" t="s">
        <v>225</v>
      </c>
      <c r="I277" s="8" t="s">
        <v>91</v>
      </c>
      <c r="J277" s="8"/>
      <c r="K277" s="17">
        <v>7.16</v>
      </c>
      <c r="L277" s="8" t="s">
        <v>92</v>
      </c>
      <c r="M277" s="20">
        <v>3.9199999999999999E-2</v>
      </c>
      <c r="N277" s="10">
        <v>3.5000000000000003E-2</v>
      </c>
      <c r="O277" s="9">
        <v>23890201</v>
      </c>
      <c r="P277" s="9">
        <v>103.88</v>
      </c>
      <c r="Q277" s="9">
        <v>24817.140000000003</v>
      </c>
      <c r="R277" s="73">
        <v>0.2601</v>
      </c>
      <c r="S277" s="10">
        <v>5.2124149829236889E-3</v>
      </c>
      <c r="T277" s="10">
        <v>6.2302307558075878E-4</v>
      </c>
    </row>
    <row r="278" spans="2:20">
      <c r="B278" s="8" t="s">
        <v>2745</v>
      </c>
      <c r="C278" s="17">
        <v>1135656</v>
      </c>
      <c r="D278" s="8" t="s">
        <v>1001</v>
      </c>
      <c r="E278" s="8">
        <v>0</v>
      </c>
      <c r="F278" s="8">
        <v>1643</v>
      </c>
      <c r="G278" s="8" t="s">
        <v>224</v>
      </c>
      <c r="H278" s="8" t="s">
        <v>225</v>
      </c>
      <c r="I278" s="8" t="s">
        <v>91</v>
      </c>
      <c r="J278" s="8"/>
      <c r="K278" s="17">
        <v>4.21</v>
      </c>
      <c r="L278" s="8" t="s">
        <v>92</v>
      </c>
      <c r="M278" s="20">
        <v>4.2000000000000003E-2</v>
      </c>
      <c r="N278" s="10">
        <v>3.6900000000000002E-2</v>
      </c>
      <c r="O278" s="9">
        <v>53794668</v>
      </c>
      <c r="P278" s="9">
        <v>103.36</v>
      </c>
      <c r="Q278" s="9">
        <v>55602.17</v>
      </c>
      <c r="R278" s="73">
        <v>0.39479999999999998</v>
      </c>
      <c r="S278" s="10">
        <v>1.1678282992765082E-2</v>
      </c>
      <c r="T278" s="10">
        <v>1.3958673304967531E-3</v>
      </c>
    </row>
    <row r="279" spans="2:20">
      <c r="B279" s="8" t="s">
        <v>2746</v>
      </c>
      <c r="C279" s="17">
        <v>1135920</v>
      </c>
      <c r="D279" s="8" t="s">
        <v>1001</v>
      </c>
      <c r="E279" s="8">
        <v>0</v>
      </c>
      <c r="F279" s="8">
        <v>1431</v>
      </c>
      <c r="G279" s="8" t="s">
        <v>1588</v>
      </c>
      <c r="H279" s="8" t="s">
        <v>225</v>
      </c>
      <c r="I279" s="8" t="s">
        <v>91</v>
      </c>
      <c r="J279" s="8"/>
      <c r="K279" s="17">
        <v>7.06</v>
      </c>
      <c r="L279" s="8" t="s">
        <v>92</v>
      </c>
      <c r="M279" s="20">
        <v>4.1000000000000002E-2</v>
      </c>
      <c r="N279" s="10">
        <v>3.1E-2</v>
      </c>
      <c r="O279" s="9">
        <v>24190488</v>
      </c>
      <c r="P279" s="9">
        <v>108.46</v>
      </c>
      <c r="Q279" s="9">
        <v>26237</v>
      </c>
      <c r="R279" s="73">
        <v>0.75380000000000003</v>
      </c>
      <c r="S279" s="10">
        <v>5.5106322447698976E-3</v>
      </c>
      <c r="T279" s="10">
        <v>6.5866801871659528E-4</v>
      </c>
    </row>
    <row r="280" spans="2:20">
      <c r="B280" s="8" t="s">
        <v>2747</v>
      </c>
      <c r="C280" s="17">
        <v>1114073</v>
      </c>
      <c r="D280" s="8" t="s">
        <v>1001</v>
      </c>
      <c r="E280" s="8">
        <v>0</v>
      </c>
      <c r="F280" s="8">
        <v>1363</v>
      </c>
      <c r="G280" s="8" t="s">
        <v>226</v>
      </c>
      <c r="H280" s="8" t="s">
        <v>225</v>
      </c>
      <c r="I280" s="8" t="s">
        <v>94</v>
      </c>
      <c r="J280" s="8"/>
      <c r="K280" s="17">
        <v>3.04</v>
      </c>
      <c r="L280" s="8" t="s">
        <v>92</v>
      </c>
      <c r="M280" s="20">
        <v>5.8139999999999997E-3</v>
      </c>
      <c r="N280" s="10">
        <v>1.5699999999999999E-2</v>
      </c>
      <c r="O280" s="9">
        <v>49876507</v>
      </c>
      <c r="P280" s="9">
        <v>102.28</v>
      </c>
      <c r="Q280" s="9">
        <v>51013.689999999995</v>
      </c>
      <c r="R280" s="73">
        <v>0.21400000000000002</v>
      </c>
      <c r="S280" s="10">
        <v>1.0714551398357116E-2</v>
      </c>
      <c r="T280" s="10">
        <v>1.2806756153417916E-3</v>
      </c>
    </row>
    <row r="281" spans="2:20">
      <c r="B281" s="8" t="s">
        <v>2748</v>
      </c>
      <c r="C281" s="17">
        <v>1132505</v>
      </c>
      <c r="D281" s="8" t="s">
        <v>1001</v>
      </c>
      <c r="E281" s="8">
        <v>0</v>
      </c>
      <c r="F281" s="8">
        <v>1363</v>
      </c>
      <c r="G281" s="8" t="s">
        <v>226</v>
      </c>
      <c r="H281" s="8" t="s">
        <v>225</v>
      </c>
      <c r="I281" s="8" t="s">
        <v>94</v>
      </c>
      <c r="J281" s="8"/>
      <c r="K281" s="17">
        <v>7.6</v>
      </c>
      <c r="L281" s="8" t="s">
        <v>92</v>
      </c>
      <c r="M281" s="20">
        <v>1.7500000000000002E-2</v>
      </c>
      <c r="N281" s="10">
        <v>2.12E-2</v>
      </c>
      <c r="O281" s="9">
        <v>22415255</v>
      </c>
      <c r="P281" s="9">
        <v>97.5</v>
      </c>
      <c r="Q281" s="9">
        <v>21854.880000000001</v>
      </c>
      <c r="R281" s="73">
        <v>0.1145</v>
      </c>
      <c r="S281" s="10">
        <v>4.5902430321140657E-3</v>
      </c>
      <c r="T281" s="10">
        <v>5.4865687803060353E-4</v>
      </c>
    </row>
    <row r="282" spans="2:20">
      <c r="B282" s="8" t="s">
        <v>2749</v>
      </c>
      <c r="C282" s="17">
        <v>1101013</v>
      </c>
      <c r="D282" s="8" t="s">
        <v>1001</v>
      </c>
      <c r="E282" s="8">
        <v>0</v>
      </c>
      <c r="F282" s="8">
        <v>1239</v>
      </c>
      <c r="G282" s="8" t="s">
        <v>1598</v>
      </c>
      <c r="H282" s="8" t="s">
        <v>188</v>
      </c>
      <c r="I282" s="8" t="s">
        <v>91</v>
      </c>
      <c r="J282" s="8"/>
      <c r="K282" s="17">
        <v>0.79</v>
      </c>
      <c r="L282" s="8" t="s">
        <v>92</v>
      </c>
      <c r="M282" s="20">
        <v>6.2E-2</v>
      </c>
      <c r="N282" s="10">
        <v>7.6E-3</v>
      </c>
      <c r="O282" s="9">
        <v>371342.08000000002</v>
      </c>
      <c r="P282" s="9">
        <v>105.57</v>
      </c>
      <c r="Q282" s="9">
        <v>392.03</v>
      </c>
      <c r="R282" s="73">
        <v>0.1002</v>
      </c>
      <c r="S282" s="10">
        <v>8.233918355441334E-5</v>
      </c>
      <c r="T282" s="10">
        <v>9.8417358454650622E-6</v>
      </c>
    </row>
    <row r="283" spans="2:20">
      <c r="B283" s="8" t="s">
        <v>2750</v>
      </c>
      <c r="C283" s="17">
        <v>6270110</v>
      </c>
      <c r="D283" s="8" t="s">
        <v>1001</v>
      </c>
      <c r="E283" s="8">
        <v>0</v>
      </c>
      <c r="F283" s="8">
        <v>627</v>
      </c>
      <c r="G283" s="8" t="s">
        <v>1566</v>
      </c>
      <c r="H283" s="8" t="s">
        <v>188</v>
      </c>
      <c r="I283" s="8" t="s">
        <v>91</v>
      </c>
      <c r="J283" s="8"/>
      <c r="K283" s="17">
        <v>0.28999999999999998</v>
      </c>
      <c r="L283" s="8" t="s">
        <v>92</v>
      </c>
      <c r="M283" s="20">
        <v>7.0000000000000007E-2</v>
      </c>
      <c r="N283" s="10">
        <v>1.2E-2</v>
      </c>
      <c r="O283" s="9">
        <v>266231.61</v>
      </c>
      <c r="P283" s="9">
        <v>103.14</v>
      </c>
      <c r="Q283" s="9">
        <v>274.58999999999997</v>
      </c>
      <c r="R283" s="73">
        <v>9.5599999999999991E-2</v>
      </c>
      <c r="S283" s="10">
        <v>5.7672924042053817E-5</v>
      </c>
      <c r="T283" s="10">
        <v>6.8934577603914277E-6</v>
      </c>
    </row>
    <row r="284" spans="2:20">
      <c r="B284" s="8" t="s">
        <v>2751</v>
      </c>
      <c r="C284" s="17">
        <v>5760202</v>
      </c>
      <c r="D284" s="8" t="s">
        <v>1001</v>
      </c>
      <c r="E284" s="8">
        <v>0</v>
      </c>
      <c r="F284" s="8">
        <v>576</v>
      </c>
      <c r="G284" s="8" t="s">
        <v>226</v>
      </c>
      <c r="H284" s="8" t="s">
        <v>188</v>
      </c>
      <c r="I284" s="8" t="s">
        <v>94</v>
      </c>
      <c r="J284" s="8"/>
      <c r="K284" s="17">
        <v>1.21</v>
      </c>
      <c r="L284" s="8" t="s">
        <v>92</v>
      </c>
      <c r="M284" s="20">
        <v>0.06</v>
      </c>
      <c r="N284" s="10">
        <v>1.2500000000000001E-2</v>
      </c>
      <c r="O284" s="9">
        <v>3146595.44</v>
      </c>
      <c r="P284" s="9">
        <v>107.37</v>
      </c>
      <c r="Q284" s="9">
        <v>3378.5</v>
      </c>
      <c r="R284" s="73">
        <v>0.1459</v>
      </c>
      <c r="S284" s="10">
        <v>7.0959602999409613E-4</v>
      </c>
      <c r="T284" s="10">
        <v>8.4815714496093956E-5</v>
      </c>
    </row>
    <row r="285" spans="2:20">
      <c r="B285" s="8" t="s">
        <v>2752</v>
      </c>
      <c r="C285" s="17">
        <v>1115039</v>
      </c>
      <c r="D285" s="8" t="s">
        <v>1001</v>
      </c>
      <c r="E285" s="8">
        <v>0</v>
      </c>
      <c r="F285" s="8">
        <v>1248</v>
      </c>
      <c r="G285" s="8" t="s">
        <v>1598</v>
      </c>
      <c r="H285" s="8" t="s">
        <v>188</v>
      </c>
      <c r="I285" s="8" t="s">
        <v>94</v>
      </c>
      <c r="J285" s="8"/>
      <c r="K285" s="17">
        <v>0.66</v>
      </c>
      <c r="L285" s="8" t="s">
        <v>92</v>
      </c>
      <c r="M285" s="20">
        <v>1.0200000000000001E-2</v>
      </c>
      <c r="N285" s="10">
        <v>6.6E-3</v>
      </c>
      <c r="O285" s="9">
        <v>97048</v>
      </c>
      <c r="P285" s="9">
        <v>100.35</v>
      </c>
      <c r="Q285" s="9">
        <v>97.39</v>
      </c>
      <c r="R285" s="73">
        <v>3.0599999999999999E-2</v>
      </c>
      <c r="S285" s="10">
        <v>2.0455100595271577E-5</v>
      </c>
      <c r="T285" s="10">
        <v>2.4449319031447659E-6</v>
      </c>
    </row>
    <row r="286" spans="2:20">
      <c r="B286" s="8" t="s">
        <v>2753</v>
      </c>
      <c r="C286" s="17">
        <v>6990196</v>
      </c>
      <c r="D286" s="8" t="s">
        <v>1001</v>
      </c>
      <c r="E286" s="8">
        <v>0</v>
      </c>
      <c r="F286" s="8">
        <v>699</v>
      </c>
      <c r="G286" s="8" t="s">
        <v>224</v>
      </c>
      <c r="H286" s="8" t="s">
        <v>188</v>
      </c>
      <c r="I286" s="8" t="s">
        <v>91</v>
      </c>
      <c r="J286" s="8"/>
      <c r="K286" s="17">
        <v>4.47</v>
      </c>
      <c r="L286" s="8" t="s">
        <v>92</v>
      </c>
      <c r="M286" s="20">
        <v>7.0499999999999993E-2</v>
      </c>
      <c r="N286" s="10">
        <v>3.1099999999999999E-2</v>
      </c>
      <c r="O286" s="9">
        <v>2943158.4000000004</v>
      </c>
      <c r="P286" s="9">
        <v>120.22</v>
      </c>
      <c r="Q286" s="9">
        <v>3538.27</v>
      </c>
      <c r="R286" s="73">
        <v>4.3999999999999997E-2</v>
      </c>
      <c r="S286" s="10">
        <v>7.4315298062667173E-4</v>
      </c>
      <c r="T286" s="10">
        <v>8.8826668086456823E-5</v>
      </c>
    </row>
    <row r="287" spans="2:20">
      <c r="B287" s="8" t="s">
        <v>2754</v>
      </c>
      <c r="C287" s="17">
        <v>1118835</v>
      </c>
      <c r="D287" s="8" t="s">
        <v>1001</v>
      </c>
      <c r="E287" s="8">
        <v>0</v>
      </c>
      <c r="F287" s="8">
        <v>2095</v>
      </c>
      <c r="G287" s="8" t="s">
        <v>1568</v>
      </c>
      <c r="H287" s="8" t="s">
        <v>188</v>
      </c>
      <c r="I287" s="8" t="s">
        <v>94</v>
      </c>
      <c r="J287" s="8"/>
      <c r="K287" s="17">
        <v>3.64</v>
      </c>
      <c r="L287" s="8" t="s">
        <v>92</v>
      </c>
      <c r="M287" s="20">
        <v>1.306E-2</v>
      </c>
      <c r="N287" s="10">
        <v>1.84E-2</v>
      </c>
      <c r="O287" s="9">
        <v>24937376</v>
      </c>
      <c r="P287" s="9">
        <v>98.15</v>
      </c>
      <c r="Q287" s="9">
        <v>24476.04</v>
      </c>
      <c r="R287" s="73">
        <v>0.41189999999999999</v>
      </c>
      <c r="S287" s="10">
        <v>5.1407727731172699E-3</v>
      </c>
      <c r="T287" s="10">
        <v>6.1445991435103622E-4</v>
      </c>
    </row>
    <row r="288" spans="2:20">
      <c r="B288" s="8" t="s">
        <v>2755</v>
      </c>
      <c r="C288" s="17">
        <v>1118843</v>
      </c>
      <c r="D288" s="8" t="s">
        <v>1001</v>
      </c>
      <c r="E288" s="8">
        <v>0</v>
      </c>
      <c r="F288" s="8">
        <v>2095</v>
      </c>
      <c r="G288" s="8" t="s">
        <v>1568</v>
      </c>
      <c r="H288" s="8" t="s">
        <v>188</v>
      </c>
      <c r="I288" s="8" t="s">
        <v>94</v>
      </c>
      <c r="J288" s="8"/>
      <c r="K288" s="17">
        <v>1.21</v>
      </c>
      <c r="L288" s="8" t="s">
        <v>92</v>
      </c>
      <c r="M288" s="20">
        <v>5.5E-2</v>
      </c>
      <c r="N288" s="10">
        <v>1.06E-2</v>
      </c>
      <c r="O288" s="9">
        <v>794711.79999999993</v>
      </c>
      <c r="P288" s="9">
        <v>106.88</v>
      </c>
      <c r="Q288" s="9">
        <v>849.39</v>
      </c>
      <c r="R288" s="73">
        <v>0.29019999999999996</v>
      </c>
      <c r="S288" s="10">
        <v>1.7839981409403146E-4</v>
      </c>
      <c r="T288" s="10">
        <v>2.1323551793943243E-5</v>
      </c>
    </row>
    <row r="289" spans="2:20">
      <c r="B289" s="8" t="s">
        <v>2791</v>
      </c>
      <c r="C289" s="17">
        <v>1121854</v>
      </c>
      <c r="D289" s="8" t="s">
        <v>1001</v>
      </c>
      <c r="E289" s="8">
        <v>0</v>
      </c>
      <c r="F289" s="8">
        <v>1239</v>
      </c>
      <c r="G289" s="8" t="s">
        <v>1598</v>
      </c>
      <c r="H289" s="8" t="s">
        <v>188</v>
      </c>
      <c r="I289" s="8" t="s">
        <v>91</v>
      </c>
      <c r="J289" s="8"/>
      <c r="K289" s="17">
        <v>3.57</v>
      </c>
      <c r="L289" s="8" t="s">
        <v>92</v>
      </c>
      <c r="M289" s="20">
        <v>1.4</v>
      </c>
      <c r="N289" s="10">
        <v>1.42</v>
      </c>
      <c r="O289" s="9">
        <v>20464</v>
      </c>
      <c r="P289" s="9">
        <v>100.47</v>
      </c>
      <c r="Q289" s="9">
        <v>20.56</v>
      </c>
      <c r="R289" s="73">
        <v>0</v>
      </c>
      <c r="S289" s="10">
        <v>4.3182756775724778E-6</v>
      </c>
      <c r="T289" s="10">
        <v>5.1614950126970304E-7</v>
      </c>
    </row>
    <row r="290" spans="2:20">
      <c r="B290" s="8" t="s">
        <v>2792</v>
      </c>
      <c r="C290" s="17">
        <v>6940167</v>
      </c>
      <c r="D290" s="8" t="s">
        <v>1001</v>
      </c>
      <c r="E290" s="8">
        <v>0</v>
      </c>
      <c r="F290" s="8">
        <v>694</v>
      </c>
      <c r="G290" s="8" t="s">
        <v>1570</v>
      </c>
      <c r="H290" s="8" t="s">
        <v>188</v>
      </c>
      <c r="I290" s="8" t="s">
        <v>94</v>
      </c>
      <c r="J290" s="8"/>
      <c r="K290" s="17">
        <v>3.86</v>
      </c>
      <c r="L290" s="8" t="s">
        <v>92</v>
      </c>
      <c r="M290" s="20">
        <v>5.0999999999999996</v>
      </c>
      <c r="N290" s="10">
        <v>2.21</v>
      </c>
      <c r="O290" s="9">
        <v>7200</v>
      </c>
      <c r="P290" s="9">
        <v>112.83</v>
      </c>
      <c r="Q290" s="9">
        <v>8.1199999999999992</v>
      </c>
      <c r="R290" s="73">
        <v>0</v>
      </c>
      <c r="S290" s="10">
        <v>1.7054668532046944E-6</v>
      </c>
      <c r="T290" s="10">
        <v>2.0384892754426013E-7</v>
      </c>
    </row>
    <row r="291" spans="2:20">
      <c r="B291" s="8" t="s">
        <v>2793</v>
      </c>
      <c r="C291" s="17">
        <v>1115070</v>
      </c>
      <c r="D291" s="8" t="s">
        <v>1001</v>
      </c>
      <c r="E291" s="8">
        <v>0</v>
      </c>
      <c r="F291" s="8">
        <v>1095</v>
      </c>
      <c r="G291" s="8" t="s">
        <v>1570</v>
      </c>
      <c r="H291" s="8" t="s">
        <v>188</v>
      </c>
      <c r="I291" s="8" t="s">
        <v>91</v>
      </c>
      <c r="J291" s="8"/>
      <c r="K291" s="17">
        <v>1</v>
      </c>
      <c r="L291" s="8" t="s">
        <v>92</v>
      </c>
      <c r="M291" s="20">
        <v>8.5</v>
      </c>
      <c r="N291" s="10">
        <v>1.02</v>
      </c>
      <c r="O291" s="9">
        <v>8075.33</v>
      </c>
      <c r="P291" s="9">
        <v>111.61</v>
      </c>
      <c r="Q291" s="9">
        <v>9.01</v>
      </c>
      <c r="R291" s="73">
        <v>0</v>
      </c>
      <c r="S291" s="10">
        <v>1.8923961018933864E-6</v>
      </c>
      <c r="T291" s="10">
        <v>2.2619197502140196E-7</v>
      </c>
    </row>
    <row r="292" spans="2:20">
      <c r="B292" s="8" t="s">
        <v>2794</v>
      </c>
      <c r="C292" s="17">
        <v>1115062</v>
      </c>
      <c r="D292" s="8" t="s">
        <v>1001</v>
      </c>
      <c r="E292" s="8">
        <v>0</v>
      </c>
      <c r="F292" s="8">
        <v>1095</v>
      </c>
      <c r="G292" s="8" t="s">
        <v>1570</v>
      </c>
      <c r="H292" s="8" t="s">
        <v>188</v>
      </c>
      <c r="I292" s="8" t="s">
        <v>91</v>
      </c>
      <c r="J292" s="8"/>
      <c r="K292" s="17">
        <v>2.09</v>
      </c>
      <c r="L292" s="8" t="s">
        <v>92</v>
      </c>
      <c r="M292" s="20">
        <v>8.5</v>
      </c>
      <c r="N292" s="10">
        <v>1.63</v>
      </c>
      <c r="O292" s="9">
        <v>40389</v>
      </c>
      <c r="P292" s="9">
        <v>117.22</v>
      </c>
      <c r="Q292" s="9">
        <v>47.34</v>
      </c>
      <c r="R292" s="73">
        <v>0.01</v>
      </c>
      <c r="S292" s="10">
        <v>9.9429557673288475E-6</v>
      </c>
      <c r="T292" s="10">
        <v>1.1884492894021277E-6</v>
      </c>
    </row>
    <row r="293" spans="2:20">
      <c r="B293" s="8" t="s">
        <v>2795</v>
      </c>
      <c r="C293" s="17">
        <v>6270144</v>
      </c>
      <c r="D293" s="8" t="s">
        <v>1001</v>
      </c>
      <c r="E293" s="8">
        <v>0</v>
      </c>
      <c r="F293" s="8">
        <v>627</v>
      </c>
      <c r="G293" s="8" t="s">
        <v>1566</v>
      </c>
      <c r="H293" s="8" t="s">
        <v>188</v>
      </c>
      <c r="I293" s="8" t="s">
        <v>91</v>
      </c>
      <c r="J293" s="8"/>
      <c r="K293" s="17">
        <v>5.61</v>
      </c>
      <c r="L293" s="8" t="s">
        <v>92</v>
      </c>
      <c r="M293" s="20">
        <v>5</v>
      </c>
      <c r="N293" s="10">
        <v>2.57</v>
      </c>
      <c r="O293" s="9">
        <v>4178.57</v>
      </c>
      <c r="P293" s="9">
        <v>114.43</v>
      </c>
      <c r="Q293" s="9">
        <v>4.78</v>
      </c>
      <c r="R293" s="73">
        <v>0</v>
      </c>
      <c r="S293" s="10">
        <v>1.003957088462862E-6</v>
      </c>
      <c r="T293" s="10">
        <v>1.1999973813566055E-7</v>
      </c>
    </row>
    <row r="294" spans="2:20">
      <c r="B294" s="8" t="s">
        <v>2796</v>
      </c>
      <c r="C294" s="17">
        <v>1123264</v>
      </c>
      <c r="D294" s="8" t="s">
        <v>1001</v>
      </c>
      <c r="E294" s="8">
        <v>0</v>
      </c>
      <c r="F294" s="8">
        <v>510</v>
      </c>
      <c r="G294" s="8" t="s">
        <v>1568</v>
      </c>
      <c r="H294" s="8" t="s">
        <v>188</v>
      </c>
      <c r="I294" s="8" t="s">
        <v>91</v>
      </c>
      <c r="J294" s="8"/>
      <c r="K294" s="17">
        <v>2.08</v>
      </c>
      <c r="L294" s="8" t="s">
        <v>92</v>
      </c>
      <c r="M294" s="20">
        <v>6.9</v>
      </c>
      <c r="N294" s="10">
        <v>2.0099999999999998</v>
      </c>
      <c r="O294" s="9">
        <v>2598.8200000000002</v>
      </c>
      <c r="P294" s="9">
        <v>110.43</v>
      </c>
      <c r="Q294" s="9">
        <v>2.87</v>
      </c>
      <c r="R294" s="73">
        <v>0</v>
      </c>
      <c r="S294" s="10">
        <v>6.0279431880510758E-7</v>
      </c>
      <c r="T294" s="10">
        <v>7.205005197685058E-8</v>
      </c>
    </row>
    <row r="295" spans="2:20">
      <c r="B295" s="8" t="s">
        <v>2797</v>
      </c>
      <c r="C295" s="17">
        <v>1118306</v>
      </c>
      <c r="D295" s="8" t="s">
        <v>1001</v>
      </c>
      <c r="E295" s="8">
        <v>0</v>
      </c>
      <c r="F295" s="8">
        <v>805</v>
      </c>
      <c r="G295" s="8" t="s">
        <v>2177</v>
      </c>
      <c r="H295" s="8" t="s">
        <v>188</v>
      </c>
      <c r="I295" s="8" t="s">
        <v>91</v>
      </c>
      <c r="J295" s="8"/>
      <c r="K295" s="17">
        <v>2.2999999999999998</v>
      </c>
      <c r="L295" s="8" t="s">
        <v>92</v>
      </c>
      <c r="M295" s="20">
        <v>5.55</v>
      </c>
      <c r="N295" s="10">
        <v>1.59</v>
      </c>
      <c r="O295" s="9">
        <v>52000</v>
      </c>
      <c r="P295" s="9">
        <v>109.8</v>
      </c>
      <c r="Q295" s="9">
        <v>57.1</v>
      </c>
      <c r="R295" s="73">
        <v>0.11</v>
      </c>
      <c r="S295" s="10">
        <v>1.1992876516993603E-5</v>
      </c>
      <c r="T295" s="10">
        <v>1.4334696752188739E-6</v>
      </c>
    </row>
    <row r="296" spans="2:20">
      <c r="B296" s="8" t="s">
        <v>2798</v>
      </c>
      <c r="C296" s="17">
        <v>1121201</v>
      </c>
      <c r="D296" s="8" t="s">
        <v>1001</v>
      </c>
      <c r="E296" s="8">
        <v>0</v>
      </c>
      <c r="F296" s="8">
        <v>1248</v>
      </c>
      <c r="G296" s="8" t="s">
        <v>1598</v>
      </c>
      <c r="H296" s="8" t="s">
        <v>188</v>
      </c>
      <c r="I296" s="8" t="s">
        <v>94</v>
      </c>
      <c r="J296" s="8"/>
      <c r="K296" s="17">
        <v>1.89</v>
      </c>
      <c r="L296" s="8" t="s">
        <v>92</v>
      </c>
      <c r="M296" s="20">
        <v>4.1500000000000004</v>
      </c>
      <c r="N296" s="10">
        <v>1.05</v>
      </c>
      <c r="O296" s="9">
        <v>32800</v>
      </c>
      <c r="P296" s="9">
        <v>100.6</v>
      </c>
      <c r="Q296" s="9">
        <v>33</v>
      </c>
      <c r="R296" s="73">
        <v>0.01</v>
      </c>
      <c r="S296" s="10">
        <v>6.9310845019402608E-6</v>
      </c>
      <c r="T296" s="10">
        <v>8.2845007499514602E-7</v>
      </c>
    </row>
    <row r="297" spans="2:20">
      <c r="B297" s="8" t="s">
        <v>2799</v>
      </c>
      <c r="C297" s="17">
        <v>1133891</v>
      </c>
      <c r="D297" s="8" t="s">
        <v>1001</v>
      </c>
      <c r="E297" s="8">
        <v>0</v>
      </c>
      <c r="F297" s="8">
        <v>1630</v>
      </c>
      <c r="G297" s="8" t="s">
        <v>224</v>
      </c>
      <c r="H297" s="8" t="s">
        <v>188</v>
      </c>
      <c r="I297" s="8" t="s">
        <v>91</v>
      </c>
      <c r="J297" s="8"/>
      <c r="K297" s="17">
        <v>4.43</v>
      </c>
      <c r="L297" s="8" t="s">
        <v>92</v>
      </c>
      <c r="M297" s="20">
        <v>6.05</v>
      </c>
      <c r="N297" s="10">
        <v>4.2300000000000004</v>
      </c>
      <c r="O297" s="9">
        <v>10300</v>
      </c>
      <c r="P297" s="9">
        <v>110.48</v>
      </c>
      <c r="Q297" s="9">
        <v>11.38</v>
      </c>
      <c r="R297" s="73">
        <v>0</v>
      </c>
      <c r="S297" s="10">
        <v>2.3901739888509146E-6</v>
      </c>
      <c r="T297" s="10">
        <v>2.8568975313468974E-7</v>
      </c>
    </row>
    <row r="298" spans="2:20">
      <c r="B298" s="8" t="s">
        <v>2800</v>
      </c>
      <c r="C298" s="17">
        <v>1130939</v>
      </c>
      <c r="D298" s="8" t="s">
        <v>1001</v>
      </c>
      <c r="E298" s="8">
        <v>0</v>
      </c>
      <c r="F298" s="8">
        <v>1060</v>
      </c>
      <c r="G298" s="8" t="s">
        <v>224</v>
      </c>
      <c r="H298" s="8" t="s">
        <v>188</v>
      </c>
      <c r="I298" s="8" t="s">
        <v>91</v>
      </c>
      <c r="J298" s="8"/>
      <c r="K298" s="17">
        <v>4.8600000000000003</v>
      </c>
      <c r="L298" s="8" t="s">
        <v>92</v>
      </c>
      <c r="M298" s="20">
        <v>6.4</v>
      </c>
      <c r="N298" s="10">
        <v>3.33</v>
      </c>
      <c r="O298" s="9">
        <v>5189.74</v>
      </c>
      <c r="P298" s="9">
        <v>116.71</v>
      </c>
      <c r="Q298" s="9">
        <v>6.06</v>
      </c>
      <c r="R298" s="73">
        <v>0</v>
      </c>
      <c r="S298" s="10">
        <v>1.272799153992666E-6</v>
      </c>
      <c r="T298" s="10">
        <v>1.5213355922638135E-7</v>
      </c>
    </row>
    <row r="299" spans="2:20">
      <c r="B299" s="8" t="s">
        <v>2801</v>
      </c>
      <c r="C299" s="17">
        <v>1113661</v>
      </c>
      <c r="D299" s="8" t="s">
        <v>1001</v>
      </c>
      <c r="E299" s="8">
        <v>0</v>
      </c>
      <c r="F299" s="8">
        <v>2066</v>
      </c>
      <c r="G299" s="8" t="s">
        <v>1568</v>
      </c>
      <c r="H299" s="8" t="s">
        <v>188</v>
      </c>
      <c r="I299" s="8" t="s">
        <v>94</v>
      </c>
      <c r="J299" s="8"/>
      <c r="K299" s="17">
        <v>0.76</v>
      </c>
      <c r="L299" s="8" t="s">
        <v>92</v>
      </c>
      <c r="M299" s="20">
        <v>6.25</v>
      </c>
      <c r="N299" s="10">
        <v>1.0900000000000001</v>
      </c>
      <c r="O299" s="9">
        <v>70994.42</v>
      </c>
      <c r="P299" s="9">
        <v>105.37</v>
      </c>
      <c r="Q299" s="9">
        <v>74.81</v>
      </c>
      <c r="R299" s="73">
        <v>0.04</v>
      </c>
      <c r="S299" s="10">
        <v>1.5712558533034877E-5</v>
      </c>
      <c r="T299" s="10">
        <v>1.8780712154662689E-6</v>
      </c>
    </row>
    <row r="300" spans="2:20">
      <c r="B300" s="8" t="s">
        <v>2802</v>
      </c>
      <c r="C300" s="17">
        <v>1132836</v>
      </c>
      <c r="D300" s="8" t="s">
        <v>1001</v>
      </c>
      <c r="E300" s="8">
        <v>0</v>
      </c>
      <c r="F300" s="8">
        <v>2066</v>
      </c>
      <c r="G300" s="8" t="s">
        <v>1568</v>
      </c>
      <c r="H300" s="8" t="s">
        <v>188</v>
      </c>
      <c r="I300" s="8" t="s">
        <v>94</v>
      </c>
      <c r="J300" s="8"/>
      <c r="K300" s="17">
        <v>5.33</v>
      </c>
      <c r="L300" s="8" t="s">
        <v>92</v>
      </c>
      <c r="M300" s="20">
        <v>4.1399999999999997</v>
      </c>
      <c r="N300" s="10">
        <v>3.57</v>
      </c>
      <c r="O300" s="9">
        <v>63209.440000000002</v>
      </c>
      <c r="P300" s="9">
        <v>104.19</v>
      </c>
      <c r="Q300" s="9">
        <v>65.86</v>
      </c>
      <c r="R300" s="73">
        <v>0.01</v>
      </c>
      <c r="S300" s="10">
        <v>1.3832764402963199E-5</v>
      </c>
      <c r="T300" s="10">
        <v>1.6533855133084943E-6</v>
      </c>
    </row>
    <row r="301" spans="2:20">
      <c r="B301" s="8" t="s">
        <v>2803</v>
      </c>
      <c r="C301" s="17">
        <v>1129741</v>
      </c>
      <c r="D301" s="8" t="s">
        <v>1001</v>
      </c>
      <c r="E301" s="8">
        <v>0</v>
      </c>
      <c r="F301" s="8">
        <v>1068</v>
      </c>
      <c r="G301" s="8" t="s">
        <v>224</v>
      </c>
      <c r="H301" s="8" t="s">
        <v>188</v>
      </c>
      <c r="I301" s="8" t="s">
        <v>91</v>
      </c>
      <c r="J301" s="8"/>
      <c r="K301" s="17">
        <v>5.39</v>
      </c>
      <c r="L301" s="8" t="s">
        <v>92</v>
      </c>
      <c r="M301" s="20">
        <v>5.98</v>
      </c>
      <c r="N301" s="10">
        <v>4.1399999999999997</v>
      </c>
      <c r="O301" s="9">
        <v>19857.13</v>
      </c>
      <c r="P301" s="9">
        <v>110.28</v>
      </c>
      <c r="Q301" s="9">
        <v>21.9</v>
      </c>
      <c r="R301" s="73">
        <v>0</v>
      </c>
      <c r="S301" s="10">
        <v>4.5997197149239913E-6</v>
      </c>
      <c r="T301" s="10">
        <v>5.497895952240514E-7</v>
      </c>
    </row>
    <row r="302" spans="2:20">
      <c r="B302" s="8" t="s">
        <v>2804</v>
      </c>
      <c r="C302" s="17">
        <v>1133289</v>
      </c>
      <c r="D302" s="8" t="s">
        <v>1001</v>
      </c>
      <c r="E302" s="8">
        <v>0</v>
      </c>
      <c r="F302" s="8">
        <v>1390</v>
      </c>
      <c r="G302" s="8" t="s">
        <v>2702</v>
      </c>
      <c r="H302" s="8" t="s">
        <v>227</v>
      </c>
      <c r="I302" s="8" t="s">
        <v>94</v>
      </c>
      <c r="J302" s="8"/>
      <c r="K302" s="17">
        <v>5.46</v>
      </c>
      <c r="L302" s="8" t="s">
        <v>92</v>
      </c>
      <c r="M302" s="20">
        <v>4.75</v>
      </c>
      <c r="N302" s="10">
        <v>3</v>
      </c>
      <c r="O302" s="9">
        <v>14200</v>
      </c>
      <c r="P302" s="9">
        <v>111.15</v>
      </c>
      <c r="Q302" s="9">
        <v>15.78</v>
      </c>
      <c r="R302" s="73">
        <v>0</v>
      </c>
      <c r="S302" s="10">
        <v>3.3143185891096156E-6</v>
      </c>
      <c r="T302" s="10">
        <v>3.9614976313404254E-7</v>
      </c>
    </row>
    <row r="303" spans="2:20">
      <c r="B303" s="8" t="s">
        <v>2805</v>
      </c>
      <c r="C303" s="17">
        <v>1132331</v>
      </c>
      <c r="D303" s="8" t="s">
        <v>1001</v>
      </c>
      <c r="E303" s="8">
        <v>0</v>
      </c>
      <c r="F303" s="8">
        <v>1618</v>
      </c>
      <c r="G303" s="8" t="s">
        <v>224</v>
      </c>
      <c r="H303" s="8" t="s">
        <v>227</v>
      </c>
      <c r="I303" s="8" t="s">
        <v>94</v>
      </c>
      <c r="J303" s="8"/>
      <c r="K303" s="17">
        <v>4.04</v>
      </c>
      <c r="L303" s="8" t="s">
        <v>92</v>
      </c>
      <c r="M303" s="20">
        <v>4.2</v>
      </c>
      <c r="N303" s="10">
        <v>4.1500000000000004</v>
      </c>
      <c r="O303" s="9">
        <v>18100</v>
      </c>
      <c r="P303" s="9">
        <v>102</v>
      </c>
      <c r="Q303" s="9">
        <v>18.46</v>
      </c>
      <c r="R303" s="73">
        <v>0</v>
      </c>
      <c r="S303" s="10">
        <v>3.8772066638126435E-6</v>
      </c>
      <c r="T303" s="10">
        <v>4.6342995104273927E-7</v>
      </c>
    </row>
    <row r="304" spans="2:20">
      <c r="B304" s="8" t="s">
        <v>2806</v>
      </c>
      <c r="C304" s="17">
        <v>1134790</v>
      </c>
      <c r="D304" s="8" t="s">
        <v>1001</v>
      </c>
      <c r="E304" s="8">
        <v>0</v>
      </c>
      <c r="F304" s="8">
        <v>1095</v>
      </c>
      <c r="G304" s="8" t="s">
        <v>1570</v>
      </c>
      <c r="H304" s="8" t="s">
        <v>227</v>
      </c>
      <c r="I304" s="8" t="s">
        <v>94</v>
      </c>
      <c r="J304" s="8"/>
      <c r="K304" s="17">
        <v>6.13</v>
      </c>
      <c r="L304" s="8" t="s">
        <v>92</v>
      </c>
      <c r="M304" s="20">
        <v>4.3</v>
      </c>
      <c r="N304" s="10">
        <v>4.42</v>
      </c>
      <c r="O304" s="9">
        <v>70750</v>
      </c>
      <c r="P304" s="9">
        <v>100.05</v>
      </c>
      <c r="Q304" s="9">
        <v>70.790000000000006</v>
      </c>
      <c r="R304" s="73">
        <v>0</v>
      </c>
      <c r="S304" s="10">
        <v>1.4868226420980337E-5</v>
      </c>
      <c r="T304" s="10">
        <v>1.7771509336032239E-6</v>
      </c>
    </row>
    <row r="305" spans="2:20">
      <c r="B305" s="8" t="s">
        <v>2807</v>
      </c>
      <c r="C305" s="17">
        <v>1133800</v>
      </c>
      <c r="D305" s="8" t="s">
        <v>1001</v>
      </c>
      <c r="E305" s="8">
        <v>0</v>
      </c>
      <c r="F305" s="8">
        <v>1628</v>
      </c>
      <c r="G305" s="8" t="s">
        <v>224</v>
      </c>
      <c r="H305" s="8" t="s">
        <v>227</v>
      </c>
      <c r="I305" s="8" t="s">
        <v>94</v>
      </c>
      <c r="J305" s="8"/>
      <c r="K305" s="17">
        <v>3.99</v>
      </c>
      <c r="L305" s="8" t="s">
        <v>92</v>
      </c>
      <c r="M305" s="20">
        <v>6.9</v>
      </c>
      <c r="N305" s="10">
        <v>4.3899999999999997</v>
      </c>
      <c r="O305" s="9">
        <v>11550</v>
      </c>
      <c r="P305" s="9">
        <v>112.81</v>
      </c>
      <c r="Q305" s="9">
        <v>13.03</v>
      </c>
      <c r="R305" s="73">
        <v>0</v>
      </c>
      <c r="S305" s="10">
        <v>2.736728213947927E-6</v>
      </c>
      <c r="T305" s="10">
        <v>3.2711225688444703E-7</v>
      </c>
    </row>
    <row r="306" spans="2:20">
      <c r="B306" s="8" t="s">
        <v>2808</v>
      </c>
      <c r="C306" s="17">
        <v>7770167</v>
      </c>
      <c r="D306" s="8" t="s">
        <v>1001</v>
      </c>
      <c r="E306" s="8">
        <v>0</v>
      </c>
      <c r="F306" s="8">
        <v>777</v>
      </c>
      <c r="G306" s="8" t="s">
        <v>1554</v>
      </c>
      <c r="H306" s="8" t="s">
        <v>227</v>
      </c>
      <c r="I306" s="8" t="s">
        <v>94</v>
      </c>
      <c r="J306" s="8"/>
      <c r="K306" s="17">
        <v>0.84</v>
      </c>
      <c r="L306" s="8" t="s">
        <v>92</v>
      </c>
      <c r="M306" s="20">
        <v>5.45</v>
      </c>
      <c r="N306" s="10">
        <v>1.08</v>
      </c>
      <c r="O306" s="9">
        <v>38262.03</v>
      </c>
      <c r="P306" s="9">
        <v>104.5</v>
      </c>
      <c r="Q306" s="9">
        <v>39.979999999999997</v>
      </c>
      <c r="R306" s="73">
        <v>0.03</v>
      </c>
      <c r="S306" s="10">
        <v>8.3971138905324735E-6</v>
      </c>
      <c r="T306" s="10">
        <v>1.0036798181304828E-6</v>
      </c>
    </row>
    <row r="307" spans="2:20">
      <c r="B307" s="8" t="s">
        <v>2809</v>
      </c>
      <c r="C307" s="17">
        <v>7770209</v>
      </c>
      <c r="D307" s="8" t="s">
        <v>1001</v>
      </c>
      <c r="E307" s="8">
        <v>0</v>
      </c>
      <c r="F307" s="8">
        <v>777</v>
      </c>
      <c r="G307" s="8" t="s">
        <v>1554</v>
      </c>
      <c r="H307" s="8" t="s">
        <v>227</v>
      </c>
      <c r="I307" s="8" t="s">
        <v>94</v>
      </c>
      <c r="J307" s="8"/>
      <c r="K307" s="17">
        <v>5.86</v>
      </c>
      <c r="L307" s="8" t="s">
        <v>92</v>
      </c>
      <c r="M307" s="20">
        <v>5.09</v>
      </c>
      <c r="N307" s="10">
        <v>3.67</v>
      </c>
      <c r="O307" s="9">
        <v>17500</v>
      </c>
      <c r="P307" s="9">
        <v>110.75</v>
      </c>
      <c r="Q307" s="9">
        <v>19.38</v>
      </c>
      <c r="R307" s="73">
        <v>0</v>
      </c>
      <c r="S307" s="10">
        <v>4.0704368984121898E-6</v>
      </c>
      <c r="T307" s="10">
        <v>4.8652613495169483E-7</v>
      </c>
    </row>
    <row r="308" spans="2:20">
      <c r="B308" s="8" t="s">
        <v>2810</v>
      </c>
      <c r="C308" s="17">
        <v>1410232</v>
      </c>
      <c r="D308" s="8" t="s">
        <v>1001</v>
      </c>
      <c r="E308" s="8">
        <v>0</v>
      </c>
      <c r="F308" s="8">
        <v>141</v>
      </c>
      <c r="G308" s="8" t="s">
        <v>1578</v>
      </c>
      <c r="H308" s="8" t="s">
        <v>227</v>
      </c>
      <c r="I308" s="8" t="s">
        <v>91</v>
      </c>
      <c r="J308" s="8"/>
      <c r="K308" s="17">
        <v>0.98</v>
      </c>
      <c r="L308" s="8" t="s">
        <v>92</v>
      </c>
      <c r="M308" s="20">
        <v>5.4</v>
      </c>
      <c r="N308" s="10">
        <v>1.75</v>
      </c>
      <c r="O308" s="9">
        <v>22836.12</v>
      </c>
      <c r="P308" s="9">
        <v>103.62</v>
      </c>
      <c r="Q308" s="9">
        <v>23.66</v>
      </c>
      <c r="R308" s="73">
        <v>0.02</v>
      </c>
      <c r="S308" s="10">
        <v>4.969377555027472E-6</v>
      </c>
      <c r="T308" s="10">
        <v>5.9397359922379256E-7</v>
      </c>
    </row>
    <row r="309" spans="2:20">
      <c r="B309" s="8" t="s">
        <v>2756</v>
      </c>
      <c r="C309" s="17">
        <v>1135367</v>
      </c>
      <c r="D309" s="8" t="s">
        <v>1001</v>
      </c>
      <c r="E309" s="8">
        <v>0</v>
      </c>
      <c r="F309" s="8">
        <v>1622</v>
      </c>
      <c r="G309" s="8" t="s">
        <v>224</v>
      </c>
      <c r="H309" s="8" t="s">
        <v>227</v>
      </c>
      <c r="I309" s="8" t="s">
        <v>91</v>
      </c>
      <c r="J309" s="8"/>
      <c r="K309" s="17">
        <v>4.4400000000000004</v>
      </c>
      <c r="L309" s="8" t="s">
        <v>92</v>
      </c>
      <c r="M309" s="20">
        <v>0.06</v>
      </c>
      <c r="N309" s="10">
        <v>9.2499999999999999E-2</v>
      </c>
      <c r="O309" s="9">
        <v>21565864</v>
      </c>
      <c r="P309" s="9">
        <v>89.03</v>
      </c>
      <c r="Q309" s="9">
        <v>19200.09</v>
      </c>
      <c r="R309" s="73">
        <v>0.32299999999999995</v>
      </c>
      <c r="S309" s="10">
        <v>4.0326498859047932E-3</v>
      </c>
      <c r="T309" s="10">
        <v>4.8200957577010763E-4</v>
      </c>
    </row>
    <row r="310" spans="2:20">
      <c r="B310" s="8" t="s">
        <v>2757</v>
      </c>
      <c r="C310" s="17">
        <v>1119098</v>
      </c>
      <c r="D310" s="8" t="s">
        <v>1001</v>
      </c>
      <c r="E310" s="8">
        <v>0</v>
      </c>
      <c r="F310" s="8">
        <v>1536</v>
      </c>
      <c r="G310" s="8" t="s">
        <v>224</v>
      </c>
      <c r="H310" s="8" t="s">
        <v>227</v>
      </c>
      <c r="I310" s="8" t="s">
        <v>94</v>
      </c>
      <c r="J310" s="8"/>
      <c r="K310" s="17">
        <v>1.71</v>
      </c>
      <c r="L310" s="8" t="s">
        <v>92</v>
      </c>
      <c r="M310" s="20">
        <v>3.5700000000000003E-2</v>
      </c>
      <c r="N310" s="10">
        <v>1.9699999999999999E-2</v>
      </c>
      <c r="O310" s="9">
        <v>4973913.67</v>
      </c>
      <c r="P310" s="9">
        <v>103.15</v>
      </c>
      <c r="Q310" s="9">
        <v>5130.5899999999992</v>
      </c>
      <c r="R310" s="73">
        <v>0.45069999999999999</v>
      </c>
      <c r="S310" s="10">
        <v>1.0775925101457477E-3</v>
      </c>
      <c r="T310" s="10">
        <v>1.288011415233135E-4</v>
      </c>
    </row>
    <row r="311" spans="2:20">
      <c r="B311" s="8" t="s">
        <v>2758</v>
      </c>
      <c r="C311" s="17">
        <v>6320097</v>
      </c>
      <c r="D311" s="8" t="s">
        <v>1001</v>
      </c>
      <c r="E311" s="8">
        <v>0</v>
      </c>
      <c r="F311" s="8">
        <v>632</v>
      </c>
      <c r="G311" s="8" t="s">
        <v>1558</v>
      </c>
      <c r="H311" s="8" t="s">
        <v>227</v>
      </c>
      <c r="I311" s="8" t="s">
        <v>94</v>
      </c>
      <c r="J311" s="8"/>
      <c r="K311" s="17">
        <v>1.1200000000000001</v>
      </c>
      <c r="L311" s="8" t="s">
        <v>92</v>
      </c>
      <c r="M311" s="20">
        <v>5.8500000000000003E-2</v>
      </c>
      <c r="N311" s="10">
        <v>1.03E-2</v>
      </c>
      <c r="O311" s="9">
        <v>43442.6</v>
      </c>
      <c r="P311" s="9">
        <v>107.53</v>
      </c>
      <c r="Q311" s="9">
        <v>46.71</v>
      </c>
      <c r="R311" s="73">
        <v>2.0000000000000001E-4</v>
      </c>
      <c r="S311" s="10">
        <v>9.8106350632008971E-6</v>
      </c>
      <c r="T311" s="10">
        <v>1.1726334243340384E-6</v>
      </c>
    </row>
    <row r="312" spans="2:20">
      <c r="B312" s="8" t="s">
        <v>2759</v>
      </c>
      <c r="C312" s="17">
        <v>6320105</v>
      </c>
      <c r="D312" s="8" t="s">
        <v>1001</v>
      </c>
      <c r="E312" s="8">
        <v>0</v>
      </c>
      <c r="F312" s="8">
        <v>632</v>
      </c>
      <c r="G312" s="8" t="s">
        <v>1558</v>
      </c>
      <c r="H312" s="8" t="s">
        <v>227</v>
      </c>
      <c r="I312" s="8" t="s">
        <v>94</v>
      </c>
      <c r="J312" s="8"/>
      <c r="K312" s="17">
        <v>5.09</v>
      </c>
      <c r="L312" s="8" t="s">
        <v>92</v>
      </c>
      <c r="M312" s="20">
        <v>5.8900000000000001E-2</v>
      </c>
      <c r="N312" s="10">
        <v>3.3500000000000002E-2</v>
      </c>
      <c r="O312" s="9">
        <v>23898883.699999999</v>
      </c>
      <c r="P312" s="9">
        <v>115.06</v>
      </c>
      <c r="Q312" s="9">
        <v>27498.05</v>
      </c>
      <c r="R312" s="73">
        <v>0.41</v>
      </c>
      <c r="S312" s="10">
        <v>5.7754941875326786E-3</v>
      </c>
      <c r="T312" s="10">
        <v>6.9032610862788707E-4</v>
      </c>
    </row>
    <row r="313" spans="2:20">
      <c r="B313" s="8" t="s">
        <v>2760</v>
      </c>
      <c r="C313" s="17">
        <v>4590147</v>
      </c>
      <c r="D313" s="8" t="s">
        <v>1001</v>
      </c>
      <c r="E313" s="8">
        <v>0</v>
      </c>
      <c r="F313" s="8">
        <v>459</v>
      </c>
      <c r="G313" s="8" t="s">
        <v>1578</v>
      </c>
      <c r="H313" s="8" t="s">
        <v>227</v>
      </c>
      <c r="I313" s="8" t="s">
        <v>94</v>
      </c>
      <c r="J313" s="8"/>
      <c r="K313" s="17">
        <v>3.45</v>
      </c>
      <c r="L313" s="8" t="s">
        <v>92</v>
      </c>
      <c r="M313" s="20">
        <v>3.4000000000000002E-2</v>
      </c>
      <c r="N313" s="10">
        <v>3.1E-2</v>
      </c>
      <c r="O313" s="9">
        <v>26279739.649999999</v>
      </c>
      <c r="P313" s="9">
        <v>101.65</v>
      </c>
      <c r="Q313" s="9">
        <v>26713.360000000001</v>
      </c>
      <c r="R313" s="73">
        <v>0.53359999999999996</v>
      </c>
      <c r="S313" s="10">
        <v>5.6106834997197239E-3</v>
      </c>
      <c r="T313" s="10">
        <v>6.7062682107188888E-4</v>
      </c>
    </row>
    <row r="314" spans="2:20">
      <c r="B314" s="8" t="s">
        <v>2761</v>
      </c>
      <c r="C314" s="17">
        <v>1137314</v>
      </c>
      <c r="D314" s="8" t="s">
        <v>1001</v>
      </c>
      <c r="E314" s="8">
        <v>0</v>
      </c>
      <c r="F314" s="8">
        <v>1659</v>
      </c>
      <c r="G314" s="8" t="s">
        <v>224</v>
      </c>
      <c r="H314" s="8" t="s">
        <v>1438</v>
      </c>
      <c r="I314" s="8" t="s">
        <v>91</v>
      </c>
      <c r="J314" s="8"/>
      <c r="K314" s="17">
        <v>5.59</v>
      </c>
      <c r="L314" s="8" t="s">
        <v>92</v>
      </c>
      <c r="M314" s="20">
        <v>4.5999999999999999E-2</v>
      </c>
      <c r="N314" s="10">
        <v>4.5400000000000003E-2</v>
      </c>
      <c r="O314" s="9">
        <v>10000000</v>
      </c>
      <c r="P314" s="9">
        <v>100.61</v>
      </c>
      <c r="Q314" s="9">
        <v>10061</v>
      </c>
      <c r="R314" s="73">
        <v>0.39810000000000001</v>
      </c>
      <c r="S314" s="10">
        <v>2.1131406416369991E-3</v>
      </c>
      <c r="T314" s="10">
        <v>2.52576854682611E-4</v>
      </c>
    </row>
    <row r="315" spans="2:20">
      <c r="B315" s="8" t="s">
        <v>2811</v>
      </c>
      <c r="C315" s="17">
        <v>1123421</v>
      </c>
      <c r="D315" s="8" t="s">
        <v>1001</v>
      </c>
      <c r="E315" s="8">
        <v>0</v>
      </c>
      <c r="F315" s="8">
        <v>1382</v>
      </c>
      <c r="G315" s="8" t="s">
        <v>1578</v>
      </c>
      <c r="H315" s="8" t="s">
        <v>1438</v>
      </c>
      <c r="I315" s="8" t="s">
        <v>91</v>
      </c>
      <c r="J315" s="8"/>
      <c r="K315" s="17">
        <v>0.19</v>
      </c>
      <c r="L315" s="8" t="s">
        <v>92</v>
      </c>
      <c r="M315" s="20">
        <v>4.4000000000000004</v>
      </c>
      <c r="N315" s="10">
        <v>1.9</v>
      </c>
      <c r="O315" s="9">
        <v>5753.65</v>
      </c>
      <c r="P315" s="9">
        <v>100.03</v>
      </c>
      <c r="Q315" s="9">
        <v>5.76</v>
      </c>
      <c r="R315" s="73">
        <v>7.0000000000000007E-2</v>
      </c>
      <c r="S315" s="10">
        <v>1.2097892948841181E-6</v>
      </c>
      <c r="T315" s="10">
        <v>1.4460219490824365E-7</v>
      </c>
    </row>
    <row r="316" spans="2:20">
      <c r="B316" s="8" t="s">
        <v>2812</v>
      </c>
      <c r="C316" s="17">
        <v>3130119</v>
      </c>
      <c r="D316" s="8" t="s">
        <v>1001</v>
      </c>
      <c r="E316" s="8">
        <v>0</v>
      </c>
      <c r="F316" s="8">
        <v>313</v>
      </c>
      <c r="G316" s="8" t="s">
        <v>224</v>
      </c>
      <c r="H316" s="8" t="s">
        <v>1438</v>
      </c>
      <c r="I316" s="8" t="s">
        <v>91</v>
      </c>
      <c r="J316" s="8"/>
      <c r="K316" s="17">
        <v>0</v>
      </c>
      <c r="L316" s="8" t="s">
        <v>92</v>
      </c>
      <c r="M316" s="20">
        <v>8.9700000000000006</v>
      </c>
      <c r="N316" s="10">
        <v>1.32</v>
      </c>
      <c r="O316" s="9">
        <v>0.05</v>
      </c>
      <c r="P316" s="9">
        <v>103.3</v>
      </c>
      <c r="Q316" s="9">
        <v>0</v>
      </c>
      <c r="R316" s="73">
        <v>0</v>
      </c>
      <c r="S316" s="10">
        <v>0</v>
      </c>
      <c r="T316" s="10">
        <v>0</v>
      </c>
    </row>
    <row r="317" spans="2:20">
      <c r="B317" s="8" t="s">
        <v>2813</v>
      </c>
      <c r="C317" s="17">
        <v>1123587</v>
      </c>
      <c r="D317" s="8" t="s">
        <v>1001</v>
      </c>
      <c r="E317" s="8">
        <v>0</v>
      </c>
      <c r="F317" s="8">
        <v>1248</v>
      </c>
      <c r="G317" s="8" t="s">
        <v>1598</v>
      </c>
      <c r="H317" s="8" t="s">
        <v>1438</v>
      </c>
      <c r="I317" s="8" t="s">
        <v>94</v>
      </c>
      <c r="J317" s="8"/>
      <c r="K317" s="17">
        <v>3.33</v>
      </c>
      <c r="L317" s="8" t="s">
        <v>92</v>
      </c>
      <c r="M317" s="20">
        <v>3.93</v>
      </c>
      <c r="N317" s="10">
        <v>1.49</v>
      </c>
      <c r="O317" s="9">
        <v>9700</v>
      </c>
      <c r="P317" s="9">
        <v>100.36</v>
      </c>
      <c r="Q317" s="9">
        <v>9.74</v>
      </c>
      <c r="R317" s="73">
        <v>0.01</v>
      </c>
      <c r="S317" s="10">
        <v>2.045720092390853E-6</v>
      </c>
      <c r="T317" s="10">
        <v>2.4451829486220371E-7</v>
      </c>
    </row>
    <row r="318" spans="2:20">
      <c r="B318" s="8" t="s">
        <v>2762</v>
      </c>
      <c r="C318" s="17">
        <v>2590362</v>
      </c>
      <c r="D318" s="8" t="s">
        <v>1001</v>
      </c>
      <c r="E318" s="8">
        <v>0</v>
      </c>
      <c r="F318" s="8">
        <v>259</v>
      </c>
      <c r="G318" s="8" t="s">
        <v>1556</v>
      </c>
      <c r="H318" s="8" t="s">
        <v>1735</v>
      </c>
      <c r="I318" s="8" t="s">
        <v>94</v>
      </c>
      <c r="J318" s="8"/>
      <c r="K318" s="17">
        <v>3.29</v>
      </c>
      <c r="L318" s="8" t="s">
        <v>92</v>
      </c>
      <c r="M318" s="20">
        <v>0.06</v>
      </c>
      <c r="N318" s="10">
        <v>3.3099999999999997E-2</v>
      </c>
      <c r="O318" s="9">
        <v>1088086</v>
      </c>
      <c r="P318" s="9">
        <v>110.7</v>
      </c>
      <c r="Q318" s="9">
        <v>1204.52</v>
      </c>
      <c r="R318" s="73">
        <v>4.1200000000000001E-2</v>
      </c>
      <c r="S318" s="10">
        <v>2.5298878497809343E-4</v>
      </c>
      <c r="T318" s="10">
        <v>3.023892982827737E-5</v>
      </c>
    </row>
    <row r="319" spans="2:20">
      <c r="B319" s="8" t="s">
        <v>2763</v>
      </c>
      <c r="C319" s="17">
        <v>7560055</v>
      </c>
      <c r="D319" s="8" t="s">
        <v>1001</v>
      </c>
      <c r="E319" s="8">
        <v>0</v>
      </c>
      <c r="F319" s="8">
        <v>756</v>
      </c>
      <c r="G319" s="8" t="s">
        <v>1556</v>
      </c>
      <c r="H319" s="8" t="s">
        <v>1735</v>
      </c>
      <c r="I319" s="8" t="s">
        <v>94</v>
      </c>
      <c r="J319" s="8"/>
      <c r="K319" s="17">
        <v>6.9</v>
      </c>
      <c r="L319" s="8" t="s">
        <v>92</v>
      </c>
      <c r="M319" s="20">
        <v>6.7000000000000004E-2</v>
      </c>
      <c r="N319" s="10">
        <v>0.16120000000000001</v>
      </c>
      <c r="O319" s="9">
        <v>11768616.810000001</v>
      </c>
      <c r="P319" s="9">
        <v>56</v>
      </c>
      <c r="Q319" s="9">
        <v>6590.42</v>
      </c>
      <c r="R319" s="73">
        <v>1.5272999999999999</v>
      </c>
      <c r="S319" s="10">
        <v>1.3842047855538526E-3</v>
      </c>
      <c r="T319" s="10">
        <v>1.6544951343180333E-4</v>
      </c>
    </row>
    <row r="320" spans="2:20">
      <c r="B320" s="8" t="s">
        <v>2764</v>
      </c>
      <c r="C320" s="17">
        <v>1980341</v>
      </c>
      <c r="D320" s="8" t="s">
        <v>1001</v>
      </c>
      <c r="E320" s="8">
        <v>0</v>
      </c>
      <c r="F320" s="8">
        <v>198</v>
      </c>
      <c r="G320" s="8" t="s">
        <v>224</v>
      </c>
      <c r="H320" s="8" t="s">
        <v>1002</v>
      </c>
      <c r="I320" s="8" t="s">
        <v>91</v>
      </c>
      <c r="J320" s="8"/>
      <c r="K320" s="17">
        <v>1.95</v>
      </c>
      <c r="L320" s="8" t="s">
        <v>92</v>
      </c>
      <c r="M320" s="20">
        <v>3.4700000000000002E-2</v>
      </c>
      <c r="N320" s="10">
        <v>4.0800000000000003E-2</v>
      </c>
      <c r="O320" s="9">
        <v>7086138.2000000002</v>
      </c>
      <c r="P320" s="9">
        <v>99.31</v>
      </c>
      <c r="Q320" s="9">
        <v>7037.25</v>
      </c>
      <c r="R320" s="73">
        <v>0.36450000000000005</v>
      </c>
      <c r="S320" s="10">
        <v>1.4780537700387606E-3</v>
      </c>
      <c r="T320" s="10">
        <v>1.7666697849271488E-4</v>
      </c>
    </row>
    <row r="321" spans="2:20">
      <c r="B321" s="8" t="s">
        <v>2765</v>
      </c>
      <c r="C321" s="17">
        <v>1980366</v>
      </c>
      <c r="D321" s="8" t="s">
        <v>1001</v>
      </c>
      <c r="E321" s="8">
        <v>0</v>
      </c>
      <c r="F321" s="8">
        <v>198</v>
      </c>
      <c r="G321" s="8" t="s">
        <v>224</v>
      </c>
      <c r="H321" s="8" t="s">
        <v>1002</v>
      </c>
      <c r="I321" s="8" t="s">
        <v>91</v>
      </c>
      <c r="J321" s="8"/>
      <c r="K321" s="17">
        <v>4.03</v>
      </c>
      <c r="L321" s="8" t="s">
        <v>92</v>
      </c>
      <c r="M321" s="20">
        <v>5.2499999999999998E-2</v>
      </c>
      <c r="N321" s="10">
        <v>5.3400000000000003E-2</v>
      </c>
      <c r="O321" s="9">
        <v>12702420</v>
      </c>
      <c r="P321" s="9">
        <v>102.12</v>
      </c>
      <c r="Q321" s="9">
        <v>12971.710000000001</v>
      </c>
      <c r="R321" s="73">
        <v>0.34770000000000001</v>
      </c>
      <c r="S321" s="10">
        <v>2.7244853983231366E-3</v>
      </c>
      <c r="T321" s="10">
        <v>3.256489127974329E-4</v>
      </c>
    </row>
    <row r="322" spans="2:20">
      <c r="B322" s="8" t="s">
        <v>2766</v>
      </c>
      <c r="C322" s="17">
        <v>2260420</v>
      </c>
      <c r="D322" s="8" t="s">
        <v>1001</v>
      </c>
      <c r="E322" s="8">
        <v>0</v>
      </c>
      <c r="F322" s="8">
        <v>226</v>
      </c>
      <c r="G322" s="8" t="s">
        <v>224</v>
      </c>
      <c r="H322" s="8" t="s">
        <v>1002</v>
      </c>
      <c r="I322" s="8" t="s">
        <v>94</v>
      </c>
      <c r="J322" s="8"/>
      <c r="K322" s="17">
        <v>4.3499999999999996</v>
      </c>
      <c r="L322" s="8" t="s">
        <v>92</v>
      </c>
      <c r="M322" s="20">
        <v>6.2399999999999997E-2</v>
      </c>
      <c r="N322" s="10">
        <v>4.6199999999999998E-2</v>
      </c>
      <c r="O322" s="9">
        <v>7181732.2000000002</v>
      </c>
      <c r="P322" s="9">
        <v>108.43</v>
      </c>
      <c r="Q322" s="9">
        <v>7787.15</v>
      </c>
      <c r="R322" s="73">
        <v>0.1457</v>
      </c>
      <c r="S322" s="10">
        <v>1.6355574145237605E-3</v>
      </c>
      <c r="T322" s="10">
        <v>1.9549287883328638E-4</v>
      </c>
    </row>
    <row r="323" spans="2:20">
      <c r="B323" s="8" t="s">
        <v>2814</v>
      </c>
      <c r="C323" s="17">
        <v>5310081</v>
      </c>
      <c r="D323" s="8" t="s">
        <v>1001</v>
      </c>
      <c r="E323" s="8">
        <v>0</v>
      </c>
      <c r="F323" s="8">
        <v>531</v>
      </c>
      <c r="G323" s="8" t="s">
        <v>224</v>
      </c>
      <c r="H323" s="8" t="s">
        <v>1744</v>
      </c>
      <c r="I323" s="8" t="s">
        <v>91</v>
      </c>
      <c r="J323" s="8"/>
      <c r="K323" s="17">
        <v>0.33</v>
      </c>
      <c r="L323" s="8" t="s">
        <v>92</v>
      </c>
      <c r="M323" s="20">
        <v>8.9</v>
      </c>
      <c r="N323" s="10">
        <v>3.84</v>
      </c>
      <c r="O323" s="9">
        <v>1250</v>
      </c>
      <c r="P323" s="9">
        <v>103.4</v>
      </c>
      <c r="Q323" s="9">
        <v>1.29</v>
      </c>
      <c r="R323" s="73">
        <v>0.01</v>
      </c>
      <c r="S323" s="10">
        <v>2.7094239416675566E-7</v>
      </c>
      <c r="T323" s="10">
        <v>3.238486656799207E-8</v>
      </c>
    </row>
    <row r="324" spans="2:20">
      <c r="B324" s="8" t="s">
        <v>2815</v>
      </c>
      <c r="C324" s="17">
        <v>6390249</v>
      </c>
      <c r="D324" s="8" t="s">
        <v>1001</v>
      </c>
      <c r="E324" s="8">
        <v>0</v>
      </c>
      <c r="F324" s="8">
        <v>639</v>
      </c>
      <c r="G324" s="8" t="s">
        <v>1570</v>
      </c>
      <c r="H324" s="8" t="s">
        <v>1744</v>
      </c>
      <c r="I324" s="8" t="s">
        <v>94</v>
      </c>
      <c r="J324" s="8"/>
      <c r="K324" s="17">
        <v>0</v>
      </c>
      <c r="L324" s="8" t="s">
        <v>92</v>
      </c>
      <c r="M324" s="20">
        <v>6.7</v>
      </c>
      <c r="N324" s="10">
        <v>8.01</v>
      </c>
      <c r="O324" s="9">
        <v>0.88</v>
      </c>
      <c r="P324" s="9">
        <v>100.04</v>
      </c>
      <c r="Q324" s="9">
        <v>0</v>
      </c>
      <c r="R324" s="73">
        <v>0</v>
      </c>
      <c r="S324" s="10">
        <v>0</v>
      </c>
      <c r="T324" s="10">
        <v>0</v>
      </c>
    </row>
    <row r="325" spans="2:20">
      <c r="B325" s="8" t="s">
        <v>2767</v>
      </c>
      <c r="C325" s="17">
        <v>7980162</v>
      </c>
      <c r="D325" s="8" t="s">
        <v>1001</v>
      </c>
      <c r="E325" s="8">
        <v>0</v>
      </c>
      <c r="F325" s="8">
        <v>798</v>
      </c>
      <c r="G325" s="8" t="s">
        <v>226</v>
      </c>
      <c r="H325" s="8" t="s">
        <v>2662</v>
      </c>
      <c r="I325" s="8" t="s">
        <v>94</v>
      </c>
      <c r="J325" s="8"/>
      <c r="K325" s="17">
        <v>1.51</v>
      </c>
      <c r="L325" s="8" t="s">
        <v>92</v>
      </c>
      <c r="M325" s="20">
        <v>6.6000000000000003E-2</v>
      </c>
      <c r="N325" s="10">
        <v>0.24179999999999999</v>
      </c>
      <c r="O325" s="9">
        <v>1589394.77</v>
      </c>
      <c r="P325" s="9">
        <v>80.42</v>
      </c>
      <c r="Q325" s="9">
        <v>1278.19</v>
      </c>
      <c r="R325" s="73">
        <v>5.0000000000000001E-3</v>
      </c>
      <c r="S325" s="10">
        <v>2.6846190604651581E-4</v>
      </c>
      <c r="T325" s="10">
        <v>3.2088381859334716E-5</v>
      </c>
    </row>
    <row r="326" spans="2:20">
      <c r="B326" s="8" t="s">
        <v>2768</v>
      </c>
      <c r="C326" s="17">
        <v>1127265</v>
      </c>
      <c r="D326" s="8" t="s">
        <v>1001</v>
      </c>
      <c r="E326" s="8">
        <v>0</v>
      </c>
      <c r="F326" s="8">
        <v>1603</v>
      </c>
      <c r="G326" s="8" t="s">
        <v>224</v>
      </c>
      <c r="H326" s="8">
        <v>0</v>
      </c>
      <c r="I326" s="8">
        <v>0</v>
      </c>
      <c r="J326" s="8"/>
      <c r="K326" s="17">
        <v>2.82</v>
      </c>
      <c r="L326" s="8" t="s">
        <v>92</v>
      </c>
      <c r="M326" s="20">
        <v>0.06</v>
      </c>
      <c r="N326" s="10">
        <v>2.93E-2</v>
      </c>
      <c r="O326" s="9">
        <v>9330196.5</v>
      </c>
      <c r="P326" s="9">
        <v>106.34</v>
      </c>
      <c r="Q326" s="9">
        <v>9921.73</v>
      </c>
      <c r="R326" s="73">
        <v>7.4400000000000008E-2</v>
      </c>
      <c r="S326" s="10">
        <v>2.0838893647101742E-3</v>
      </c>
      <c r="T326" s="10">
        <v>2.4908054432065424E-4</v>
      </c>
    </row>
    <row r="327" spans="2:20">
      <c r="B327" s="8" t="s">
        <v>2769</v>
      </c>
      <c r="C327" s="17">
        <v>5650106</v>
      </c>
      <c r="D327" s="8" t="s">
        <v>1001</v>
      </c>
      <c r="E327" s="8">
        <v>0</v>
      </c>
      <c r="F327" s="8">
        <v>565</v>
      </c>
      <c r="G327" s="8" t="s">
        <v>1841</v>
      </c>
      <c r="H327" s="8">
        <v>0</v>
      </c>
      <c r="I327" s="8">
        <v>0</v>
      </c>
      <c r="J327" s="8"/>
      <c r="K327" s="17">
        <v>0.54</v>
      </c>
      <c r="L327" s="8" t="s">
        <v>92</v>
      </c>
      <c r="M327" s="20">
        <v>7.1900000000000006E-2</v>
      </c>
      <c r="N327" s="10">
        <v>1.38E-2</v>
      </c>
      <c r="O327" s="9">
        <v>4447562.66</v>
      </c>
      <c r="P327" s="9">
        <v>104.61</v>
      </c>
      <c r="Q327" s="9">
        <v>4652.59</v>
      </c>
      <c r="R327" s="73">
        <v>0.25879999999999997</v>
      </c>
      <c r="S327" s="10">
        <v>9.7719680129946173E-4</v>
      </c>
      <c r="T327" s="10">
        <v>1.1680116770974747E-4</v>
      </c>
    </row>
    <row r="328" spans="2:20">
      <c r="B328" s="8" t="s">
        <v>2770</v>
      </c>
      <c r="C328" s="17">
        <v>1135151</v>
      </c>
      <c r="D328" s="8" t="s">
        <v>1001</v>
      </c>
      <c r="E328" s="8">
        <v>0</v>
      </c>
      <c r="F328" s="8">
        <v>1132</v>
      </c>
      <c r="G328" s="8" t="s">
        <v>1568</v>
      </c>
      <c r="H328" s="8">
        <v>0</v>
      </c>
      <c r="I328" s="8">
        <v>0</v>
      </c>
      <c r="J328" s="8"/>
      <c r="K328" s="17">
        <v>4.66</v>
      </c>
      <c r="L328" s="8" t="s">
        <v>92</v>
      </c>
      <c r="M328" s="20">
        <v>4.5999999999999999E-2</v>
      </c>
      <c r="N328" s="10">
        <v>4.3700000000000003E-2</v>
      </c>
      <c r="O328" s="9">
        <v>40080000</v>
      </c>
      <c r="P328" s="9">
        <v>102.46</v>
      </c>
      <c r="Q328" s="9">
        <v>41065.97</v>
      </c>
      <c r="R328" s="73">
        <v>1.8068000000000002</v>
      </c>
      <c r="S328" s="10">
        <v>8.6252032795195062E-3</v>
      </c>
      <c r="T328" s="10">
        <v>1.0309426038257097E-3</v>
      </c>
    </row>
    <row r="329" spans="2:20">
      <c r="B329" s="8" t="s">
        <v>2771</v>
      </c>
      <c r="C329" s="17">
        <v>7560154</v>
      </c>
      <c r="D329" s="8" t="s">
        <v>1001</v>
      </c>
      <c r="E329" s="8">
        <v>0</v>
      </c>
      <c r="F329" s="8">
        <v>756</v>
      </c>
      <c r="G329" s="8" t="s">
        <v>1556</v>
      </c>
      <c r="H329" s="8">
        <v>0</v>
      </c>
      <c r="I329" s="8">
        <v>0</v>
      </c>
      <c r="J329" s="8"/>
      <c r="K329" s="17">
        <v>6.68</v>
      </c>
      <c r="L329" s="8" t="s">
        <v>92</v>
      </c>
      <c r="M329" s="20">
        <v>3.4516999999999999E-2</v>
      </c>
      <c r="N329" s="10">
        <v>0.24729999999999999</v>
      </c>
      <c r="O329" s="9">
        <v>14514255.060000001</v>
      </c>
      <c r="P329" s="9">
        <v>33.450000000000003</v>
      </c>
      <c r="Q329" s="9">
        <v>4855.01</v>
      </c>
      <c r="R329" s="73">
        <v>0.20299999999999999</v>
      </c>
      <c r="S329" s="10">
        <v>1.019711653568636E-3</v>
      </c>
      <c r="T329" s="10">
        <v>1.2188283026067223E-4</v>
      </c>
    </row>
    <row r="330" spans="2:20">
      <c r="B330" s="8" t="s">
        <v>2772</v>
      </c>
      <c r="C330" s="17">
        <v>1136563</v>
      </c>
      <c r="D330" s="8" t="s">
        <v>1001</v>
      </c>
      <c r="E330" s="8">
        <v>0</v>
      </c>
      <c r="F330" s="8">
        <v>1132</v>
      </c>
      <c r="G330" s="8" t="s">
        <v>1568</v>
      </c>
      <c r="H330" s="8">
        <v>0</v>
      </c>
      <c r="I330" s="8">
        <v>0</v>
      </c>
      <c r="J330" s="8"/>
      <c r="K330" s="17">
        <v>4.93</v>
      </c>
      <c r="L330" s="8" t="s">
        <v>92</v>
      </c>
      <c r="M330" s="20">
        <v>6.3500000000000001E-2</v>
      </c>
      <c r="N330" s="10">
        <v>5.1400000000000001E-2</v>
      </c>
      <c r="O330" s="9">
        <v>21690301.650000002</v>
      </c>
      <c r="P330" s="9">
        <v>106.08</v>
      </c>
      <c r="Q330" s="9">
        <v>23009.07</v>
      </c>
      <c r="R330" s="73">
        <v>0.67089999999999994</v>
      </c>
      <c r="S330" s="10">
        <v>4.8326608630623819E-3</v>
      </c>
      <c r="T330" s="10">
        <v>5.7763229597177466E-4</v>
      </c>
    </row>
    <row r="331" spans="2:20">
      <c r="B331" s="8" t="s">
        <v>2816</v>
      </c>
      <c r="C331" s="17">
        <v>3730314</v>
      </c>
      <c r="D331" s="8" t="s">
        <v>1001</v>
      </c>
      <c r="E331" s="8">
        <v>0</v>
      </c>
      <c r="F331" s="8">
        <v>373</v>
      </c>
      <c r="G331" s="8" t="s">
        <v>224</v>
      </c>
      <c r="H331" s="8">
        <v>0</v>
      </c>
      <c r="I331" s="8" t="s">
        <v>1250</v>
      </c>
      <c r="J331" s="8"/>
      <c r="K331" s="17">
        <v>1.03</v>
      </c>
      <c r="L331" s="8" t="s">
        <v>92</v>
      </c>
      <c r="M331" s="20">
        <v>8</v>
      </c>
      <c r="N331" s="10">
        <v>2.84</v>
      </c>
      <c r="O331" s="9">
        <v>6600</v>
      </c>
      <c r="P331" s="9">
        <v>108.8</v>
      </c>
      <c r="Q331" s="9">
        <v>7.18</v>
      </c>
      <c r="R331" s="73">
        <v>0.01</v>
      </c>
      <c r="S331" s="10">
        <v>1.5080359613312446E-6</v>
      </c>
      <c r="T331" s="10">
        <v>1.8025065268076205E-7</v>
      </c>
    </row>
    <row r="332" spans="2:20">
      <c r="B332" s="8" t="s">
        <v>2817</v>
      </c>
      <c r="C332" s="17">
        <v>7300148</v>
      </c>
      <c r="D332" s="8" t="s">
        <v>1001</v>
      </c>
      <c r="E332" s="8">
        <v>0</v>
      </c>
      <c r="F332" s="8">
        <v>730</v>
      </c>
      <c r="G332" s="8" t="s">
        <v>1570</v>
      </c>
      <c r="H332" s="8">
        <v>0</v>
      </c>
      <c r="I332" s="8" t="s">
        <v>1250</v>
      </c>
      <c r="J332" s="8"/>
      <c r="K332" s="17">
        <v>3.89</v>
      </c>
      <c r="L332" s="8" t="s">
        <v>92</v>
      </c>
      <c r="M332" s="20">
        <v>5.65</v>
      </c>
      <c r="N332" s="10">
        <v>3.3</v>
      </c>
      <c r="O332" s="9">
        <v>145133</v>
      </c>
      <c r="P332" s="9">
        <v>110.43</v>
      </c>
      <c r="Q332" s="9">
        <v>160.27000000000001</v>
      </c>
      <c r="R332" s="73">
        <v>0.05</v>
      </c>
      <c r="S332" s="10">
        <v>3.3661967064423205E-5</v>
      </c>
      <c r="T332" s="10">
        <v>4.0235058642264261E-6</v>
      </c>
    </row>
    <row r="333" spans="2:20">
      <c r="B333" s="8" t="s">
        <v>2818</v>
      </c>
      <c r="C333" s="17">
        <v>1133552</v>
      </c>
      <c r="D333" s="8" t="s">
        <v>1001</v>
      </c>
      <c r="E333" s="8">
        <v>0</v>
      </c>
      <c r="F333" s="8">
        <v>1625</v>
      </c>
      <c r="G333" s="8" t="s">
        <v>1841</v>
      </c>
      <c r="H333" s="8">
        <v>0</v>
      </c>
      <c r="I333" s="8" t="s">
        <v>1250</v>
      </c>
      <c r="J333" s="8"/>
      <c r="K333" s="17">
        <v>3.39</v>
      </c>
      <c r="L333" s="8" t="s">
        <v>92</v>
      </c>
      <c r="M333" s="20">
        <v>2</v>
      </c>
      <c r="N333" s="10">
        <v>8.1999999999999993</v>
      </c>
      <c r="O333" s="9">
        <v>9900</v>
      </c>
      <c r="P333" s="9">
        <v>102.2</v>
      </c>
      <c r="Q333" s="9">
        <v>10.119999999999999</v>
      </c>
      <c r="R333" s="73">
        <v>0</v>
      </c>
      <c r="S333" s="10">
        <v>2.1255325805950134E-6</v>
      </c>
      <c r="T333" s="10">
        <v>2.5405802299851141E-7</v>
      </c>
    </row>
    <row r="334" spans="2:20">
      <c r="B334" s="15" t="s">
        <v>230</v>
      </c>
      <c r="C334" s="16"/>
      <c r="D334" s="15"/>
      <c r="E334" s="15"/>
      <c r="F334" s="15"/>
      <c r="G334" s="15"/>
      <c r="H334" s="15"/>
      <c r="I334" s="15"/>
      <c r="J334" s="15"/>
      <c r="K334" s="24">
        <v>4.4310656205439667</v>
      </c>
      <c r="L334" s="15"/>
      <c r="N334" s="19">
        <v>3.389753052639332E-2</v>
      </c>
      <c r="O334" s="18">
        <v>762280400.44999993</v>
      </c>
      <c r="Q334" s="18">
        <v>780129.01</v>
      </c>
      <c r="S334" s="19">
        <v>0.16385273002196962</v>
      </c>
      <c r="T334" s="19">
        <v>1.9584785964860275E-2</v>
      </c>
    </row>
    <row r="336" spans="2:20">
      <c r="B336" s="15" t="s">
        <v>231</v>
      </c>
      <c r="C336" s="16"/>
      <c r="D336" s="15"/>
      <c r="E336" s="15"/>
      <c r="F336" s="15"/>
      <c r="G336" s="15"/>
      <c r="H336" s="15"/>
      <c r="I336" s="15"/>
      <c r="J336" s="15"/>
      <c r="L336" s="15"/>
    </row>
    <row r="337" spans="2:20">
      <c r="B337" s="8" t="s">
        <v>2819</v>
      </c>
      <c r="C337" s="17">
        <v>1260165</v>
      </c>
      <c r="D337" s="8" t="s">
        <v>1001</v>
      </c>
      <c r="E337" s="8">
        <v>0</v>
      </c>
      <c r="F337" s="8">
        <v>126</v>
      </c>
      <c r="G337" s="8" t="s">
        <v>224</v>
      </c>
      <c r="H337" s="8" t="s">
        <v>225</v>
      </c>
      <c r="I337" s="8" t="s">
        <v>94</v>
      </c>
      <c r="J337" s="8"/>
      <c r="K337" s="17">
        <v>0.72</v>
      </c>
      <c r="L337" s="8" t="s">
        <v>92</v>
      </c>
      <c r="M337" s="20">
        <v>6.5000000000000002E-2</v>
      </c>
      <c r="N337" s="10">
        <v>5.7000000000000002E-3</v>
      </c>
      <c r="O337" s="9">
        <v>653685.94000000006</v>
      </c>
      <c r="P337" s="9">
        <v>85.22</v>
      </c>
      <c r="Q337" s="9">
        <v>557.07000000000005</v>
      </c>
      <c r="R337" s="73">
        <v>6.6799999999999998E-2</v>
      </c>
      <c r="S337" s="10">
        <v>1.1700300737866246E-4</v>
      </c>
      <c r="T337" s="10">
        <v>1.3984990402349879E-5</v>
      </c>
    </row>
    <row r="338" spans="2:20">
      <c r="B338" s="8" t="s">
        <v>2820</v>
      </c>
      <c r="C338" s="17">
        <v>1260272</v>
      </c>
      <c r="D338" s="8" t="s">
        <v>1001</v>
      </c>
      <c r="E338" s="8">
        <v>0</v>
      </c>
      <c r="F338" s="8">
        <v>126</v>
      </c>
      <c r="G338" s="8" t="s">
        <v>224</v>
      </c>
      <c r="H338" s="8" t="s">
        <v>225</v>
      </c>
      <c r="I338" s="8" t="s">
        <v>94</v>
      </c>
      <c r="J338" s="8"/>
      <c r="K338" s="17">
        <v>0.74</v>
      </c>
      <c r="L338" s="8" t="s">
        <v>92</v>
      </c>
      <c r="M338" s="20">
        <v>2.0500000000000001E-2</v>
      </c>
      <c r="N338" s="10">
        <v>3.5999999999999999E-3</v>
      </c>
      <c r="O338" s="9">
        <v>1841013.7</v>
      </c>
      <c r="P338" s="9">
        <v>79.53</v>
      </c>
      <c r="Q338" s="9">
        <v>1464.15</v>
      </c>
      <c r="R338" s="73">
        <v>0.86499999999999999</v>
      </c>
      <c r="S338" s="10">
        <v>3.0751961737926768E-4</v>
      </c>
      <c r="T338" s="10">
        <v>3.6756823554671004E-5</v>
      </c>
    </row>
    <row r="339" spans="2:20">
      <c r="B339" s="8" t="s">
        <v>2822</v>
      </c>
      <c r="C339" s="17">
        <v>1133958</v>
      </c>
      <c r="D339" s="8" t="s">
        <v>1001</v>
      </c>
      <c r="E339" s="8">
        <v>0</v>
      </c>
      <c r="F339" s="8">
        <v>1631</v>
      </c>
      <c r="G339" s="8" t="s">
        <v>224</v>
      </c>
      <c r="H339" s="8" t="s">
        <v>227</v>
      </c>
      <c r="I339" s="8" t="s">
        <v>91</v>
      </c>
      <c r="J339" s="8"/>
      <c r="K339" s="17">
        <v>3.9</v>
      </c>
      <c r="L339" s="8" t="s">
        <v>92</v>
      </c>
      <c r="M339" s="20">
        <v>5.85</v>
      </c>
      <c r="N339" s="10">
        <v>8.06</v>
      </c>
      <c r="O339" s="9">
        <v>9350</v>
      </c>
      <c r="P339" s="9">
        <v>94.26</v>
      </c>
      <c r="Q339" s="9">
        <v>8.81</v>
      </c>
      <c r="R339" s="73">
        <v>0</v>
      </c>
      <c r="S339" s="10">
        <v>1.8503895291543545E-6</v>
      </c>
      <c r="T339" s="10">
        <v>2.2117106547597686E-7</v>
      </c>
    </row>
    <row r="340" spans="2:20">
      <c r="B340" s="8" t="s">
        <v>2821</v>
      </c>
      <c r="C340" s="17">
        <v>2590396</v>
      </c>
      <c r="D340" s="8" t="s">
        <v>1001</v>
      </c>
      <c r="E340" s="8">
        <v>0</v>
      </c>
      <c r="F340" s="8">
        <v>259</v>
      </c>
      <c r="G340" s="8" t="s">
        <v>1556</v>
      </c>
      <c r="H340" s="8" t="s">
        <v>1735</v>
      </c>
      <c r="I340" s="8" t="s">
        <v>94</v>
      </c>
      <c r="J340" s="8"/>
      <c r="K340" s="17">
        <v>5.04</v>
      </c>
      <c r="L340" s="8" t="s">
        <v>92</v>
      </c>
      <c r="M340" s="20">
        <v>6.7000000000000004E-2</v>
      </c>
      <c r="N340" s="10">
        <v>5.3800000000000001E-2</v>
      </c>
      <c r="O340" s="9">
        <v>30011100</v>
      </c>
      <c r="P340" s="9">
        <v>105.96</v>
      </c>
      <c r="Q340" s="9">
        <v>31799.77</v>
      </c>
      <c r="R340" s="73">
        <v>0.29039999999999999</v>
      </c>
      <c r="S340" s="10">
        <v>6.6789967579474196E-3</v>
      </c>
      <c r="T340" s="10">
        <v>7.9831884367661794E-4</v>
      </c>
    </row>
    <row r="341" spans="2:20">
      <c r="B341" s="15" t="s">
        <v>232</v>
      </c>
      <c r="C341" s="16"/>
      <c r="D341" s="15"/>
      <c r="E341" s="15"/>
      <c r="F341" s="15"/>
      <c r="G341" s="15"/>
      <c r="H341" s="15"/>
      <c r="I341" s="15"/>
      <c r="J341" s="15"/>
      <c r="K341" s="24">
        <v>4.7824628345423275</v>
      </c>
      <c r="L341" s="15"/>
      <c r="N341" s="19">
        <v>5.2920279309957505E-2</v>
      </c>
      <c r="O341" s="18">
        <v>32515149.640000001</v>
      </c>
      <c r="Q341" s="18">
        <v>33829.799999999996</v>
      </c>
      <c r="S341" s="19">
        <v>7.105369772234504E-3</v>
      </c>
      <c r="T341" s="19">
        <v>8.0000000000000004E-4</v>
      </c>
    </row>
    <row r="343" spans="2:20">
      <c r="B343" s="15" t="s">
        <v>233</v>
      </c>
      <c r="C343" s="16"/>
      <c r="D343" s="15"/>
      <c r="E343" s="15"/>
      <c r="F343" s="15"/>
      <c r="G343" s="15"/>
      <c r="H343" s="15"/>
      <c r="I343" s="15"/>
      <c r="J343" s="15"/>
      <c r="L343" s="15"/>
    </row>
    <row r="344" spans="2:20">
      <c r="B344" s="15" t="s">
        <v>234</v>
      </c>
      <c r="C344" s="16"/>
      <c r="D344" s="15"/>
      <c r="E344" s="15"/>
      <c r="F344" s="15"/>
      <c r="G344" s="15"/>
      <c r="H344" s="15"/>
      <c r="I344" s="15"/>
      <c r="J344" s="15"/>
      <c r="K344" s="24">
        <v>0</v>
      </c>
      <c r="L344" s="15"/>
      <c r="N344" s="19">
        <v>0</v>
      </c>
      <c r="O344" s="18">
        <v>0</v>
      </c>
      <c r="Q344" s="18">
        <v>0</v>
      </c>
      <c r="S344" s="28">
        <v>0</v>
      </c>
      <c r="T344" s="19">
        <v>0</v>
      </c>
    </row>
    <row r="346" spans="2:20">
      <c r="B346" s="4" t="s">
        <v>235</v>
      </c>
      <c r="C346" s="14"/>
      <c r="D346" s="4"/>
      <c r="E346" s="4"/>
      <c r="F346" s="4"/>
      <c r="G346" s="4"/>
      <c r="H346" s="4"/>
      <c r="I346" s="4"/>
      <c r="J346" s="4"/>
      <c r="K346" s="25">
        <v>3.9541424605810604</v>
      </c>
      <c r="L346" s="29"/>
      <c r="N346" s="12">
        <v>3.6284211443145392E-2</v>
      </c>
      <c r="O346" s="11">
        <v>3876477139.3100014</v>
      </c>
      <c r="Q346" s="11">
        <v>4189896.4299999992</v>
      </c>
      <c r="S346" s="22">
        <v>0.88001594577902531</v>
      </c>
      <c r="T346" s="22">
        <v>0.10513617306994912</v>
      </c>
    </row>
    <row r="349" spans="2:20">
      <c r="B349" s="4" t="s">
        <v>236</v>
      </c>
      <c r="C349" s="14"/>
      <c r="D349" s="4"/>
      <c r="E349" s="4"/>
      <c r="F349" s="4"/>
      <c r="G349" s="4"/>
      <c r="H349" s="4"/>
      <c r="I349" s="4"/>
      <c r="J349" s="4"/>
      <c r="L349" s="4"/>
    </row>
    <row r="350" spans="2:20">
      <c r="B350" s="15" t="s">
        <v>237</v>
      </c>
      <c r="C350" s="16"/>
      <c r="D350" s="15"/>
      <c r="E350" s="15"/>
      <c r="F350" s="15"/>
      <c r="G350" s="15"/>
      <c r="H350" s="15"/>
      <c r="I350" s="15"/>
      <c r="J350" s="15"/>
      <c r="L350" s="15"/>
    </row>
    <row r="351" spans="2:20">
      <c r="B351" s="8" t="s">
        <v>2823</v>
      </c>
      <c r="C351" s="17" t="s">
        <v>1038</v>
      </c>
      <c r="D351" s="8" t="s">
        <v>1460</v>
      </c>
      <c r="E351" s="8" t="s">
        <v>1573</v>
      </c>
      <c r="F351" s="8">
        <v>0</v>
      </c>
      <c r="G351" s="8" t="s">
        <v>1574</v>
      </c>
      <c r="H351" s="8" t="s">
        <v>1744</v>
      </c>
      <c r="I351" s="8" t="s">
        <v>2824</v>
      </c>
      <c r="J351" s="8"/>
      <c r="K351" s="17">
        <v>2.12</v>
      </c>
      <c r="L351" s="8" t="s">
        <v>997</v>
      </c>
      <c r="M351" s="20">
        <v>7.6999999999999999E-2</v>
      </c>
      <c r="N351" s="10">
        <v>3.32E-2</v>
      </c>
      <c r="O351" s="9">
        <v>9777000</v>
      </c>
      <c r="P351" s="9">
        <v>111.26</v>
      </c>
      <c r="Q351" s="9">
        <v>40963.9</v>
      </c>
      <c r="R351" s="73">
        <v>0.35540000000000005</v>
      </c>
      <c r="S351" s="10">
        <v>8.6037652251221407E-3</v>
      </c>
      <c r="T351" s="10">
        <v>1.0283801826392019E-3</v>
      </c>
    </row>
    <row r="352" spans="2:20">
      <c r="B352" s="8" t="s">
        <v>2826</v>
      </c>
      <c r="C352" s="17" t="s">
        <v>1039</v>
      </c>
      <c r="D352" s="8" t="s">
        <v>1460</v>
      </c>
      <c r="E352" s="8" t="s">
        <v>1573</v>
      </c>
      <c r="F352" s="8">
        <v>0</v>
      </c>
      <c r="G352" s="8" t="s">
        <v>2405</v>
      </c>
      <c r="H352" s="8" t="s">
        <v>1744</v>
      </c>
      <c r="I352" s="8" t="s">
        <v>2827</v>
      </c>
      <c r="J352" s="8"/>
      <c r="K352" s="17">
        <v>8.19</v>
      </c>
      <c r="L352" s="8" t="s">
        <v>997</v>
      </c>
      <c r="M352" s="20">
        <v>4.3749999999999997E-2</v>
      </c>
      <c r="N352" s="10">
        <v>4.0599999999999997E-2</v>
      </c>
      <c r="O352" s="9">
        <v>14100000</v>
      </c>
      <c r="P352" s="9">
        <v>103.14</v>
      </c>
      <c r="Q352" s="9">
        <v>54763.51</v>
      </c>
      <c r="R352" s="73">
        <v>0.16869999999999999</v>
      </c>
      <c r="S352" s="10">
        <v>1.15021368312985E-2</v>
      </c>
      <c r="T352" s="10">
        <v>1.3748131504999221E-3</v>
      </c>
    </row>
    <row r="353" spans="2:20">
      <c r="B353" s="8" t="s">
        <v>2828</v>
      </c>
      <c r="C353" s="17" t="s">
        <v>1257</v>
      </c>
      <c r="D353" s="8" t="s">
        <v>1460</v>
      </c>
      <c r="E353" s="8" t="s">
        <v>1573</v>
      </c>
      <c r="F353" s="8">
        <v>600</v>
      </c>
      <c r="G353" s="8" t="s">
        <v>2335</v>
      </c>
      <c r="H353" s="8" t="s">
        <v>1744</v>
      </c>
      <c r="I353" s="8" t="s">
        <v>2824</v>
      </c>
      <c r="J353" s="8"/>
      <c r="K353" s="17">
        <v>5.76</v>
      </c>
      <c r="L353" s="8" t="s">
        <v>997</v>
      </c>
      <c r="M353" s="20">
        <v>6.875</v>
      </c>
      <c r="N353" s="10">
        <v>5.92</v>
      </c>
      <c r="O353" s="9">
        <v>1000000</v>
      </c>
      <c r="P353" s="9">
        <v>107.98</v>
      </c>
      <c r="Q353" s="9">
        <v>4066.41</v>
      </c>
      <c r="R353" s="73">
        <v>0.15</v>
      </c>
      <c r="S353" s="10">
        <v>8.5407973725863315E-4</v>
      </c>
      <c r="T353" s="10">
        <v>1.0208538392306095E-4</v>
      </c>
    </row>
    <row r="354" spans="2:20">
      <c r="B354" s="8" t="s">
        <v>2829</v>
      </c>
      <c r="C354" s="17" t="s">
        <v>1258</v>
      </c>
      <c r="D354" s="8" t="s">
        <v>1001</v>
      </c>
      <c r="E354" s="8" t="s">
        <v>1573</v>
      </c>
      <c r="F354" s="8">
        <v>1422</v>
      </c>
      <c r="G354" s="8" t="s">
        <v>1576</v>
      </c>
      <c r="H354" s="8" t="s">
        <v>1252</v>
      </c>
      <c r="I354" s="8" t="s">
        <v>2824</v>
      </c>
      <c r="J354" s="8"/>
      <c r="K354" s="17">
        <v>4.28</v>
      </c>
      <c r="L354" s="8" t="s">
        <v>997</v>
      </c>
      <c r="M354" s="20">
        <v>7.375</v>
      </c>
      <c r="N354" s="10">
        <v>4.42</v>
      </c>
      <c r="O354" s="9">
        <v>770102</v>
      </c>
      <c r="P354" s="9">
        <v>113.62</v>
      </c>
      <c r="Q354" s="9">
        <v>3295.19</v>
      </c>
      <c r="R354" s="73">
        <v>0.1</v>
      </c>
      <c r="S354" s="10">
        <v>6.9209819211965237E-4</v>
      </c>
      <c r="T354" s="10">
        <v>8.272425462494712E-5</v>
      </c>
    </row>
    <row r="355" spans="2:20">
      <c r="B355" s="8" t="s">
        <v>2825</v>
      </c>
      <c r="C355" s="17" t="s">
        <v>238</v>
      </c>
      <c r="D355" s="8" t="s">
        <v>1929</v>
      </c>
      <c r="E355" s="8" t="s">
        <v>1573</v>
      </c>
      <c r="F355" s="8">
        <v>0</v>
      </c>
      <c r="G355" s="8" t="s">
        <v>2439</v>
      </c>
      <c r="H355" s="8">
        <v>0</v>
      </c>
      <c r="I355" s="8">
        <v>0</v>
      </c>
      <c r="J355" s="8"/>
      <c r="K355" s="17">
        <v>3.68</v>
      </c>
      <c r="L355" s="8" t="s">
        <v>997</v>
      </c>
      <c r="M355" s="20">
        <v>6.5000000000000002E-2</v>
      </c>
      <c r="N355" s="10">
        <v>6.4699999999999994E-2</v>
      </c>
      <c r="O355" s="9">
        <v>3810000</v>
      </c>
      <c r="P355" s="9">
        <v>102.56</v>
      </c>
      <c r="Q355" s="9">
        <v>14676.789999999999</v>
      </c>
      <c r="R355" s="73">
        <v>6.3299999999999995E-2</v>
      </c>
      <c r="S355" s="10">
        <v>3.0826082335524787E-3</v>
      </c>
      <c r="T355" s="10">
        <v>3.6845417503600023E-4</v>
      </c>
    </row>
    <row r="356" spans="2:20">
      <c r="B356" s="15" t="s">
        <v>239</v>
      </c>
      <c r="C356" s="16"/>
      <c r="D356" s="15"/>
      <c r="E356" s="15"/>
      <c r="F356" s="15"/>
      <c r="G356" s="15"/>
      <c r="H356" s="15"/>
      <c r="I356" s="15"/>
      <c r="J356" s="15"/>
      <c r="K356" s="24">
        <v>5.323218938775093</v>
      </c>
      <c r="L356" s="15"/>
      <c r="N356" s="19">
        <v>0.36658244837635368</v>
      </c>
      <c r="O356" s="18">
        <v>29457102</v>
      </c>
      <c r="Q356" s="18">
        <v>117765.80000000002</v>
      </c>
      <c r="S356" s="28">
        <v>2.4734688219351403E-2</v>
      </c>
      <c r="T356" s="28">
        <v>2.9564571467231324E-3</v>
      </c>
    </row>
    <row r="358" spans="2:20">
      <c r="B358" s="15" t="s">
        <v>240</v>
      </c>
      <c r="C358" s="16"/>
      <c r="D358" s="15"/>
      <c r="E358" s="15"/>
      <c r="F358" s="15"/>
      <c r="G358" s="15"/>
      <c r="H358" s="15"/>
      <c r="I358" s="15"/>
      <c r="J358" s="15"/>
      <c r="L358" s="15"/>
    </row>
    <row r="359" spans="2:20">
      <c r="B359" s="8" t="s">
        <v>2830</v>
      </c>
      <c r="C359" s="17" t="s">
        <v>241</v>
      </c>
      <c r="D359" s="8" t="s">
        <v>1460</v>
      </c>
      <c r="E359" s="8" t="s">
        <v>1573</v>
      </c>
      <c r="F359" s="8">
        <v>0</v>
      </c>
      <c r="G359" s="8" t="s">
        <v>2400</v>
      </c>
      <c r="H359" s="8" t="s">
        <v>1438</v>
      </c>
      <c r="I359" s="8" t="s">
        <v>2824</v>
      </c>
      <c r="J359" s="8"/>
      <c r="K359" s="17">
        <v>5.37</v>
      </c>
      <c r="L359" s="8" t="s">
        <v>54</v>
      </c>
      <c r="M359" s="20">
        <v>6.4500000000000002E-2</v>
      </c>
      <c r="N359" s="10">
        <v>7.4899999999999994E-2</v>
      </c>
      <c r="O359" s="9">
        <v>79600000</v>
      </c>
      <c r="P359" s="9">
        <v>97.83</v>
      </c>
      <c r="Q359" s="9">
        <v>17029.260000000002</v>
      </c>
      <c r="R359" s="73">
        <v>3.3299999999999996E-2</v>
      </c>
      <c r="S359" s="10">
        <v>3.5767042444094311E-3</v>
      </c>
      <c r="T359" s="10">
        <v>4.2751187042763155E-4</v>
      </c>
    </row>
    <row r="360" spans="2:20">
      <c r="B360" s="8" t="s">
        <v>2831</v>
      </c>
      <c r="C360" s="17" t="s">
        <v>242</v>
      </c>
      <c r="D360" s="8" t="s">
        <v>1460</v>
      </c>
      <c r="E360" s="8" t="s">
        <v>1573</v>
      </c>
      <c r="F360" s="8">
        <v>0</v>
      </c>
      <c r="G360" s="8" t="s">
        <v>2457</v>
      </c>
      <c r="H360" s="8" t="s">
        <v>1735</v>
      </c>
      <c r="I360" s="8" t="s">
        <v>2824</v>
      </c>
      <c r="J360" s="8"/>
      <c r="K360" s="17">
        <v>6.43</v>
      </c>
      <c r="L360" s="8" t="s">
        <v>63</v>
      </c>
      <c r="M360" s="20">
        <v>6.6500000000000004E-2</v>
      </c>
      <c r="N360" s="10">
        <v>5.9499999999999997E-2</v>
      </c>
      <c r="O360" s="9">
        <v>9048000</v>
      </c>
      <c r="P360" s="9">
        <v>105.66</v>
      </c>
      <c r="Q360" s="9">
        <v>24958.22</v>
      </c>
      <c r="R360" s="73">
        <v>0.19090000000000001</v>
      </c>
      <c r="S360" s="10">
        <v>5.2420464193338023E-3</v>
      </c>
      <c r="T360" s="10">
        <v>6.265648251741016E-4</v>
      </c>
    </row>
    <row r="361" spans="2:20">
      <c r="B361" s="8" t="s">
        <v>2832</v>
      </c>
      <c r="C361" s="17" t="s">
        <v>243</v>
      </c>
      <c r="D361" s="8" t="s">
        <v>1929</v>
      </c>
      <c r="E361" s="8" t="s">
        <v>1573</v>
      </c>
      <c r="F361" s="8">
        <v>0</v>
      </c>
      <c r="G361" s="8" t="s">
        <v>2436</v>
      </c>
      <c r="H361" s="8" t="s">
        <v>1735</v>
      </c>
      <c r="I361" s="8" t="s">
        <v>2824</v>
      </c>
      <c r="J361" s="8"/>
      <c r="K361" s="17">
        <v>11.06</v>
      </c>
      <c r="L361" s="8" t="s">
        <v>40</v>
      </c>
      <c r="M361" s="20">
        <v>9.2499999999999999E-2</v>
      </c>
      <c r="N361" s="10">
        <v>7.6100000000000001E-2</v>
      </c>
      <c r="O361" s="9">
        <v>4015000</v>
      </c>
      <c r="P361" s="9">
        <v>124.23</v>
      </c>
      <c r="Q361" s="9">
        <v>27066.720000000001</v>
      </c>
      <c r="R361" s="73">
        <v>6.7400000000000002E-2</v>
      </c>
      <c r="S361" s="10">
        <v>5.6849007124350455E-3</v>
      </c>
      <c r="T361" s="10">
        <v>6.7949776405674598E-4</v>
      </c>
    </row>
    <row r="362" spans="2:20">
      <c r="B362" s="8" t="s">
        <v>2849</v>
      </c>
      <c r="C362" s="17" t="s">
        <v>1040</v>
      </c>
      <c r="D362" s="8" t="s">
        <v>2098</v>
      </c>
      <c r="E362" s="8" t="s">
        <v>1573</v>
      </c>
      <c r="F362" s="8">
        <v>0</v>
      </c>
      <c r="G362" s="8" t="s">
        <v>2410</v>
      </c>
      <c r="H362" s="8" t="s">
        <v>1735</v>
      </c>
      <c r="I362" s="8" t="s">
        <v>2824</v>
      </c>
      <c r="J362" s="8"/>
      <c r="K362" s="17">
        <v>5.8</v>
      </c>
      <c r="L362" s="8" t="s">
        <v>997</v>
      </c>
      <c r="M362" s="20">
        <v>2.6</v>
      </c>
      <c r="N362" s="10">
        <v>3.3</v>
      </c>
      <c r="O362" s="9">
        <v>7000</v>
      </c>
      <c r="P362" s="9">
        <v>96.76</v>
      </c>
      <c r="Q362" s="9">
        <v>25.51</v>
      </c>
      <c r="R362" s="73">
        <v>0</v>
      </c>
      <c r="S362" s="10">
        <v>5.3579383528635172E-6</v>
      </c>
      <c r="T362" s="10">
        <v>6.40417012518975E-7</v>
      </c>
    </row>
    <row r="363" spans="2:20">
      <c r="B363" s="8" t="s">
        <v>2850</v>
      </c>
      <c r="C363" s="17" t="s">
        <v>1041</v>
      </c>
      <c r="D363" s="8" t="s">
        <v>1460</v>
      </c>
      <c r="E363" s="8" t="s">
        <v>1573</v>
      </c>
      <c r="F363" s="8">
        <v>0</v>
      </c>
      <c r="G363" s="8" t="s">
        <v>1576</v>
      </c>
      <c r="H363" s="8" t="s">
        <v>1002</v>
      </c>
      <c r="I363" s="8" t="s">
        <v>2851</v>
      </c>
      <c r="J363" s="8"/>
      <c r="K363" s="17">
        <v>3.34</v>
      </c>
      <c r="L363" s="8" t="s">
        <v>997</v>
      </c>
      <c r="M363" s="20">
        <v>5.375</v>
      </c>
      <c r="N363" s="10">
        <v>2.5099999999999998</v>
      </c>
      <c r="O363" s="9">
        <v>6000</v>
      </c>
      <c r="P363" s="9">
        <v>111.82</v>
      </c>
      <c r="Q363" s="9">
        <v>25.27</v>
      </c>
      <c r="R363" s="73">
        <v>0</v>
      </c>
      <c r="S363" s="10">
        <v>5.3075304655766781E-6</v>
      </c>
      <c r="T363" s="10">
        <v>6.3439192106446475E-7</v>
      </c>
    </row>
    <row r="364" spans="2:20">
      <c r="B364" s="8" t="s">
        <v>2833</v>
      </c>
      <c r="C364" s="17" t="s">
        <v>839</v>
      </c>
      <c r="D364" s="8" t="s">
        <v>1919</v>
      </c>
      <c r="E364" s="8" t="s">
        <v>1573</v>
      </c>
      <c r="F364" s="8">
        <v>0</v>
      </c>
      <c r="G364" s="8" t="s">
        <v>2457</v>
      </c>
      <c r="H364" s="8" t="s">
        <v>1002</v>
      </c>
      <c r="I364" s="8" t="s">
        <v>2824</v>
      </c>
      <c r="J364" s="8"/>
      <c r="K364" s="17">
        <v>4.43</v>
      </c>
      <c r="L364" s="8" t="s">
        <v>997</v>
      </c>
      <c r="M364" s="20">
        <v>5.2499999999999998E-2</v>
      </c>
      <c r="N364" s="10">
        <v>6.1600000000000002E-2</v>
      </c>
      <c r="O364" s="9">
        <v>10234000</v>
      </c>
      <c r="P364" s="9">
        <v>96.67</v>
      </c>
      <c r="Q364" s="9">
        <v>37254.28</v>
      </c>
      <c r="R364" s="73">
        <v>6.7900000000000002E-2</v>
      </c>
      <c r="S364" s="10">
        <v>7.8246231133013034E-3</v>
      </c>
      <c r="T364" s="10">
        <v>9.3525185029970197E-4</v>
      </c>
    </row>
    <row r="365" spans="2:20">
      <c r="B365" s="8" t="s">
        <v>2834</v>
      </c>
      <c r="C365" s="17" t="s">
        <v>1003</v>
      </c>
      <c r="D365" s="8" t="s">
        <v>1460</v>
      </c>
      <c r="E365" s="8" t="s">
        <v>1573</v>
      </c>
      <c r="F365" s="8">
        <v>0</v>
      </c>
      <c r="G365" s="8" t="s">
        <v>2376</v>
      </c>
      <c r="H365" s="8" t="s">
        <v>1002</v>
      </c>
      <c r="I365" s="8" t="s">
        <v>2827</v>
      </c>
      <c r="J365" s="8"/>
      <c r="K365" s="17">
        <v>14.62</v>
      </c>
      <c r="L365" s="8" t="s">
        <v>997</v>
      </c>
      <c r="M365" s="20">
        <v>6.7500000000000004E-2</v>
      </c>
      <c r="N365" s="10">
        <v>6.8400000000000002E-2</v>
      </c>
      <c r="O365" s="9">
        <v>9700000</v>
      </c>
      <c r="P365" s="9">
        <v>103.32</v>
      </c>
      <c r="Q365" s="9">
        <v>37740.699999999997</v>
      </c>
      <c r="R365" s="73">
        <v>3.4000000000000002E-2</v>
      </c>
      <c r="S365" s="10">
        <v>7.9267872988599032E-3</v>
      </c>
      <c r="T365" s="10">
        <v>9.4746320440513036E-4</v>
      </c>
    </row>
    <row r="366" spans="2:20">
      <c r="B366" s="8" t="s">
        <v>2835</v>
      </c>
      <c r="C366" s="17" t="s">
        <v>245</v>
      </c>
      <c r="D366" s="8" t="s">
        <v>1460</v>
      </c>
      <c r="E366" s="8" t="s">
        <v>1573</v>
      </c>
      <c r="F366" s="8">
        <v>0</v>
      </c>
      <c r="G366" s="8" t="s">
        <v>2405</v>
      </c>
      <c r="H366" s="8" t="s">
        <v>1002</v>
      </c>
      <c r="I366" s="8" t="s">
        <v>2824</v>
      </c>
      <c r="J366" s="8"/>
      <c r="K366" s="17">
        <v>3.55</v>
      </c>
      <c r="L366" s="8" t="s">
        <v>48</v>
      </c>
      <c r="M366" s="20">
        <v>3.7600000000000001E-2</v>
      </c>
      <c r="N366" s="10">
        <v>-4.3299999999999998E-2</v>
      </c>
      <c r="O366" s="9">
        <v>7360000</v>
      </c>
      <c r="P366" s="9">
        <v>141.56113211002565</v>
      </c>
      <c r="Q366" s="9">
        <v>30177.3</v>
      </c>
      <c r="R366" s="73">
        <v>0.11280000000000001</v>
      </c>
      <c r="S366" s="10">
        <v>6.3382247375879342E-3</v>
      </c>
      <c r="T366" s="10">
        <v>7.5758746812578845E-4</v>
      </c>
    </row>
    <row r="367" spans="2:20">
      <c r="B367" s="8" t="s">
        <v>2836</v>
      </c>
      <c r="C367" s="17" t="s">
        <v>1004</v>
      </c>
      <c r="D367" s="8" t="s">
        <v>1460</v>
      </c>
      <c r="E367" s="8" t="s">
        <v>1573</v>
      </c>
      <c r="F367" s="8">
        <v>0</v>
      </c>
      <c r="G367" s="8" t="s">
        <v>2457</v>
      </c>
      <c r="H367" s="8" t="s">
        <v>1002</v>
      </c>
      <c r="I367" s="8" t="s">
        <v>2824</v>
      </c>
      <c r="J367" s="8"/>
      <c r="K367" s="17">
        <v>5.22</v>
      </c>
      <c r="L367" s="8" t="s">
        <v>997</v>
      </c>
      <c r="M367" s="20">
        <v>7.6249999999999998E-2</v>
      </c>
      <c r="N367" s="10">
        <v>4.9799999999999997E-2</v>
      </c>
      <c r="O367" s="9">
        <v>8519000</v>
      </c>
      <c r="P367" s="9">
        <v>115.56</v>
      </c>
      <c r="Q367" s="9">
        <v>37073.68</v>
      </c>
      <c r="R367" s="73">
        <v>3.39E-2</v>
      </c>
      <c r="S367" s="10">
        <v>7.786691178117958E-3</v>
      </c>
      <c r="T367" s="10">
        <v>9.3071796898018316E-4</v>
      </c>
    </row>
    <row r="368" spans="2:20">
      <c r="B368" s="8" t="s">
        <v>2837</v>
      </c>
      <c r="C368" s="17" t="s">
        <v>1005</v>
      </c>
      <c r="D368" s="8" t="s">
        <v>2144</v>
      </c>
      <c r="E368" s="8" t="s">
        <v>1573</v>
      </c>
      <c r="F368" s="8">
        <v>0</v>
      </c>
      <c r="G368" s="8" t="s">
        <v>2439</v>
      </c>
      <c r="H368" s="8" t="s">
        <v>1744</v>
      </c>
      <c r="I368" s="8" t="s">
        <v>2824</v>
      </c>
      <c r="J368" s="8"/>
      <c r="K368" s="17">
        <v>4.63</v>
      </c>
      <c r="L368" s="8" t="s">
        <v>43</v>
      </c>
      <c r="M368" s="20">
        <v>1.4999999999999999E-2</v>
      </c>
      <c r="N368" s="10">
        <v>1.29E-2</v>
      </c>
      <c r="O368" s="9">
        <v>9000000</v>
      </c>
      <c r="P368" s="9">
        <v>101.42</v>
      </c>
      <c r="Q368" s="9">
        <v>39109.300000000003</v>
      </c>
      <c r="R368" s="73">
        <v>0.2676</v>
      </c>
      <c r="S368" s="10">
        <v>8.2142382761130981E-3</v>
      </c>
      <c r="T368" s="10">
        <v>9.8182128842447475E-4</v>
      </c>
    </row>
    <row r="369" spans="2:20">
      <c r="B369" s="8" t="s">
        <v>2838</v>
      </c>
      <c r="C369" s="17" t="s">
        <v>840</v>
      </c>
      <c r="D369" s="8" t="s">
        <v>1460</v>
      </c>
      <c r="E369" s="8" t="s">
        <v>1573</v>
      </c>
      <c r="F369" s="8">
        <v>0</v>
      </c>
      <c r="G369" s="8" t="s">
        <v>1574</v>
      </c>
      <c r="H369" s="8" t="s">
        <v>1251</v>
      </c>
      <c r="I369" s="8" t="s">
        <v>2824</v>
      </c>
      <c r="J369" s="8"/>
      <c r="K369" s="17">
        <v>14.06</v>
      </c>
      <c r="L369" s="8" t="s">
        <v>997</v>
      </c>
      <c r="M369" s="20">
        <v>6.6250000000000003E-2</v>
      </c>
      <c r="N369" s="10">
        <v>7.5999999999999998E-2</v>
      </c>
      <c r="O369" s="9">
        <v>6000000</v>
      </c>
      <c r="P369" s="9">
        <v>87.4</v>
      </c>
      <c r="Q369" s="9">
        <v>19779.78</v>
      </c>
      <c r="R369" s="73">
        <v>0.1011</v>
      </c>
      <c r="S369" s="10">
        <v>4.1544038366602403E-3</v>
      </c>
      <c r="T369" s="10">
        <v>4.9656243104204503E-4</v>
      </c>
    </row>
    <row r="370" spans="2:20">
      <c r="B370" s="8" t="s">
        <v>2839</v>
      </c>
      <c r="C370" s="17" t="s">
        <v>841</v>
      </c>
      <c r="D370" s="8" t="s">
        <v>1460</v>
      </c>
      <c r="E370" s="8" t="s">
        <v>1573</v>
      </c>
      <c r="F370" s="8">
        <v>0</v>
      </c>
      <c r="G370" s="8" t="s">
        <v>2457</v>
      </c>
      <c r="H370" s="8" t="s">
        <v>1251</v>
      </c>
      <c r="I370" s="8" t="s">
        <v>2827</v>
      </c>
      <c r="J370" s="8"/>
      <c r="K370" s="17">
        <v>14.19</v>
      </c>
      <c r="L370" s="8" t="s">
        <v>997</v>
      </c>
      <c r="M370" s="20">
        <v>6.1249999999999999E-2</v>
      </c>
      <c r="N370" s="10">
        <v>6.5600000000000006E-2</v>
      </c>
      <c r="O370" s="9">
        <v>8200000</v>
      </c>
      <c r="P370" s="9">
        <v>95.59</v>
      </c>
      <c r="Q370" s="9">
        <v>29516.7</v>
      </c>
      <c r="R370" s="73">
        <v>0.15500000000000003</v>
      </c>
      <c r="S370" s="10">
        <v>6.1994770278309122E-3</v>
      </c>
      <c r="T370" s="10">
        <v>7.4100340389724926E-4</v>
      </c>
    </row>
    <row r="371" spans="2:20">
      <c r="B371" s="8" t="s">
        <v>2840</v>
      </c>
      <c r="C371" s="17" t="s">
        <v>842</v>
      </c>
      <c r="D371" s="8" t="s">
        <v>1460</v>
      </c>
      <c r="E371" s="8" t="s">
        <v>1573</v>
      </c>
      <c r="F371" s="8">
        <v>0</v>
      </c>
      <c r="G371" s="8" t="s">
        <v>1574</v>
      </c>
      <c r="H371" s="8" t="s">
        <v>1251</v>
      </c>
      <c r="I371" s="8" t="s">
        <v>2824</v>
      </c>
      <c r="J371" s="8"/>
      <c r="K371" s="17">
        <v>13.89</v>
      </c>
      <c r="L371" s="8" t="s">
        <v>997</v>
      </c>
      <c r="M371" s="20">
        <v>7.0000000000000007E-2</v>
      </c>
      <c r="N371" s="10">
        <v>7.1999999999999995E-2</v>
      </c>
      <c r="O371" s="9">
        <v>1000000</v>
      </c>
      <c r="P371" s="9">
        <v>102.18</v>
      </c>
      <c r="Q371" s="9">
        <v>3847.79</v>
      </c>
      <c r="R371" s="73">
        <v>1E-3</v>
      </c>
      <c r="S371" s="10">
        <v>8.0816235259759746E-4</v>
      </c>
      <c r="T371" s="10">
        <v>9.6597027698956745E-5</v>
      </c>
    </row>
    <row r="372" spans="2:20">
      <c r="B372" s="8" t="s">
        <v>2841</v>
      </c>
      <c r="C372" s="17" t="s">
        <v>246</v>
      </c>
      <c r="D372" s="8" t="s">
        <v>1919</v>
      </c>
      <c r="E372" s="8" t="s">
        <v>1573</v>
      </c>
      <c r="F372" s="8">
        <v>0</v>
      </c>
      <c r="G372" s="8" t="s">
        <v>1582</v>
      </c>
      <c r="H372" s="8" t="s">
        <v>1251</v>
      </c>
      <c r="I372" s="8" t="s">
        <v>2824</v>
      </c>
      <c r="J372" s="8"/>
      <c r="K372" s="17">
        <v>6.12</v>
      </c>
      <c r="L372" s="8" t="s">
        <v>997</v>
      </c>
      <c r="M372" s="20">
        <v>0.06</v>
      </c>
      <c r="N372" s="10">
        <v>6.2300000000000001E-2</v>
      </c>
      <c r="O372" s="9">
        <v>6600000</v>
      </c>
      <c r="P372" s="9">
        <v>101.24</v>
      </c>
      <c r="Q372" s="9">
        <v>25163.279999999999</v>
      </c>
      <c r="R372" s="73">
        <v>2.4199999999999999E-2</v>
      </c>
      <c r="S372" s="10">
        <v>5.2851157583631309E-3</v>
      </c>
      <c r="T372" s="10">
        <v>6.3171276373102589E-4</v>
      </c>
    </row>
    <row r="373" spans="2:20">
      <c r="B373" s="8" t="s">
        <v>2842</v>
      </c>
      <c r="C373" s="17" t="s">
        <v>244</v>
      </c>
      <c r="D373" s="8" t="s">
        <v>2144</v>
      </c>
      <c r="E373" s="8" t="s">
        <v>1573</v>
      </c>
      <c r="F373" s="8">
        <v>0</v>
      </c>
      <c r="G373" s="8" t="s">
        <v>2405</v>
      </c>
      <c r="H373" s="8" t="s">
        <v>248</v>
      </c>
      <c r="I373" s="8" t="s">
        <v>2827</v>
      </c>
      <c r="J373" s="8"/>
      <c r="K373" s="17">
        <v>0.85</v>
      </c>
      <c r="L373" s="8" t="s">
        <v>997</v>
      </c>
      <c r="M373" s="20">
        <v>0.10249999999999999</v>
      </c>
      <c r="N373" s="10">
        <v>2.8104</v>
      </c>
      <c r="O373" s="9">
        <v>16366000</v>
      </c>
      <c r="P373" s="9">
        <v>27.32</v>
      </c>
      <c r="Q373" s="9">
        <v>16835.009999999998</v>
      </c>
      <c r="R373" s="73">
        <v>1.7899999999999999E-2</v>
      </c>
      <c r="S373" s="10">
        <v>3.5359053606366453E-3</v>
      </c>
      <c r="T373" s="10">
        <v>4.2263531203163733E-4</v>
      </c>
    </row>
    <row r="374" spans="2:20">
      <c r="B374" s="8" t="s">
        <v>2843</v>
      </c>
      <c r="C374" s="17" t="s">
        <v>249</v>
      </c>
      <c r="D374" s="8" t="s">
        <v>1460</v>
      </c>
      <c r="E374" s="8" t="s">
        <v>1573</v>
      </c>
      <c r="F374" s="8">
        <v>0</v>
      </c>
      <c r="G374" s="8" t="s">
        <v>1582</v>
      </c>
      <c r="H374" s="8" t="s">
        <v>248</v>
      </c>
      <c r="I374" s="8" t="s">
        <v>2827</v>
      </c>
      <c r="J374" s="8"/>
      <c r="K374" s="17">
        <v>2.58</v>
      </c>
      <c r="L374" s="8" t="s">
        <v>997</v>
      </c>
      <c r="M374" s="20">
        <v>0.06</v>
      </c>
      <c r="N374" s="10">
        <v>7.7499999999999999E-2</v>
      </c>
      <c r="O374" s="9">
        <v>6950000</v>
      </c>
      <c r="P374" s="9">
        <v>97.25</v>
      </c>
      <c r="Q374" s="9">
        <v>25454.899999999998</v>
      </c>
      <c r="R374" s="73">
        <v>0.11220000000000001</v>
      </c>
      <c r="S374" s="10">
        <v>5.3463655420739132E-3</v>
      </c>
      <c r="T374" s="10">
        <v>6.3903375193921034E-4</v>
      </c>
    </row>
    <row r="375" spans="2:20">
      <c r="B375" s="8" t="s">
        <v>2844</v>
      </c>
      <c r="C375" s="17" t="s">
        <v>247</v>
      </c>
      <c r="D375" s="8" t="s">
        <v>1460</v>
      </c>
      <c r="E375" s="8" t="s">
        <v>1573</v>
      </c>
      <c r="F375" s="8">
        <v>0</v>
      </c>
      <c r="G375" s="8" t="s">
        <v>2405</v>
      </c>
      <c r="H375" s="8" t="s">
        <v>248</v>
      </c>
      <c r="I375" s="8" t="s">
        <v>2827</v>
      </c>
      <c r="J375" s="8"/>
      <c r="K375" s="17">
        <v>1.99</v>
      </c>
      <c r="L375" s="8" t="s">
        <v>997</v>
      </c>
      <c r="M375" s="20">
        <v>3.7229999999999999E-2</v>
      </c>
      <c r="N375" s="10">
        <v>4.0300000000000002E-2</v>
      </c>
      <c r="O375" s="9">
        <v>2750000</v>
      </c>
      <c r="P375" s="9">
        <v>101.03</v>
      </c>
      <c r="Q375" s="9">
        <v>10462.200000000001</v>
      </c>
      <c r="R375" s="73">
        <v>5.3800000000000001E-2</v>
      </c>
      <c r="S375" s="10">
        <v>2.1974058265514969E-3</v>
      </c>
      <c r="T375" s="10">
        <v>2.6264879923073382E-4</v>
      </c>
    </row>
    <row r="376" spans="2:20">
      <c r="B376" s="8" t="s">
        <v>2852</v>
      </c>
      <c r="C376" s="17" t="s">
        <v>1042</v>
      </c>
      <c r="D376" s="8" t="s">
        <v>1460</v>
      </c>
      <c r="E376" s="8" t="s">
        <v>1573</v>
      </c>
      <c r="F376" s="8">
        <v>0</v>
      </c>
      <c r="G376" s="8" t="s">
        <v>2853</v>
      </c>
      <c r="H376" s="8" t="s">
        <v>248</v>
      </c>
      <c r="I376" s="8" t="s">
        <v>2851</v>
      </c>
      <c r="J376" s="8"/>
      <c r="K376" s="17">
        <v>3.55</v>
      </c>
      <c r="L376" s="8" t="s">
        <v>997</v>
      </c>
      <c r="M376" s="20">
        <v>7.125</v>
      </c>
      <c r="N376" s="10">
        <v>2.93</v>
      </c>
      <c r="O376" s="9">
        <v>6000</v>
      </c>
      <c r="P376" s="9">
        <v>115.92</v>
      </c>
      <c r="Q376" s="9">
        <v>26.19</v>
      </c>
      <c r="R376" s="73">
        <v>0</v>
      </c>
      <c r="S376" s="10">
        <v>5.5007607001762253E-6</v>
      </c>
      <c r="T376" s="10">
        <v>6.5748810497342043E-7</v>
      </c>
    </row>
    <row r="377" spans="2:20">
      <c r="B377" s="8" t="s">
        <v>2854</v>
      </c>
      <c r="C377" s="17" t="s">
        <v>1043</v>
      </c>
      <c r="D377" s="8" t="s">
        <v>1460</v>
      </c>
      <c r="E377" s="8" t="s">
        <v>1573</v>
      </c>
      <c r="F377" s="8">
        <v>0</v>
      </c>
      <c r="G377" s="8" t="s">
        <v>1582</v>
      </c>
      <c r="H377" s="8" t="s">
        <v>1252</v>
      </c>
      <c r="I377" s="8" t="s">
        <v>2851</v>
      </c>
      <c r="J377" s="8"/>
      <c r="K377" s="17">
        <v>4.21</v>
      </c>
      <c r="L377" s="8" t="s">
        <v>997</v>
      </c>
      <c r="M377" s="20">
        <v>5.375</v>
      </c>
      <c r="N377" s="10">
        <v>10.18</v>
      </c>
      <c r="O377" s="9">
        <v>6000</v>
      </c>
      <c r="P377" s="9">
        <v>83.8</v>
      </c>
      <c r="Q377" s="9">
        <v>18.940000000000001</v>
      </c>
      <c r="R377" s="73">
        <v>0</v>
      </c>
      <c r="S377" s="10">
        <v>3.97802243838632E-6</v>
      </c>
      <c r="T377" s="10">
        <v>4.754801339517596E-7</v>
      </c>
    </row>
    <row r="378" spans="2:20">
      <c r="B378" s="8" t="s">
        <v>2845</v>
      </c>
      <c r="C378" s="17" t="s">
        <v>250</v>
      </c>
      <c r="D378" s="8" t="s">
        <v>2144</v>
      </c>
      <c r="E378" s="8" t="s">
        <v>1573</v>
      </c>
      <c r="F378" s="8">
        <v>0</v>
      </c>
      <c r="G378" s="8" t="s">
        <v>2439</v>
      </c>
      <c r="H378" s="8">
        <v>0</v>
      </c>
      <c r="I378" s="8">
        <v>0</v>
      </c>
      <c r="J378" s="8"/>
      <c r="K378" s="17">
        <v>3.4</v>
      </c>
      <c r="L378" s="8" t="s">
        <v>43</v>
      </c>
      <c r="M378" s="20">
        <v>0.03</v>
      </c>
      <c r="N378" s="10">
        <v>-3.2199999999999999E-2</v>
      </c>
      <c r="O378" s="9">
        <v>8000000</v>
      </c>
      <c r="P378" s="9">
        <v>128.81</v>
      </c>
      <c r="Q378" s="9">
        <v>44145.48</v>
      </c>
      <c r="R378" s="73">
        <v>0.1762</v>
      </c>
      <c r="S378" s="10">
        <v>9.2720015835973876E-3</v>
      </c>
      <c r="T378" s="10">
        <v>1.1082523095968704E-3</v>
      </c>
    </row>
    <row r="379" spans="2:20">
      <c r="B379" s="8" t="s">
        <v>2846</v>
      </c>
      <c r="C379" s="17" t="s">
        <v>251</v>
      </c>
      <c r="D379" s="8" t="s">
        <v>1460</v>
      </c>
      <c r="E379" s="8" t="s">
        <v>1573</v>
      </c>
      <c r="F379" s="8">
        <v>0</v>
      </c>
      <c r="G379" s="8" t="s">
        <v>2457</v>
      </c>
      <c r="H379" s="8">
        <v>0</v>
      </c>
      <c r="I379" s="8">
        <v>0</v>
      </c>
      <c r="J379" s="8"/>
      <c r="K379" s="17">
        <v>0</v>
      </c>
      <c r="L379" s="8" t="s">
        <v>997</v>
      </c>
      <c r="M379" s="20">
        <v>0</v>
      </c>
      <c r="N379" s="10">
        <v>0</v>
      </c>
      <c r="O379" s="9">
        <v>79872</v>
      </c>
      <c r="P379" s="9">
        <v>0</v>
      </c>
      <c r="Q379" s="9">
        <v>0.01</v>
      </c>
      <c r="R379" s="73">
        <v>1E-4</v>
      </c>
      <c r="S379" s="10">
        <v>2.1003286369515943E-9</v>
      </c>
      <c r="T379" s="10">
        <v>2.5104547727125638E-10</v>
      </c>
    </row>
    <row r="380" spans="2:20">
      <c r="B380" s="8" t="s">
        <v>2847</v>
      </c>
      <c r="C380" s="17" t="s">
        <v>252</v>
      </c>
      <c r="D380" s="8" t="s">
        <v>1460</v>
      </c>
      <c r="E380" s="8" t="s">
        <v>1573</v>
      </c>
      <c r="F380" s="8">
        <v>0</v>
      </c>
      <c r="G380" s="8" t="s">
        <v>1582</v>
      </c>
      <c r="H380" s="8">
        <v>0</v>
      </c>
      <c r="I380" s="8">
        <v>0</v>
      </c>
      <c r="J380" s="8"/>
      <c r="K380" s="17">
        <v>3.77</v>
      </c>
      <c r="L380" s="8" t="s">
        <v>997</v>
      </c>
      <c r="M380" s="20">
        <v>8.2500000000000004E-2</v>
      </c>
      <c r="N380" s="10">
        <v>0.1762</v>
      </c>
      <c r="O380" s="9">
        <v>16000</v>
      </c>
      <c r="P380" s="9">
        <v>74.53</v>
      </c>
      <c r="Q380" s="9">
        <v>44.91</v>
      </c>
      <c r="R380" s="73">
        <v>1E-4</v>
      </c>
      <c r="S380" s="10">
        <v>9.4325759085496096E-6</v>
      </c>
      <c r="T380" s="10">
        <v>1.1274452384252122E-6</v>
      </c>
    </row>
    <row r="381" spans="2:20">
      <c r="B381" s="8" t="s">
        <v>2848</v>
      </c>
      <c r="C381" s="17" t="s">
        <v>253</v>
      </c>
      <c r="D381" s="8" t="s">
        <v>2144</v>
      </c>
      <c r="E381" s="8" t="s">
        <v>1573</v>
      </c>
      <c r="F381" s="8">
        <v>0</v>
      </c>
      <c r="G381" s="8" t="s">
        <v>2439</v>
      </c>
      <c r="H381" s="8">
        <v>0</v>
      </c>
      <c r="I381" s="8">
        <v>0</v>
      </c>
      <c r="J381" s="8"/>
      <c r="K381" s="17">
        <v>3.33</v>
      </c>
      <c r="L381" s="8" t="s">
        <v>43</v>
      </c>
      <c r="M381" s="20">
        <v>0.04</v>
      </c>
      <c r="N381" s="10">
        <v>-4.4000000000000003E-3</v>
      </c>
      <c r="O381" s="9">
        <v>5500000</v>
      </c>
      <c r="P381" s="9">
        <v>117.74</v>
      </c>
      <c r="Q381" s="9">
        <v>27742.01</v>
      </c>
      <c r="R381" s="73">
        <v>0.7419</v>
      </c>
      <c r="S381" s="10">
        <v>5.8267338049597496E-3</v>
      </c>
      <c r="T381" s="10">
        <v>6.9645061409139659E-4</v>
      </c>
    </row>
    <row r="382" spans="2:20">
      <c r="B382" s="15" t="s">
        <v>254</v>
      </c>
      <c r="C382" s="16"/>
      <c r="D382" s="15"/>
      <c r="E382" s="15"/>
      <c r="F382" s="15"/>
      <c r="G382" s="15"/>
      <c r="H382" s="15"/>
      <c r="I382" s="15"/>
      <c r="J382" s="15"/>
      <c r="K382" s="24">
        <v>6.6109937105708916</v>
      </c>
      <c r="L382" s="15"/>
      <c r="N382" s="19">
        <v>0.14247934572023158</v>
      </c>
      <c r="O382" s="18">
        <v>198962872</v>
      </c>
      <c r="Q382" s="18">
        <v>453497.44000000006</v>
      </c>
      <c r="S382" s="28">
        <v>9.5249366001623731E-2</v>
      </c>
      <c r="T382" s="28">
        <v>1.1384848126609297E-2</v>
      </c>
    </row>
    <row r="384" spans="2:20">
      <c r="B384" s="4" t="s">
        <v>255</v>
      </c>
      <c r="C384" s="14"/>
      <c r="D384" s="4"/>
      <c r="E384" s="4"/>
      <c r="F384" s="4"/>
      <c r="G384" s="4"/>
      <c r="H384" s="4"/>
      <c r="I384" s="4"/>
      <c r="J384" s="4"/>
      <c r="K384" s="25">
        <v>6.3455192049465667</v>
      </c>
      <c r="L384" s="4"/>
      <c r="N384" s="12">
        <v>0.18867815446343084</v>
      </c>
      <c r="O384" s="11">
        <v>228419974</v>
      </c>
      <c r="Q384" s="11">
        <v>571263.24000000011</v>
      </c>
      <c r="S384" s="22">
        <v>0.11998405422097513</v>
      </c>
      <c r="T384" s="22">
        <v>1.434130527333243E-2</v>
      </c>
    </row>
    <row r="388" spans="2:12">
      <c r="B388" s="8" t="s">
        <v>165</v>
      </c>
      <c r="C388" s="17"/>
      <c r="D388" s="8"/>
      <c r="E388" s="8"/>
      <c r="F388" s="8"/>
      <c r="G388" s="8"/>
      <c r="H388" s="8"/>
      <c r="I388" s="8"/>
      <c r="J388" s="8"/>
      <c r="L388" s="8"/>
    </row>
    <row r="392" spans="2:12">
      <c r="B392" s="2" t="s">
        <v>73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9"/>
  <sheetViews>
    <sheetView rightToLeft="1" topLeftCell="C261" workbookViewId="0">
      <selection activeCell="H279" sqref="H279"/>
    </sheetView>
  </sheetViews>
  <sheetFormatPr defaultColWidth="9.140625" defaultRowHeight="12.75"/>
  <cols>
    <col min="2" max="2" width="36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7.7109375" customWidth="1"/>
    <col min="10" max="10" width="12.7109375" customWidth="1"/>
    <col min="11" max="11" width="15.7109375" customWidth="1"/>
    <col min="12" max="12" width="24.7109375" customWidth="1"/>
    <col min="13" max="13" width="27.7109375" customWidth="1"/>
    <col min="14" max="14" width="20.7109375" customWidth="1"/>
  </cols>
  <sheetData>
    <row r="2" spans="2:14" ht="15.75">
      <c r="B2" s="75" t="s">
        <v>1028</v>
      </c>
    </row>
    <row r="3" spans="2:14" ht="15.75">
      <c r="B3" s="75"/>
    </row>
    <row r="7" spans="2:14">
      <c r="B7" s="4" t="s">
        <v>74</v>
      </c>
      <c r="C7" s="4" t="s">
        <v>75</v>
      </c>
      <c r="D7" s="4" t="s">
        <v>166</v>
      </c>
      <c r="E7" s="4" t="s">
        <v>201</v>
      </c>
      <c r="F7" s="4" t="s">
        <v>76</v>
      </c>
      <c r="G7" s="4" t="s">
        <v>202</v>
      </c>
      <c r="H7" s="4" t="s">
        <v>79</v>
      </c>
      <c r="I7" s="4" t="s">
        <v>169</v>
      </c>
      <c r="J7" s="4" t="s">
        <v>38</v>
      </c>
      <c r="K7" s="4" t="s">
        <v>82</v>
      </c>
      <c r="L7" s="4" t="s">
        <v>170</v>
      </c>
      <c r="M7" s="4" t="s">
        <v>171</v>
      </c>
      <c r="N7" s="4" t="s">
        <v>84</v>
      </c>
    </row>
    <row r="8" spans="2:14">
      <c r="B8" s="5"/>
      <c r="C8" s="5"/>
      <c r="D8" s="5"/>
      <c r="E8" s="5"/>
      <c r="F8" s="5"/>
      <c r="G8" s="5"/>
      <c r="H8" s="5"/>
      <c r="I8" s="5" t="s">
        <v>174</v>
      </c>
      <c r="J8" s="5" t="s">
        <v>175</v>
      </c>
      <c r="K8" s="5" t="s">
        <v>86</v>
      </c>
      <c r="L8" s="5" t="s">
        <v>85</v>
      </c>
      <c r="M8" s="5" t="s">
        <v>85</v>
      </c>
      <c r="N8" s="5" t="s">
        <v>85</v>
      </c>
    </row>
    <row r="11" spans="2:14">
      <c r="B11" s="4" t="s">
        <v>256</v>
      </c>
      <c r="C11" s="14"/>
      <c r="D11" s="4"/>
      <c r="E11" s="4"/>
      <c r="F11" s="4"/>
      <c r="G11" s="4"/>
      <c r="H11" s="4"/>
      <c r="I11" s="25">
        <v>534333833.91999996</v>
      </c>
      <c r="J11" s="30"/>
      <c r="K11" s="25">
        <v>5331948.75</v>
      </c>
      <c r="M11" s="12">
        <v>1</v>
      </c>
      <c r="N11" s="12">
        <v>0.1338561618729629</v>
      </c>
    </row>
    <row r="14" spans="2:14">
      <c r="B14" s="4" t="s">
        <v>257</v>
      </c>
      <c r="C14" s="14"/>
      <c r="D14" s="4"/>
      <c r="E14" s="4"/>
      <c r="F14" s="4"/>
      <c r="G14" s="4"/>
      <c r="H14" s="4"/>
    </row>
    <row r="15" spans="2:14">
      <c r="B15" s="15" t="s">
        <v>258</v>
      </c>
      <c r="C15" s="16"/>
      <c r="D15" s="15"/>
      <c r="E15" s="15"/>
      <c r="F15" s="15"/>
      <c r="G15" s="15"/>
      <c r="H15" s="15"/>
    </row>
    <row r="16" spans="2:14">
      <c r="B16" s="8" t="s">
        <v>2169</v>
      </c>
      <c r="C16">
        <v>593038</v>
      </c>
      <c r="D16" s="8" t="s">
        <v>1001</v>
      </c>
      <c r="E16" s="8">
        <v>0</v>
      </c>
      <c r="F16" s="8">
        <v>593</v>
      </c>
      <c r="G16" s="8" t="s">
        <v>1598</v>
      </c>
      <c r="H16" s="8" t="s">
        <v>92</v>
      </c>
      <c r="I16" s="9">
        <v>1243649</v>
      </c>
      <c r="J16" s="9">
        <v>4657</v>
      </c>
      <c r="K16" s="9">
        <v>57916.740000000005</v>
      </c>
      <c r="L16" s="10">
        <v>1.2400000000000001E-2</v>
      </c>
      <c r="M16" s="10">
        <v>1.0862208681206848E-2</v>
      </c>
      <c r="N16" s="10">
        <v>1.4539735635295265E-3</v>
      </c>
    </row>
    <row r="17" spans="2:14">
      <c r="B17" s="8" t="s">
        <v>2170</v>
      </c>
      <c r="C17">
        <v>691212</v>
      </c>
      <c r="D17" s="8" t="s">
        <v>1001</v>
      </c>
      <c r="E17" s="8">
        <v>0</v>
      </c>
      <c r="F17" s="8">
        <v>691</v>
      </c>
      <c r="G17" s="8" t="s">
        <v>1598</v>
      </c>
      <c r="H17" s="8" t="s">
        <v>92</v>
      </c>
      <c r="I17" s="9">
        <v>10197909.629999999</v>
      </c>
      <c r="J17" s="9">
        <v>636</v>
      </c>
      <c r="K17" s="9">
        <v>64858.7</v>
      </c>
      <c r="L17" s="10">
        <v>9.7000000000000003E-3</v>
      </c>
      <c r="M17" s="10">
        <v>1.2164164181060443E-2</v>
      </c>
      <c r="N17" s="10">
        <v>1.6282483296693234E-3</v>
      </c>
    </row>
    <row r="18" spans="2:14">
      <c r="B18" s="8" t="s">
        <v>2171</v>
      </c>
      <c r="C18">
        <v>604611</v>
      </c>
      <c r="D18" s="8" t="s">
        <v>1001</v>
      </c>
      <c r="E18" s="8">
        <v>0</v>
      </c>
      <c r="F18" s="8">
        <v>604</v>
      </c>
      <c r="G18" s="8" t="s">
        <v>1598</v>
      </c>
      <c r="H18" s="8" t="s">
        <v>92</v>
      </c>
      <c r="I18" s="9">
        <v>13229615.560000001</v>
      </c>
      <c r="J18" s="9">
        <v>1349</v>
      </c>
      <c r="K18" s="9">
        <v>178467.52000000002</v>
      </c>
      <c r="L18" s="10">
        <v>8.6999999999999994E-3</v>
      </c>
      <c r="M18" s="10">
        <v>3.3471349476117906E-2</v>
      </c>
      <c r="N18" s="10">
        <v>4.4803463735817494E-3</v>
      </c>
    </row>
    <row r="19" spans="2:14">
      <c r="B19" s="8" t="s">
        <v>2172</v>
      </c>
      <c r="C19">
        <v>695437</v>
      </c>
      <c r="D19" s="8" t="s">
        <v>1001</v>
      </c>
      <c r="E19" s="8">
        <v>0</v>
      </c>
      <c r="F19" s="8">
        <v>695</v>
      </c>
      <c r="G19" s="8" t="s">
        <v>1598</v>
      </c>
      <c r="H19" s="8" t="s">
        <v>92</v>
      </c>
      <c r="I19" s="9">
        <v>844237.54</v>
      </c>
      <c r="J19" s="9">
        <v>4407</v>
      </c>
      <c r="K19" s="9">
        <v>37205.550000000003</v>
      </c>
      <c r="L19" s="10">
        <v>3.5999999999999999E-3</v>
      </c>
      <c r="M19" s="10">
        <v>6.9778521408331243E-3</v>
      </c>
      <c r="N19" s="10">
        <v>9.3402850568895929E-4</v>
      </c>
    </row>
    <row r="20" spans="2:14">
      <c r="B20" s="8" t="s">
        <v>2173</v>
      </c>
      <c r="C20">
        <v>662577</v>
      </c>
      <c r="D20" s="8" t="s">
        <v>1001</v>
      </c>
      <c r="E20" s="8">
        <v>0</v>
      </c>
      <c r="F20" s="8">
        <v>662</v>
      </c>
      <c r="G20" s="8" t="s">
        <v>1598</v>
      </c>
      <c r="H20" s="8" t="s">
        <v>92</v>
      </c>
      <c r="I20" s="9">
        <v>14068239</v>
      </c>
      <c r="J20" s="9">
        <v>1950</v>
      </c>
      <c r="K20" s="9">
        <v>274330.65999999997</v>
      </c>
      <c r="L20" s="10">
        <v>1.0499999999999999E-2</v>
      </c>
      <c r="M20" s="10">
        <v>5.1450355744698403E-2</v>
      </c>
      <c r="N20" s="10">
        <v>6.8869471469838748E-3</v>
      </c>
    </row>
    <row r="21" spans="2:14">
      <c r="B21" s="8" t="s">
        <v>2174</v>
      </c>
      <c r="C21">
        <v>126011</v>
      </c>
      <c r="D21" s="8" t="s">
        <v>1001</v>
      </c>
      <c r="E21" s="8">
        <v>0</v>
      </c>
      <c r="F21" s="8">
        <v>126</v>
      </c>
      <c r="G21" s="8" t="s">
        <v>224</v>
      </c>
      <c r="H21" s="8" t="s">
        <v>92</v>
      </c>
      <c r="I21" s="9">
        <v>2054010.72</v>
      </c>
      <c r="J21" s="9">
        <v>3429</v>
      </c>
      <c r="K21" s="9">
        <v>70432.03</v>
      </c>
      <c r="L21" s="10">
        <v>1.04E-2</v>
      </c>
      <c r="M21" s="10">
        <v>1.3209434918143203E-2</v>
      </c>
      <c r="N21" s="10">
        <v>1.7681642586533446E-3</v>
      </c>
    </row>
    <row r="22" spans="2:14">
      <c r="B22" s="8" t="s">
        <v>2175</v>
      </c>
      <c r="C22">
        <v>1119478</v>
      </c>
      <c r="D22" s="8" t="s">
        <v>1001</v>
      </c>
      <c r="E22" s="8">
        <v>0</v>
      </c>
      <c r="F22" s="8">
        <v>1420</v>
      </c>
      <c r="G22" s="8" t="s">
        <v>224</v>
      </c>
      <c r="H22" s="8" t="s">
        <v>92</v>
      </c>
      <c r="I22" s="9">
        <v>344624</v>
      </c>
      <c r="J22" s="9">
        <v>14750</v>
      </c>
      <c r="K22" s="9">
        <v>50829.75</v>
      </c>
      <c r="L22" s="10">
        <v>2.8E-3</v>
      </c>
      <c r="M22" s="10">
        <v>9.5330529949298557E-3</v>
      </c>
      <c r="N22" s="10">
        <v>1.2760578848328642E-3</v>
      </c>
    </row>
    <row r="23" spans="2:14">
      <c r="B23" s="8" t="s">
        <v>2176</v>
      </c>
      <c r="C23">
        <v>304014</v>
      </c>
      <c r="D23" s="8" t="s">
        <v>1001</v>
      </c>
      <c r="E23" s="8">
        <v>0</v>
      </c>
      <c r="F23" s="8">
        <v>304</v>
      </c>
      <c r="G23" s="8" t="s">
        <v>2177</v>
      </c>
      <c r="H23" s="8" t="s">
        <v>92</v>
      </c>
      <c r="I23" s="9">
        <v>3147</v>
      </c>
      <c r="J23" s="9">
        <v>8213</v>
      </c>
      <c r="K23" s="9">
        <v>258.45999999999998</v>
      </c>
      <c r="L23" s="10">
        <v>0</v>
      </c>
      <c r="M23" s="10">
        <v>4.8473834261816559E-5</v>
      </c>
      <c r="N23" s="10">
        <v>6.4885214055528917E-6</v>
      </c>
    </row>
    <row r="24" spans="2:14">
      <c r="B24" s="8" t="s">
        <v>2178</v>
      </c>
      <c r="C24">
        <v>1081082</v>
      </c>
      <c r="D24" s="8" t="s">
        <v>1001</v>
      </c>
      <c r="E24" s="8">
        <v>0</v>
      </c>
      <c r="F24" s="8">
        <v>1037</v>
      </c>
      <c r="G24" s="8" t="s">
        <v>2177</v>
      </c>
      <c r="H24" s="8" t="s">
        <v>92</v>
      </c>
      <c r="I24" s="9">
        <v>6228</v>
      </c>
      <c r="J24" s="9">
        <v>19700</v>
      </c>
      <c r="K24" s="9">
        <v>1226.92</v>
      </c>
      <c r="L24" s="10">
        <v>1E-4</v>
      </c>
      <c r="M24" s="10">
        <v>2.3010723799623918E-4</v>
      </c>
      <c r="N24" s="10">
        <v>3.0801271697364983E-5</v>
      </c>
    </row>
    <row r="25" spans="2:14">
      <c r="B25" s="8" t="s">
        <v>2179</v>
      </c>
      <c r="C25">
        <v>629014</v>
      </c>
      <c r="D25" s="8" t="s">
        <v>1001</v>
      </c>
      <c r="E25" s="8">
        <v>0</v>
      </c>
      <c r="F25" s="8">
        <v>629</v>
      </c>
      <c r="G25" s="8" t="s">
        <v>1556</v>
      </c>
      <c r="H25" s="8" t="s">
        <v>92</v>
      </c>
      <c r="I25" s="9">
        <v>1420634.68</v>
      </c>
      <c r="J25" s="9">
        <v>20270</v>
      </c>
      <c r="K25" s="9">
        <v>287962.65999999997</v>
      </c>
      <c r="L25" s="10">
        <v>1.2999999999999999E-3</v>
      </c>
      <c r="M25" s="10">
        <v>5.4007019478572442E-2</v>
      </c>
      <c r="N25" s="10">
        <v>7.2291723416000519E-3</v>
      </c>
    </row>
    <row r="26" spans="2:14">
      <c r="B26" s="8" t="s">
        <v>2180</v>
      </c>
      <c r="C26">
        <v>281014</v>
      </c>
      <c r="D26" s="8" t="s">
        <v>1001</v>
      </c>
      <c r="E26" s="8">
        <v>0</v>
      </c>
      <c r="F26" s="8">
        <v>281</v>
      </c>
      <c r="G26" s="8" t="s">
        <v>1556</v>
      </c>
      <c r="H26" s="8" t="s">
        <v>92</v>
      </c>
      <c r="I26" s="9">
        <v>5737650.2800000003</v>
      </c>
      <c r="J26" s="9">
        <v>1635</v>
      </c>
      <c r="K26" s="9">
        <v>93810.58</v>
      </c>
      <c r="L26" s="10">
        <v>4.4999999999999997E-3</v>
      </c>
      <c r="M26" s="10">
        <v>1.7594051330669675E-2</v>
      </c>
      <c r="N26" s="10">
        <v>2.3550721829193378E-3</v>
      </c>
    </row>
    <row r="27" spans="2:14">
      <c r="B27" s="8" t="s">
        <v>2181</v>
      </c>
      <c r="C27">
        <v>1136704</v>
      </c>
      <c r="D27" s="8" t="s">
        <v>1001</v>
      </c>
      <c r="E27" s="8">
        <v>0</v>
      </c>
      <c r="F27" s="8">
        <v>1655</v>
      </c>
      <c r="G27" s="8" t="s">
        <v>1556</v>
      </c>
      <c r="H27" s="8" t="s">
        <v>92</v>
      </c>
      <c r="I27" s="9">
        <v>199350</v>
      </c>
      <c r="J27" s="9">
        <v>17270</v>
      </c>
      <c r="K27" s="9">
        <v>34427.75</v>
      </c>
      <c r="L27" s="10">
        <v>4.0000000000000002E-4</v>
      </c>
      <c r="M27" s="10">
        <v>6.456879391423258E-3</v>
      </c>
      <c r="N27" s="10">
        <v>8.6429309301254962E-4</v>
      </c>
    </row>
    <row r="28" spans="2:14">
      <c r="B28" s="8" t="s">
        <v>2182</v>
      </c>
      <c r="C28">
        <v>1130699</v>
      </c>
      <c r="D28" s="8" t="s">
        <v>1001</v>
      </c>
      <c r="E28" s="8">
        <v>0</v>
      </c>
      <c r="F28" s="8">
        <v>1612</v>
      </c>
      <c r="G28" s="8" t="s">
        <v>1556</v>
      </c>
      <c r="H28" s="8" t="s">
        <v>92</v>
      </c>
      <c r="I28" s="9">
        <v>387037.1</v>
      </c>
      <c r="J28" s="9">
        <v>48520</v>
      </c>
      <c r="K28" s="9">
        <v>187790.4</v>
      </c>
      <c r="L28" s="10">
        <v>2.8E-3</v>
      </c>
      <c r="M28" s="10">
        <v>3.5219843401533071E-2</v>
      </c>
      <c r="N28" s="10">
        <v>4.7143930594960139E-3</v>
      </c>
    </row>
    <row r="29" spans="2:14">
      <c r="B29" s="8" t="s">
        <v>2183</v>
      </c>
      <c r="C29">
        <v>576017</v>
      </c>
      <c r="D29" s="8" t="s">
        <v>1001</v>
      </c>
      <c r="E29" s="8">
        <v>0</v>
      </c>
      <c r="F29" s="8">
        <v>576</v>
      </c>
      <c r="G29" s="8" t="s">
        <v>226</v>
      </c>
      <c r="H29" s="8" t="s">
        <v>92</v>
      </c>
      <c r="I29" s="9">
        <v>110264.87</v>
      </c>
      <c r="J29" s="9">
        <v>63140</v>
      </c>
      <c r="K29" s="9">
        <v>69621.25</v>
      </c>
      <c r="L29" s="10">
        <v>1.43E-2</v>
      </c>
      <c r="M29" s="10">
        <v>1.3057374191753061E-2</v>
      </c>
      <c r="N29" s="10">
        <v>1.7478099934471456E-3</v>
      </c>
    </row>
    <row r="30" spans="2:14">
      <c r="B30" s="8" t="s">
        <v>2184</v>
      </c>
      <c r="C30">
        <v>1100007</v>
      </c>
      <c r="D30" s="8" t="s">
        <v>1001</v>
      </c>
      <c r="E30" s="8">
        <v>0</v>
      </c>
      <c r="F30" s="8">
        <v>1363</v>
      </c>
      <c r="G30" s="8" t="s">
        <v>226</v>
      </c>
      <c r="H30" s="8" t="s">
        <v>92</v>
      </c>
      <c r="I30" s="9">
        <v>405622</v>
      </c>
      <c r="J30" s="9">
        <v>59690</v>
      </c>
      <c r="K30" s="9">
        <v>242115.78</v>
      </c>
      <c r="L30" s="10">
        <v>3.2899999999999999E-2</v>
      </c>
      <c r="M30" s="10">
        <v>4.5408497221583383E-2</v>
      </c>
      <c r="N30" s="10">
        <v>6.0782071545002507E-3</v>
      </c>
    </row>
    <row r="31" spans="2:14">
      <c r="B31" s="8" t="s">
        <v>2185</v>
      </c>
      <c r="C31">
        <v>1084128</v>
      </c>
      <c r="D31" s="8" t="s">
        <v>1001</v>
      </c>
      <c r="E31" s="8">
        <v>0</v>
      </c>
      <c r="F31" s="8">
        <v>1095</v>
      </c>
      <c r="G31" s="8" t="s">
        <v>226</v>
      </c>
      <c r="H31" s="8" t="s">
        <v>92</v>
      </c>
      <c r="I31" s="9">
        <v>71096.08</v>
      </c>
      <c r="J31" s="9">
        <v>64440</v>
      </c>
      <c r="K31" s="9">
        <v>45814.31</v>
      </c>
      <c r="L31" s="10">
        <v>5.8999999999999999E-3</v>
      </c>
      <c r="M31" s="10">
        <v>8.5924137961753654E-3</v>
      </c>
      <c r="N31" s="10">
        <v>1.1501475319803292E-3</v>
      </c>
    </row>
    <row r="32" spans="2:14">
      <c r="B32" s="8" t="s">
        <v>2186</v>
      </c>
      <c r="C32">
        <v>268011</v>
      </c>
      <c r="D32" s="8" t="s">
        <v>1001</v>
      </c>
      <c r="E32" s="8">
        <v>0</v>
      </c>
      <c r="F32" s="8">
        <v>268</v>
      </c>
      <c r="G32" s="8" t="s">
        <v>1841</v>
      </c>
      <c r="H32" s="8" t="s">
        <v>92</v>
      </c>
      <c r="I32" s="9">
        <v>22063177.109999999</v>
      </c>
      <c r="J32" s="9">
        <v>214.2</v>
      </c>
      <c r="K32" s="9">
        <v>47259.33</v>
      </c>
      <c r="L32" s="10">
        <v>6.6E-3</v>
      </c>
      <c r="M32" s="10">
        <v>8.8634254033293173E-3</v>
      </c>
      <c r="N32" s="10">
        <v>1.1864241055369804E-3</v>
      </c>
    </row>
    <row r="33" spans="2:14">
      <c r="B33" s="8" t="s">
        <v>2187</v>
      </c>
      <c r="C33">
        <v>475020</v>
      </c>
      <c r="D33" s="8" t="s">
        <v>1001</v>
      </c>
      <c r="E33" s="8">
        <v>0</v>
      </c>
      <c r="F33" s="8">
        <v>475</v>
      </c>
      <c r="G33" s="8" t="s">
        <v>1841</v>
      </c>
      <c r="H33" s="8" t="s">
        <v>92</v>
      </c>
      <c r="I33" s="9">
        <v>3734155</v>
      </c>
      <c r="J33" s="9">
        <v>1105</v>
      </c>
      <c r="K33" s="9">
        <v>41262.420000000006</v>
      </c>
      <c r="L33" s="10">
        <v>6.8999999999999999E-3</v>
      </c>
      <c r="M33" s="10">
        <v>7.7387127923913383E-3</v>
      </c>
      <c r="N33" s="10">
        <v>1.0358743922267036E-3</v>
      </c>
    </row>
    <row r="34" spans="2:14">
      <c r="B34" s="8" t="s">
        <v>2188</v>
      </c>
      <c r="C34">
        <v>232017</v>
      </c>
      <c r="D34" s="8" t="s">
        <v>1001</v>
      </c>
      <c r="E34" s="8">
        <v>0</v>
      </c>
      <c r="F34" s="8">
        <v>232</v>
      </c>
      <c r="G34" s="8" t="s">
        <v>1841</v>
      </c>
      <c r="H34" s="8" t="s">
        <v>92</v>
      </c>
      <c r="I34" s="9">
        <v>139076646.66</v>
      </c>
      <c r="J34" s="9">
        <v>64.400000000000006</v>
      </c>
      <c r="K34" s="9">
        <v>89565.36</v>
      </c>
      <c r="L34" s="10">
        <v>1.0700000000000001E-2</v>
      </c>
      <c r="M34" s="10">
        <v>1.6797865883463339E-2</v>
      </c>
      <c r="N34" s="10">
        <v>2.2484978548171892E-3</v>
      </c>
    </row>
    <row r="35" spans="2:14">
      <c r="B35" s="8" t="s">
        <v>2189</v>
      </c>
      <c r="C35">
        <v>230011</v>
      </c>
      <c r="D35" s="8" t="s">
        <v>1001</v>
      </c>
      <c r="E35" s="8">
        <v>0</v>
      </c>
      <c r="F35" s="8">
        <v>230</v>
      </c>
      <c r="G35" s="8" t="s">
        <v>1568</v>
      </c>
      <c r="H35" s="8" t="s">
        <v>92</v>
      </c>
      <c r="I35" s="9">
        <v>-5983352.3099999996</v>
      </c>
      <c r="J35" s="9">
        <v>847.5</v>
      </c>
      <c r="K35" s="9">
        <v>-50708.91</v>
      </c>
      <c r="L35" s="10">
        <v>-2.2000000000000001E-3</v>
      </c>
      <c r="M35" s="10">
        <v>-9.5103896113029971E-3</v>
      </c>
      <c r="N35" s="10">
        <v>-1.2730242512855184E-3</v>
      </c>
    </row>
    <row r="36" spans="2:14">
      <c r="B36" s="8" t="s">
        <v>2190</v>
      </c>
      <c r="C36">
        <v>273011</v>
      </c>
      <c r="D36" s="8" t="s">
        <v>1001</v>
      </c>
      <c r="E36" s="8">
        <v>0</v>
      </c>
      <c r="F36" s="8">
        <v>273</v>
      </c>
      <c r="G36" s="8" t="s">
        <v>2191</v>
      </c>
      <c r="H36" s="8" t="s">
        <v>92</v>
      </c>
      <c r="I36" s="9">
        <v>56773.01</v>
      </c>
      <c r="J36" s="9">
        <v>24650</v>
      </c>
      <c r="K36" s="9">
        <v>13994.55</v>
      </c>
      <c r="L36" s="10">
        <v>8.0000000000000004E-4</v>
      </c>
      <c r="M36" s="10">
        <v>2.6246595112152942E-3</v>
      </c>
      <c r="N36" s="10">
        <v>3.5132684839464604E-4</v>
      </c>
    </row>
    <row r="37" spans="2:14">
      <c r="B37" s="8" t="s">
        <v>2192</v>
      </c>
      <c r="C37">
        <v>1129543</v>
      </c>
      <c r="D37" s="8" t="s">
        <v>1001</v>
      </c>
      <c r="E37" s="8">
        <v>0</v>
      </c>
      <c r="F37" s="8">
        <v>1610</v>
      </c>
      <c r="G37" s="8" t="s">
        <v>1902</v>
      </c>
      <c r="H37" s="8" t="s">
        <v>92</v>
      </c>
      <c r="I37" s="9">
        <v>45824</v>
      </c>
      <c r="J37" s="9">
        <v>3785</v>
      </c>
      <c r="K37" s="9">
        <v>1734.44</v>
      </c>
      <c r="L37" s="10">
        <v>1E-4</v>
      </c>
      <c r="M37" s="10">
        <v>3.2529194883953078E-4</v>
      </c>
      <c r="N37" s="10">
        <v>4.3542331759835787E-5</v>
      </c>
    </row>
    <row r="38" spans="2:14">
      <c r="B38" s="8" t="s">
        <v>2193</v>
      </c>
      <c r="C38">
        <v>1081124</v>
      </c>
      <c r="D38" s="8" t="s">
        <v>1001</v>
      </c>
      <c r="E38" s="8">
        <v>0</v>
      </c>
      <c r="F38" s="8">
        <v>1040</v>
      </c>
      <c r="G38" s="8" t="s">
        <v>2194</v>
      </c>
      <c r="H38" s="8" t="s">
        <v>92</v>
      </c>
      <c r="I38" s="9">
        <v>358827</v>
      </c>
      <c r="J38" s="9">
        <v>35370</v>
      </c>
      <c r="K38" s="9">
        <v>126917.11</v>
      </c>
      <c r="L38" s="10">
        <v>8.2000000000000007E-3</v>
      </c>
      <c r="M38" s="10">
        <v>2.3803137642686458E-2</v>
      </c>
      <c r="N38" s="10">
        <v>3.1861966453838545E-3</v>
      </c>
    </row>
    <row r="39" spans="2:14">
      <c r="B39" s="8" t="s">
        <v>2195</v>
      </c>
      <c r="C39">
        <v>1134402</v>
      </c>
      <c r="D39" s="8" t="s">
        <v>1001</v>
      </c>
      <c r="E39" s="8">
        <v>0</v>
      </c>
      <c r="F39" s="8">
        <v>2250</v>
      </c>
      <c r="G39" s="8" t="s">
        <v>2196</v>
      </c>
      <c r="H39" s="8" t="s">
        <v>92</v>
      </c>
      <c r="I39" s="9">
        <v>14419.48</v>
      </c>
      <c r="J39" s="9">
        <v>15480</v>
      </c>
      <c r="K39" s="9">
        <v>2232.13</v>
      </c>
      <c r="L39" s="10">
        <v>3.0000000000000003E-4</v>
      </c>
      <c r="M39" s="10">
        <v>4.1863305606603968E-4</v>
      </c>
      <c r="N39" s="10">
        <v>5.6036614118148949E-5</v>
      </c>
    </row>
    <row r="40" spans="2:14">
      <c r="B40" s="8" t="s">
        <v>2197</v>
      </c>
      <c r="C40">
        <v>746016</v>
      </c>
      <c r="D40" s="8" t="s">
        <v>1001</v>
      </c>
      <c r="E40" s="8">
        <v>0</v>
      </c>
      <c r="F40" s="8">
        <v>746</v>
      </c>
      <c r="G40" s="8" t="s">
        <v>2177</v>
      </c>
      <c r="H40" s="8" t="s">
        <v>92</v>
      </c>
      <c r="I40" s="9">
        <v>2539</v>
      </c>
      <c r="J40" s="9">
        <v>5633</v>
      </c>
      <c r="K40" s="9">
        <v>143.02000000000001</v>
      </c>
      <c r="L40" s="10">
        <v>0</v>
      </c>
      <c r="M40" s="10">
        <v>2.6823213557707211E-5</v>
      </c>
      <c r="N40" s="10">
        <v>3.5904524159335087E-6</v>
      </c>
    </row>
    <row r="41" spans="2:14">
      <c r="B41" s="8" t="s">
        <v>2198</v>
      </c>
      <c r="C41">
        <v>323014</v>
      </c>
      <c r="D41" s="8" t="s">
        <v>1001</v>
      </c>
      <c r="E41" s="8">
        <v>0</v>
      </c>
      <c r="F41" s="8">
        <v>323</v>
      </c>
      <c r="G41" s="8" t="s">
        <v>224</v>
      </c>
      <c r="H41" s="8" t="s">
        <v>92</v>
      </c>
      <c r="I41" s="9">
        <v>76</v>
      </c>
      <c r="J41" s="9">
        <v>13530</v>
      </c>
      <c r="K41" s="9">
        <v>10.28</v>
      </c>
      <c r="L41" s="10">
        <v>0</v>
      </c>
      <c r="M41" s="10">
        <v>1.9280005270118173E-6</v>
      </c>
      <c r="N41" s="10">
        <v>2.5807475063485152E-7</v>
      </c>
    </row>
    <row r="42" spans="2:14">
      <c r="B42" s="15" t="s">
        <v>259</v>
      </c>
      <c r="C42" s="16"/>
      <c r="D42" s="15"/>
      <c r="E42" s="15"/>
      <c r="F42" s="15"/>
      <c r="G42" s="15"/>
      <c r="H42" s="15"/>
      <c r="I42" s="18">
        <v>209692400.40999997</v>
      </c>
      <c r="K42" s="18">
        <v>1969478.7900000003</v>
      </c>
      <c r="M42" s="19">
        <v>0.36937316586173108</v>
      </c>
      <c r="N42" s="19">
        <v>4.9442874281116649E-2</v>
      </c>
    </row>
    <row r="44" spans="2:14">
      <c r="B44" s="15" t="s">
        <v>260</v>
      </c>
      <c r="C44" s="16"/>
      <c r="D44" s="15"/>
      <c r="E44" s="15"/>
      <c r="F44" s="15"/>
      <c r="G44" s="15"/>
      <c r="H44" s="15"/>
    </row>
    <row r="45" spans="2:14">
      <c r="B45" s="8" t="s">
        <v>2199</v>
      </c>
      <c r="C45" s="17">
        <v>722314</v>
      </c>
      <c r="D45" s="8" t="s">
        <v>1001</v>
      </c>
      <c r="E45" s="8">
        <v>0</v>
      </c>
      <c r="F45" s="8">
        <v>722</v>
      </c>
      <c r="G45" s="8" t="s">
        <v>1598</v>
      </c>
      <c r="H45" s="8" t="s">
        <v>92</v>
      </c>
      <c r="I45" s="9">
        <v>297059</v>
      </c>
      <c r="J45" s="9">
        <v>1368.0009695043746</v>
      </c>
      <c r="K45" s="9">
        <v>4063.77</v>
      </c>
      <c r="L45" s="10">
        <v>4.0000000000000001E-3</v>
      </c>
      <c r="M45" s="10">
        <v>7.6215473751505957E-4</v>
      </c>
      <c r="N45" s="10">
        <v>1.0201910791706134E-4</v>
      </c>
    </row>
    <row r="46" spans="2:14">
      <c r="B46" s="8" t="s">
        <v>2200</v>
      </c>
      <c r="C46" s="17">
        <v>763011</v>
      </c>
      <c r="D46" s="8" t="s">
        <v>1001</v>
      </c>
      <c r="E46" s="8">
        <v>0</v>
      </c>
      <c r="F46" s="8">
        <v>763</v>
      </c>
      <c r="G46" s="8" t="s">
        <v>1598</v>
      </c>
      <c r="H46" s="8" t="s">
        <v>92</v>
      </c>
      <c r="I46" s="9">
        <v>850532.76</v>
      </c>
      <c r="J46" s="9">
        <v>5272.9997137323671</v>
      </c>
      <c r="K46" s="9">
        <v>44848.59</v>
      </c>
      <c r="L46" s="10">
        <v>2.4E-2</v>
      </c>
      <c r="M46" s="10">
        <v>8.411294275849893E-3</v>
      </c>
      <c r="N46" s="10">
        <v>1.1259035681492895E-3</v>
      </c>
    </row>
    <row r="47" spans="2:14">
      <c r="B47" s="8" t="s">
        <v>2201</v>
      </c>
      <c r="C47" s="17">
        <v>767012</v>
      </c>
      <c r="D47" s="8" t="s">
        <v>1001</v>
      </c>
      <c r="E47" s="8">
        <v>0</v>
      </c>
      <c r="F47" s="8">
        <v>767</v>
      </c>
      <c r="G47" s="8" t="s">
        <v>1588</v>
      </c>
      <c r="H47" s="8" t="s">
        <v>92</v>
      </c>
      <c r="I47" s="9">
        <v>1783630.16</v>
      </c>
      <c r="J47" s="9">
        <v>957.99961130955523</v>
      </c>
      <c r="K47" s="9">
        <v>17087.169999999998</v>
      </c>
      <c r="L47" s="10">
        <v>7.1999999999999998E-3</v>
      </c>
      <c r="M47" s="10">
        <v>3.2046763390214503E-3</v>
      </c>
      <c r="N47" s="10">
        <v>4.2896567478650929E-4</v>
      </c>
    </row>
    <row r="48" spans="2:14">
      <c r="B48" s="8" t="s">
        <v>2202</v>
      </c>
      <c r="C48" s="17">
        <v>585018</v>
      </c>
      <c r="D48" s="8" t="s">
        <v>1001</v>
      </c>
      <c r="E48" s="8">
        <v>0</v>
      </c>
      <c r="F48" s="8">
        <v>585</v>
      </c>
      <c r="G48" s="8" t="s">
        <v>1588</v>
      </c>
      <c r="H48" s="8" t="s">
        <v>92</v>
      </c>
      <c r="I48" s="9">
        <v>3281759</v>
      </c>
      <c r="J48" s="9">
        <v>1434.9999497220851</v>
      </c>
      <c r="K48" s="9">
        <v>47093.240000000005</v>
      </c>
      <c r="L48" s="10">
        <v>1.49E-2</v>
      </c>
      <c r="M48" s="10">
        <v>8.8322754415071977E-3</v>
      </c>
      <c r="N48" s="10">
        <v>1.1822544912049823E-3</v>
      </c>
    </row>
    <row r="49" spans="2:14">
      <c r="B49" s="8" t="s">
        <v>2203</v>
      </c>
      <c r="C49" s="17">
        <v>224014</v>
      </c>
      <c r="D49" s="8" t="s">
        <v>1001</v>
      </c>
      <c r="E49" s="8">
        <v>0</v>
      </c>
      <c r="F49" s="8">
        <v>224</v>
      </c>
      <c r="G49" s="8" t="s">
        <v>1588</v>
      </c>
      <c r="H49" s="8" t="s">
        <v>92</v>
      </c>
      <c r="I49" s="9">
        <v>677184.41</v>
      </c>
      <c r="J49" s="9">
        <v>4320.000515073878</v>
      </c>
      <c r="K49" s="9">
        <v>29254.370000000003</v>
      </c>
      <c r="L49" s="10">
        <v>1.2199999999999999E-2</v>
      </c>
      <c r="M49" s="10">
        <v>5.486618752665243E-3</v>
      </c>
      <c r="N49" s="10">
        <v>7.3441772789199246E-4</v>
      </c>
    </row>
    <row r="50" spans="2:14">
      <c r="B50" s="8" t="s">
        <v>2204</v>
      </c>
      <c r="C50" s="17">
        <v>1081165</v>
      </c>
      <c r="D50" s="8" t="s">
        <v>1001</v>
      </c>
      <c r="E50" s="8">
        <v>0</v>
      </c>
      <c r="F50" s="8">
        <v>1041</v>
      </c>
      <c r="G50" s="8" t="s">
        <v>1588</v>
      </c>
      <c r="H50" s="8" t="s">
        <v>92</v>
      </c>
      <c r="I50" s="9">
        <v>10750912.85</v>
      </c>
      <c r="J50" s="9">
        <v>260.99997638805155</v>
      </c>
      <c r="K50" s="9">
        <v>28059.88</v>
      </c>
      <c r="L50" s="10">
        <v>1.0200000000000001E-2</v>
      </c>
      <c r="M50" s="10">
        <v>5.2625937186661824E-3</v>
      </c>
      <c r="N50" s="10">
        <v>7.0443059667741812E-4</v>
      </c>
    </row>
    <row r="51" spans="2:14">
      <c r="B51" s="8" t="s">
        <v>2205</v>
      </c>
      <c r="C51" s="17">
        <v>566018</v>
      </c>
      <c r="D51" s="8" t="s">
        <v>1001</v>
      </c>
      <c r="E51" s="8">
        <v>0</v>
      </c>
      <c r="F51" s="8">
        <v>566</v>
      </c>
      <c r="G51" s="8" t="s">
        <v>1588</v>
      </c>
      <c r="H51" s="8" t="s">
        <v>92</v>
      </c>
      <c r="I51" s="9">
        <v>413290.14</v>
      </c>
      <c r="J51" s="9">
        <v>3150.0001427568536</v>
      </c>
      <c r="K51" s="9">
        <v>13018.64</v>
      </c>
      <c r="L51" s="10">
        <v>6.4999999999999997E-3</v>
      </c>
      <c r="M51" s="10">
        <v>2.4416288697448564E-3</v>
      </c>
      <c r="N51" s="10">
        <v>3.2682706922226688E-4</v>
      </c>
    </row>
    <row r="52" spans="2:14">
      <c r="B52" s="8" t="s">
        <v>2206</v>
      </c>
      <c r="C52" s="17">
        <v>1104249</v>
      </c>
      <c r="D52" s="8" t="s">
        <v>1001</v>
      </c>
      <c r="E52" s="8">
        <v>0</v>
      </c>
      <c r="F52" s="8">
        <v>1445</v>
      </c>
      <c r="G52" s="8" t="s">
        <v>1554</v>
      </c>
      <c r="H52" s="8" t="s">
        <v>92</v>
      </c>
      <c r="I52" s="9">
        <v>34674</v>
      </c>
      <c r="J52" s="9">
        <v>14590.009805618043</v>
      </c>
      <c r="K52" s="9">
        <v>5058.9400000000005</v>
      </c>
      <c r="L52" s="10">
        <v>2.5999999999999999E-3</v>
      </c>
      <c r="M52" s="10">
        <v>9.4879756674330379E-4</v>
      </c>
      <c r="N52" s="10">
        <v>1.2700240067866497E-4</v>
      </c>
    </row>
    <row r="53" spans="2:14">
      <c r="B53" s="8" t="s">
        <v>2207</v>
      </c>
      <c r="C53" s="17">
        <v>777037</v>
      </c>
      <c r="D53" s="8" t="s">
        <v>1001</v>
      </c>
      <c r="E53" s="8">
        <v>0</v>
      </c>
      <c r="F53" s="8">
        <v>777</v>
      </c>
      <c r="G53" s="8" t="s">
        <v>1554</v>
      </c>
      <c r="H53" s="8" t="s">
        <v>92</v>
      </c>
      <c r="I53" s="9">
        <v>1574230</v>
      </c>
      <c r="J53" s="9">
        <v>1261.9998348398901</v>
      </c>
      <c r="K53" s="9">
        <v>19866.780000000002</v>
      </c>
      <c r="L53" s="10">
        <v>7.1000000000000004E-3</v>
      </c>
      <c r="M53" s="10">
        <v>3.7259885515591278E-3</v>
      </c>
      <c r="N53" s="10">
        <v>4.9874652669430514E-4</v>
      </c>
    </row>
    <row r="54" spans="2:14">
      <c r="B54" s="8" t="s">
        <v>2208</v>
      </c>
      <c r="C54" s="17">
        <v>1087824</v>
      </c>
      <c r="D54" s="8" t="s">
        <v>1001</v>
      </c>
      <c r="E54" s="8">
        <v>0</v>
      </c>
      <c r="F54" s="8">
        <v>1152</v>
      </c>
      <c r="G54" s="8" t="s">
        <v>1578</v>
      </c>
      <c r="H54" s="8" t="s">
        <v>92</v>
      </c>
      <c r="I54" s="9">
        <v>419712</v>
      </c>
      <c r="J54" s="9">
        <v>281.30003430924057</v>
      </c>
      <c r="K54" s="9">
        <v>1180.6499999999999</v>
      </c>
      <c r="L54" s="10">
        <v>9.0000000000000008E-4</v>
      </c>
      <c r="M54" s="10">
        <v>2.2142936013779199E-4</v>
      </c>
      <c r="N54" s="10">
        <v>2.9639684274030879E-5</v>
      </c>
    </row>
    <row r="55" spans="2:14">
      <c r="B55" s="8" t="s">
        <v>2209</v>
      </c>
      <c r="C55" s="17">
        <v>505016</v>
      </c>
      <c r="D55" s="8" t="s">
        <v>1001</v>
      </c>
      <c r="E55" s="8">
        <v>0</v>
      </c>
      <c r="F55" s="8">
        <v>505</v>
      </c>
      <c r="G55" s="8" t="s">
        <v>224</v>
      </c>
      <c r="H55" s="8" t="s">
        <v>92</v>
      </c>
      <c r="I55" s="9">
        <v>247882.1</v>
      </c>
      <c r="J55" s="9">
        <v>4914.0014547238379</v>
      </c>
      <c r="K55" s="9">
        <v>12180.93</v>
      </c>
      <c r="L55" s="10">
        <v>6.6999999999999994E-3</v>
      </c>
      <c r="M55" s="10">
        <v>2.2845174571492271E-3</v>
      </c>
      <c r="N55" s="10">
        <v>3.0579673854577645E-4</v>
      </c>
    </row>
    <row r="56" spans="2:14">
      <c r="B56" s="8" t="s">
        <v>2210</v>
      </c>
      <c r="C56" s="17">
        <v>1095835</v>
      </c>
      <c r="D56" s="8" t="s">
        <v>1001</v>
      </c>
      <c r="E56" s="8">
        <v>0</v>
      </c>
      <c r="F56" s="8">
        <v>1300</v>
      </c>
      <c r="G56" s="8" t="s">
        <v>224</v>
      </c>
      <c r="H56" s="8" t="s">
        <v>92</v>
      </c>
      <c r="I56" s="9">
        <v>2419357.23</v>
      </c>
      <c r="J56" s="9">
        <v>3675.999926641673</v>
      </c>
      <c r="K56" s="9">
        <v>88935.57</v>
      </c>
      <c r="L56" s="10">
        <v>2.24E-2</v>
      </c>
      <c r="M56" s="10">
        <v>1.6679749594367351E-2</v>
      </c>
      <c r="N56" s="10">
        <v>2.2326872617041229E-3</v>
      </c>
    </row>
    <row r="57" spans="2:14">
      <c r="B57" s="8" t="s">
        <v>2211</v>
      </c>
      <c r="C57" s="17">
        <v>390013</v>
      </c>
      <c r="D57" s="8" t="s">
        <v>1001</v>
      </c>
      <c r="E57" s="8">
        <v>0</v>
      </c>
      <c r="F57" s="8">
        <v>390</v>
      </c>
      <c r="G57" s="8" t="s">
        <v>224</v>
      </c>
      <c r="H57" s="8" t="s">
        <v>92</v>
      </c>
      <c r="I57" s="9">
        <v>902920</v>
      </c>
      <c r="J57" s="9">
        <v>2959.9997784964339</v>
      </c>
      <c r="K57" s="9">
        <v>26726.43</v>
      </c>
      <c r="L57" s="10">
        <v>6.0000000000000001E-3</v>
      </c>
      <c r="M57" s="10">
        <v>5.0125069187883699E-3</v>
      </c>
      <c r="N57" s="10">
        <v>6.7095493751068245E-4</v>
      </c>
    </row>
    <row r="58" spans="2:14">
      <c r="B58" s="8" t="s">
        <v>2212</v>
      </c>
      <c r="C58" s="17">
        <v>387019</v>
      </c>
      <c r="D58" s="8" t="s">
        <v>1001</v>
      </c>
      <c r="E58" s="8">
        <v>0</v>
      </c>
      <c r="F58" s="8">
        <v>387</v>
      </c>
      <c r="G58" s="8" t="s">
        <v>224</v>
      </c>
      <c r="H58" s="8" t="s">
        <v>92</v>
      </c>
      <c r="I58" s="9">
        <v>270257.51</v>
      </c>
      <c r="J58" s="9">
        <v>8180.0021024392627</v>
      </c>
      <c r="K58" s="9">
        <v>22107.07</v>
      </c>
      <c r="L58" s="10">
        <v>1.0499999999999999E-2</v>
      </c>
      <c r="M58" s="10">
        <v>4.146152004930655E-3</v>
      </c>
      <c r="N58" s="10">
        <v>5.5498799392190729E-4</v>
      </c>
    </row>
    <row r="59" spans="2:14">
      <c r="B59" s="8" t="s">
        <v>2213</v>
      </c>
      <c r="C59" s="17">
        <v>1097278</v>
      </c>
      <c r="D59" s="8" t="s">
        <v>1001</v>
      </c>
      <c r="E59" s="8">
        <v>0</v>
      </c>
      <c r="F59" s="8">
        <v>1328</v>
      </c>
      <c r="G59" s="8" t="s">
        <v>224</v>
      </c>
      <c r="H59" s="8" t="s">
        <v>92</v>
      </c>
      <c r="I59" s="9">
        <v>7752418</v>
      </c>
      <c r="J59" s="9">
        <v>1351.9999824570862</v>
      </c>
      <c r="K59" s="9">
        <v>104812.69</v>
      </c>
      <c r="L59" s="10">
        <v>2.7699999999999999E-2</v>
      </c>
      <c r="M59" s="10">
        <v>1.9657482641782707E-2</v>
      </c>
      <c r="N59" s="10">
        <v>2.6312751785134239E-3</v>
      </c>
    </row>
    <row r="60" spans="2:14">
      <c r="B60" s="8" t="s">
        <v>2214</v>
      </c>
      <c r="C60" s="17">
        <v>1097260</v>
      </c>
      <c r="D60" s="8" t="s">
        <v>1001</v>
      </c>
      <c r="E60" s="8">
        <v>0</v>
      </c>
      <c r="F60" s="8">
        <v>1327</v>
      </c>
      <c r="G60" s="8" t="s">
        <v>224</v>
      </c>
      <c r="H60" s="8" t="s">
        <v>92</v>
      </c>
      <c r="I60" s="9">
        <v>27231</v>
      </c>
      <c r="J60" s="9">
        <v>21250.045903565788</v>
      </c>
      <c r="K60" s="9">
        <v>5786.5999999999995</v>
      </c>
      <c r="L60" s="10">
        <v>2.2000000000000001E-3</v>
      </c>
      <c r="M60" s="10">
        <v>1.0852692460706791E-3</v>
      </c>
      <c r="N60" s="10">
        <v>1.4526997587778519E-4</v>
      </c>
    </row>
    <row r="61" spans="2:14">
      <c r="B61" s="8" t="s">
        <v>2215</v>
      </c>
      <c r="C61" s="17">
        <v>1121607</v>
      </c>
      <c r="D61" s="8" t="s">
        <v>1001</v>
      </c>
      <c r="E61" s="8">
        <v>0</v>
      </c>
      <c r="F61" s="8">
        <v>1560</v>
      </c>
      <c r="G61" s="8" t="s">
        <v>224</v>
      </c>
      <c r="H61" s="8" t="s">
        <v>92</v>
      </c>
      <c r="I61" s="9">
        <v>50400</v>
      </c>
      <c r="J61" s="9">
        <v>26139.999999999996</v>
      </c>
      <c r="K61" s="9">
        <v>13174.56</v>
      </c>
      <c r="L61" s="10">
        <v>7.6E-3</v>
      </c>
      <c r="M61" s="10">
        <v>2.4708714613957982E-3</v>
      </c>
      <c r="N61" s="10">
        <v>3.3074137030388029E-4</v>
      </c>
    </row>
    <row r="62" spans="2:14">
      <c r="B62" s="8" t="s">
        <v>2216</v>
      </c>
      <c r="C62" s="17">
        <v>759019</v>
      </c>
      <c r="D62" s="8" t="s">
        <v>1001</v>
      </c>
      <c r="E62" s="8">
        <v>0</v>
      </c>
      <c r="F62" s="8">
        <v>759</v>
      </c>
      <c r="G62" s="8" t="s">
        <v>224</v>
      </c>
      <c r="H62" s="8" t="s">
        <v>92</v>
      </c>
      <c r="I62" s="9">
        <v>48256.63</v>
      </c>
      <c r="J62" s="9">
        <v>129700.00184430617</v>
      </c>
      <c r="K62" s="9">
        <v>62588.85</v>
      </c>
      <c r="L62" s="10">
        <v>2.4E-2</v>
      </c>
      <c r="M62" s="10">
        <v>1.1738456788430308E-2</v>
      </c>
      <c r="N62" s="10">
        <v>1.5712647720109074E-3</v>
      </c>
    </row>
    <row r="63" spans="2:14">
      <c r="B63" s="8" t="s">
        <v>2217</v>
      </c>
      <c r="C63" s="17">
        <v>1980101</v>
      </c>
      <c r="D63" s="8" t="s">
        <v>1001</v>
      </c>
      <c r="E63" s="8">
        <v>0</v>
      </c>
      <c r="F63" s="8">
        <v>198</v>
      </c>
      <c r="G63" s="8" t="s">
        <v>224</v>
      </c>
      <c r="H63" s="8" t="s">
        <v>92</v>
      </c>
      <c r="I63" s="9">
        <v>1613858.59</v>
      </c>
      <c r="J63" s="9">
        <v>647.81512238937864</v>
      </c>
      <c r="K63" s="9">
        <v>10454.82</v>
      </c>
      <c r="L63" s="10">
        <v>6.4999999999999997E-3</v>
      </c>
      <c r="M63" s="10">
        <v>1.9607877888923818E-3</v>
      </c>
      <c r="N63" s="10">
        <v>2.6246352766850763E-4</v>
      </c>
    </row>
    <row r="64" spans="2:14">
      <c r="B64" s="8" t="s">
        <v>2218</v>
      </c>
      <c r="C64" s="17">
        <v>226019</v>
      </c>
      <c r="D64" s="8" t="s">
        <v>1001</v>
      </c>
      <c r="E64" s="8">
        <v>0</v>
      </c>
      <c r="F64" s="8">
        <v>226</v>
      </c>
      <c r="G64" s="8" t="s">
        <v>224</v>
      </c>
      <c r="H64" s="8" t="s">
        <v>92</v>
      </c>
      <c r="I64" s="9">
        <v>2779377</v>
      </c>
      <c r="J64" s="9">
        <v>345.89981855646073</v>
      </c>
      <c r="K64" s="9">
        <v>9613.86</v>
      </c>
      <c r="L64" s="10">
        <v>8.3000000000000001E-3</v>
      </c>
      <c r="M64" s="10">
        <v>1.8030668430562091E-3</v>
      </c>
      <c r="N64" s="10">
        <v>2.4135160721190408E-4</v>
      </c>
    </row>
    <row r="65" spans="2:14">
      <c r="B65" s="8" t="s">
        <v>2219</v>
      </c>
      <c r="C65" s="17">
        <v>723007</v>
      </c>
      <c r="D65" s="8" t="s">
        <v>1001</v>
      </c>
      <c r="E65" s="8">
        <v>0</v>
      </c>
      <c r="F65" s="8">
        <v>723</v>
      </c>
      <c r="G65" s="8" t="s">
        <v>224</v>
      </c>
      <c r="H65" s="8" t="s">
        <v>92</v>
      </c>
      <c r="I65" s="9">
        <v>772416</v>
      </c>
      <c r="J65" s="9">
        <v>5327.9994200016572</v>
      </c>
      <c r="K65" s="9">
        <v>41154.32</v>
      </c>
      <c r="L65" s="10">
        <v>2.69E-2</v>
      </c>
      <c r="M65" s="10">
        <v>7.7184387790674098E-3</v>
      </c>
      <c r="N65" s="10">
        <v>1.0331605906174011E-3</v>
      </c>
    </row>
    <row r="66" spans="2:14">
      <c r="B66" s="8" t="s">
        <v>2220</v>
      </c>
      <c r="C66" s="17">
        <v>1098565</v>
      </c>
      <c r="D66" s="8" t="s">
        <v>1001</v>
      </c>
      <c r="E66" s="8">
        <v>0</v>
      </c>
      <c r="F66" s="8">
        <v>1349</v>
      </c>
      <c r="G66" s="8" t="s">
        <v>224</v>
      </c>
      <c r="H66" s="8" t="s">
        <v>92</v>
      </c>
      <c r="I66" s="9">
        <v>21973.06</v>
      </c>
      <c r="J66" s="9">
        <v>11650.038729243901</v>
      </c>
      <c r="K66" s="9">
        <v>2559.87</v>
      </c>
      <c r="L66" s="10">
        <v>1.8000000000000002E-3</v>
      </c>
      <c r="M66" s="10">
        <v>4.8010026352935216E-4</v>
      </c>
      <c r="N66" s="10">
        <v>6.4264378590237102E-5</v>
      </c>
    </row>
    <row r="67" spans="2:14">
      <c r="B67" s="8" t="s">
        <v>2221</v>
      </c>
      <c r="C67" s="17">
        <v>1098920</v>
      </c>
      <c r="D67" s="8" t="s">
        <v>1001</v>
      </c>
      <c r="E67" s="8">
        <v>0</v>
      </c>
      <c r="F67" s="8">
        <v>1357</v>
      </c>
      <c r="G67" s="8" t="s">
        <v>224</v>
      </c>
      <c r="H67" s="8" t="s">
        <v>92</v>
      </c>
      <c r="I67" s="9">
        <v>7314579.4800000004</v>
      </c>
      <c r="J67" s="9">
        <v>1063.0000017444611</v>
      </c>
      <c r="K67" s="9">
        <v>77753.98</v>
      </c>
      <c r="L67" s="10">
        <v>4.4800000000000006E-2</v>
      </c>
      <c r="M67" s="10">
        <v>1.4582657044481155E-2</v>
      </c>
      <c r="N67" s="10">
        <v>1.9519785018839719E-3</v>
      </c>
    </row>
    <row r="68" spans="2:14">
      <c r="B68" s="8" t="s">
        <v>2222</v>
      </c>
      <c r="C68" s="17">
        <v>1081942</v>
      </c>
      <c r="D68" s="8" t="s">
        <v>1001</v>
      </c>
      <c r="E68" s="8">
        <v>0</v>
      </c>
      <c r="F68" s="8">
        <v>1068</v>
      </c>
      <c r="G68" s="8" t="s">
        <v>224</v>
      </c>
      <c r="H68" s="8" t="s">
        <v>92</v>
      </c>
      <c r="I68" s="9">
        <v>548827</v>
      </c>
      <c r="J68" s="9">
        <v>667.00071242850663</v>
      </c>
      <c r="K68" s="9">
        <v>3660.68</v>
      </c>
      <c r="L68" s="10">
        <v>1.2999999999999999E-3</v>
      </c>
      <c r="M68" s="10">
        <v>6.8655573630560496E-4</v>
      </c>
      <c r="N68" s="10">
        <v>9.1899715773734265E-5</v>
      </c>
    </row>
    <row r="69" spans="2:14">
      <c r="B69" s="8" t="s">
        <v>2223</v>
      </c>
      <c r="C69" s="17">
        <v>621011</v>
      </c>
      <c r="D69" s="8" t="s">
        <v>1001</v>
      </c>
      <c r="E69" s="8">
        <v>0</v>
      </c>
      <c r="F69" s="8">
        <v>621</v>
      </c>
      <c r="G69" s="8" t="s">
        <v>2177</v>
      </c>
      <c r="H69" s="8" t="s">
        <v>92</v>
      </c>
      <c r="I69" s="9">
        <v>380154</v>
      </c>
      <c r="J69" s="9">
        <v>6552.9995738569114</v>
      </c>
      <c r="K69" s="9">
        <v>24911.49</v>
      </c>
      <c r="L69" s="10">
        <v>3.0299999999999997E-2</v>
      </c>
      <c r="M69" s="10">
        <v>4.6721173004522975E-3</v>
      </c>
      <c r="N69" s="10">
        <v>6.2539168965881301E-4</v>
      </c>
    </row>
    <row r="70" spans="2:14">
      <c r="B70" s="8" t="s">
        <v>2224</v>
      </c>
      <c r="C70" s="17">
        <v>627034</v>
      </c>
      <c r="D70" s="8" t="s">
        <v>1001</v>
      </c>
      <c r="E70" s="8">
        <v>0</v>
      </c>
      <c r="F70" s="8">
        <v>627</v>
      </c>
      <c r="G70" s="8" t="s">
        <v>1566</v>
      </c>
      <c r="H70" s="8" t="s">
        <v>92</v>
      </c>
      <c r="I70" s="9">
        <v>144297</v>
      </c>
      <c r="J70" s="9">
        <v>10189.997020035067</v>
      </c>
      <c r="K70" s="9">
        <v>14703.86</v>
      </c>
      <c r="L70" s="10">
        <v>5.4000000000000003E-3</v>
      </c>
      <c r="M70" s="10">
        <v>2.7576896720922159E-3</v>
      </c>
      <c r="N70" s="10">
        <v>3.6913375514297355E-4</v>
      </c>
    </row>
    <row r="71" spans="2:14">
      <c r="B71" s="8" t="s">
        <v>2225</v>
      </c>
      <c r="C71" s="17">
        <v>1132356</v>
      </c>
      <c r="D71" s="8" t="s">
        <v>1001</v>
      </c>
      <c r="E71" s="8">
        <v>0</v>
      </c>
      <c r="F71" s="8">
        <v>1616</v>
      </c>
      <c r="G71" s="8" t="s">
        <v>1805</v>
      </c>
      <c r="H71" s="8" t="s">
        <v>92</v>
      </c>
      <c r="I71" s="9">
        <v>103807</v>
      </c>
      <c r="J71" s="9">
        <v>942.90365774947747</v>
      </c>
      <c r="K71" s="9">
        <v>978.80000000000007</v>
      </c>
      <c r="L71" s="10">
        <v>1E-3</v>
      </c>
      <c r="M71" s="10">
        <v>1.8357265718279832E-4</v>
      </c>
      <c r="N71" s="10">
        <v>2.4572331315310573E-5</v>
      </c>
    </row>
    <row r="72" spans="2:14">
      <c r="B72" s="8" t="s">
        <v>2226</v>
      </c>
      <c r="C72" s="17">
        <v>1133875</v>
      </c>
      <c r="D72" s="8" t="s">
        <v>1001</v>
      </c>
      <c r="E72" s="8">
        <v>0</v>
      </c>
      <c r="F72" s="8">
        <v>1633</v>
      </c>
      <c r="G72" s="8" t="s">
        <v>1805</v>
      </c>
      <c r="H72" s="8" t="s">
        <v>92</v>
      </c>
      <c r="I72" s="9">
        <v>1805608</v>
      </c>
      <c r="J72" s="9">
        <v>601.80005848445512</v>
      </c>
      <c r="K72" s="9">
        <v>10866.15</v>
      </c>
      <c r="L72" s="10">
        <v>5.1000000000000004E-3</v>
      </c>
      <c r="M72" s="10">
        <v>2.0379321913024761E-3</v>
      </c>
      <c r="N72" s="10">
        <v>2.7278978128510622E-4</v>
      </c>
    </row>
    <row r="73" spans="2:14">
      <c r="B73" s="8" t="s">
        <v>2227</v>
      </c>
      <c r="C73" s="17">
        <v>1091065</v>
      </c>
      <c r="D73" s="8" t="s">
        <v>1001</v>
      </c>
      <c r="E73" s="8">
        <v>0</v>
      </c>
      <c r="F73" s="8">
        <v>1212</v>
      </c>
      <c r="G73" s="8" t="s">
        <v>1552</v>
      </c>
      <c r="H73" s="8" t="s">
        <v>92</v>
      </c>
      <c r="I73" s="9">
        <v>525571</v>
      </c>
      <c r="J73" s="9">
        <v>970.50065547756628</v>
      </c>
      <c r="K73" s="9">
        <v>5100.67</v>
      </c>
      <c r="L73" s="10">
        <v>5.1999999999999998E-3</v>
      </c>
      <c r="M73" s="10">
        <v>9.5662397355188384E-4</v>
      </c>
      <c r="N73" s="10">
        <v>1.2805001345531791E-4</v>
      </c>
    </row>
    <row r="74" spans="2:14">
      <c r="B74" s="8" t="s">
        <v>2228</v>
      </c>
      <c r="C74" s="17">
        <v>2590248</v>
      </c>
      <c r="D74" s="8" t="s">
        <v>1001</v>
      </c>
      <c r="E74" s="8">
        <v>0</v>
      </c>
      <c r="F74" s="8">
        <v>259</v>
      </c>
      <c r="G74" s="8" t="s">
        <v>1556</v>
      </c>
      <c r="H74" s="8" t="s">
        <v>92</v>
      </c>
      <c r="I74" s="9">
        <v>56528869.450000003</v>
      </c>
      <c r="J74" s="9">
        <v>143.99999644783273</v>
      </c>
      <c r="K74" s="9">
        <v>81401.570000000007</v>
      </c>
      <c r="L74" s="10">
        <v>1.77E-2</v>
      </c>
      <c r="M74" s="10">
        <v>1.5266757768442543E-2</v>
      </c>
      <c r="N74" s="10">
        <v>2.0435495991279586E-3</v>
      </c>
    </row>
    <row r="75" spans="2:14">
      <c r="B75" s="8" t="s">
        <v>2229</v>
      </c>
      <c r="C75" s="17">
        <v>1081603</v>
      </c>
      <c r="D75" s="8" t="s">
        <v>1001</v>
      </c>
      <c r="E75" s="8">
        <v>0</v>
      </c>
      <c r="F75" s="8">
        <v>1057</v>
      </c>
      <c r="G75" s="8" t="s">
        <v>1556</v>
      </c>
      <c r="H75" s="8" t="s">
        <v>92</v>
      </c>
      <c r="I75" s="9">
        <v>11199</v>
      </c>
      <c r="J75" s="9">
        <v>9412.9833020805436</v>
      </c>
      <c r="K75" s="9">
        <v>1054.1600000000001</v>
      </c>
      <c r="L75" s="10">
        <v>1.2000000000000001E-3</v>
      </c>
      <c r="M75" s="10">
        <v>1.9770632641583438E-4</v>
      </c>
      <c r="N75" s="10">
        <v>2.6464210032026763E-5</v>
      </c>
    </row>
    <row r="76" spans="2:14">
      <c r="B76" s="8" t="s">
        <v>2230</v>
      </c>
      <c r="C76" s="17">
        <v>1100957</v>
      </c>
      <c r="D76" s="8" t="s">
        <v>1001</v>
      </c>
      <c r="E76" s="8">
        <v>0</v>
      </c>
      <c r="F76" s="8">
        <v>1390</v>
      </c>
      <c r="G76" s="8" t="s">
        <v>1558</v>
      </c>
      <c r="H76" s="8" t="s">
        <v>92</v>
      </c>
      <c r="I76" s="9">
        <v>5876553</v>
      </c>
      <c r="J76" s="9">
        <v>384.20005741461023</v>
      </c>
      <c r="K76" s="9">
        <v>22577.72</v>
      </c>
      <c r="L76" s="10">
        <v>1.9599999999999999E-2</v>
      </c>
      <c r="M76" s="10">
        <v>4.2344217955958413E-3</v>
      </c>
      <c r="N76" s="10">
        <v>5.6680344930967904E-4</v>
      </c>
    </row>
    <row r="77" spans="2:14">
      <c r="B77" s="8" t="s">
        <v>2231</v>
      </c>
      <c r="C77" s="17">
        <v>739037</v>
      </c>
      <c r="D77" s="8" t="s">
        <v>1001</v>
      </c>
      <c r="E77" s="8">
        <v>0</v>
      </c>
      <c r="F77" s="8">
        <v>739</v>
      </c>
      <c r="G77" s="8" t="s">
        <v>226</v>
      </c>
      <c r="H77" s="8" t="s">
        <v>92</v>
      </c>
      <c r="I77" s="9">
        <v>36615.06</v>
      </c>
      <c r="J77" s="9">
        <v>51289.988327207444</v>
      </c>
      <c r="K77" s="9">
        <v>18779.86</v>
      </c>
      <c r="L77" s="10">
        <v>9.7999999999999997E-3</v>
      </c>
      <c r="M77" s="10">
        <v>3.5221381300786134E-3</v>
      </c>
      <c r="N77" s="10">
        <v>4.7145989167873766E-4</v>
      </c>
    </row>
    <row r="78" spans="2:14">
      <c r="B78" s="8" t="s">
        <v>2232</v>
      </c>
      <c r="C78" s="17">
        <v>755017</v>
      </c>
      <c r="D78" s="8" t="s">
        <v>1001</v>
      </c>
      <c r="E78" s="8">
        <v>0</v>
      </c>
      <c r="F78" s="8">
        <v>755</v>
      </c>
      <c r="G78" s="8" t="s">
        <v>226</v>
      </c>
      <c r="H78" s="8" t="s">
        <v>92</v>
      </c>
      <c r="I78" s="9">
        <v>411322.52</v>
      </c>
      <c r="J78" s="9">
        <v>6227.9984086453615</v>
      </c>
      <c r="K78" s="9">
        <v>25617.16</v>
      </c>
      <c r="L78" s="10">
        <v>2.4399999999999998E-2</v>
      </c>
      <c r="M78" s="10">
        <v>4.8044647840998099E-3</v>
      </c>
      <c r="N78" s="10">
        <v>6.4310721585341378E-4</v>
      </c>
    </row>
    <row r="79" spans="2:14">
      <c r="B79" s="8" t="s">
        <v>2233</v>
      </c>
      <c r="C79" s="17">
        <v>583013</v>
      </c>
      <c r="D79" s="8" t="s">
        <v>1001</v>
      </c>
      <c r="E79" s="8">
        <v>0</v>
      </c>
      <c r="F79" s="8">
        <v>583</v>
      </c>
      <c r="G79" s="8" t="s">
        <v>226</v>
      </c>
      <c r="H79" s="8" t="s">
        <v>92</v>
      </c>
      <c r="I79" s="9">
        <v>196607.28999999998</v>
      </c>
      <c r="J79" s="9">
        <v>15319.996527087069</v>
      </c>
      <c r="K79" s="9">
        <v>30120.23</v>
      </c>
      <c r="L79" s="10">
        <v>1.1299999999999999E-2</v>
      </c>
      <c r="M79" s="10">
        <v>5.6490096608674267E-3</v>
      </c>
      <c r="N79" s="10">
        <v>7.5615475158700139E-4</v>
      </c>
    </row>
    <row r="80" spans="2:14">
      <c r="B80" s="8" t="s">
        <v>2234</v>
      </c>
      <c r="C80" s="17">
        <v>127019</v>
      </c>
      <c r="D80" s="8" t="s">
        <v>1001</v>
      </c>
      <c r="E80" s="8">
        <v>0</v>
      </c>
      <c r="F80" s="8">
        <v>127</v>
      </c>
      <c r="G80" s="8" t="s">
        <v>226</v>
      </c>
      <c r="H80" s="8" t="s">
        <v>92</v>
      </c>
      <c r="I80" s="9">
        <v>140355.22</v>
      </c>
      <c r="J80" s="9">
        <v>7408.0037778431042</v>
      </c>
      <c r="K80" s="9">
        <v>10397.52</v>
      </c>
      <c r="L80" s="10">
        <v>1.3300000000000001E-2</v>
      </c>
      <c r="M80" s="10">
        <v>1.9500412489898745E-3</v>
      </c>
      <c r="N80" s="10">
        <v>2.6102503708374337E-4</v>
      </c>
    </row>
    <row r="81" spans="2:14">
      <c r="B81" s="8" t="s">
        <v>2235</v>
      </c>
      <c r="C81" s="17">
        <v>1134139</v>
      </c>
      <c r="D81" s="8" t="s">
        <v>1001</v>
      </c>
      <c r="E81" s="8">
        <v>0</v>
      </c>
      <c r="F81" s="8">
        <v>1635</v>
      </c>
      <c r="G81" s="8" t="s">
        <v>226</v>
      </c>
      <c r="H81" s="8" t="s">
        <v>92</v>
      </c>
      <c r="I81" s="9">
        <v>1021195.11</v>
      </c>
      <c r="J81" s="9">
        <v>2977.0001542604332</v>
      </c>
      <c r="K81" s="9">
        <v>30400.98</v>
      </c>
      <c r="L81" s="10">
        <v>1.9099999999999999E-2</v>
      </c>
      <c r="M81" s="10">
        <v>5.7016639554159252E-3</v>
      </c>
      <c r="N81" s="10">
        <v>7.632028533613919E-4</v>
      </c>
    </row>
    <row r="82" spans="2:14">
      <c r="B82" s="8" t="s">
        <v>2236</v>
      </c>
      <c r="C82" s="17">
        <v>243014</v>
      </c>
      <c r="D82" s="8" t="s">
        <v>1001</v>
      </c>
      <c r="E82" s="8">
        <v>0</v>
      </c>
      <c r="F82" s="8">
        <v>243</v>
      </c>
      <c r="G82" s="8" t="s">
        <v>1841</v>
      </c>
      <c r="H82" s="8" t="s">
        <v>92</v>
      </c>
      <c r="I82" s="9">
        <v>34509</v>
      </c>
      <c r="J82" s="9">
        <v>2294.9955084180938</v>
      </c>
      <c r="K82" s="9">
        <v>791.98</v>
      </c>
      <c r="L82" s="10">
        <v>1.1000000000000001E-3</v>
      </c>
      <c r="M82" s="10">
        <v>1.4853481102945711E-4</v>
      </c>
      <c r="N82" s="10">
        <v>1.988229970892896E-5</v>
      </c>
    </row>
    <row r="83" spans="2:14">
      <c r="B83" s="8" t="s">
        <v>2237</v>
      </c>
      <c r="C83" s="17">
        <v>643015</v>
      </c>
      <c r="D83" s="8" t="s">
        <v>1001</v>
      </c>
      <c r="E83" s="8">
        <v>0</v>
      </c>
      <c r="F83" s="8">
        <v>643</v>
      </c>
      <c r="G83" s="8" t="s">
        <v>1841</v>
      </c>
      <c r="H83" s="8" t="s">
        <v>92</v>
      </c>
      <c r="I83" s="9">
        <v>925079</v>
      </c>
      <c r="J83" s="9">
        <v>1909.0002043068755</v>
      </c>
      <c r="K83" s="9">
        <v>17659.760000000002</v>
      </c>
      <c r="L83" s="10">
        <v>9.5000000000000015E-3</v>
      </c>
      <c r="M83" s="10">
        <v>3.3120648430838727E-3</v>
      </c>
      <c r="N83" s="10">
        <v>4.4334028776958428E-4</v>
      </c>
    </row>
    <row r="84" spans="2:14">
      <c r="B84" s="8" t="s">
        <v>2238</v>
      </c>
      <c r="C84" s="17">
        <v>394015</v>
      </c>
      <c r="D84" s="8" t="s">
        <v>1001</v>
      </c>
      <c r="E84" s="8">
        <v>0</v>
      </c>
      <c r="F84" s="8">
        <v>394</v>
      </c>
      <c r="G84" s="8" t="s">
        <v>1841</v>
      </c>
      <c r="H84" s="8" t="s">
        <v>92</v>
      </c>
      <c r="I84" s="9">
        <v>27792612.800000001</v>
      </c>
      <c r="J84" s="9">
        <v>23.000032584198056</v>
      </c>
      <c r="K84" s="9">
        <v>6392.31</v>
      </c>
      <c r="L84" s="10">
        <v>3.5999999999999999E-3</v>
      </c>
      <c r="M84" s="10">
        <v>1.198869362725964E-3</v>
      </c>
      <c r="N84" s="10">
        <v>1.6047605148158248E-4</v>
      </c>
    </row>
    <row r="85" spans="2:14">
      <c r="B85" s="8" t="s">
        <v>2239</v>
      </c>
      <c r="C85" s="17">
        <v>1107663</v>
      </c>
      <c r="D85" s="8" t="s">
        <v>1001</v>
      </c>
      <c r="E85" s="8">
        <v>0</v>
      </c>
      <c r="F85" s="8">
        <v>1422</v>
      </c>
      <c r="G85" s="8" t="s">
        <v>1568</v>
      </c>
      <c r="H85" s="8" t="s">
        <v>92</v>
      </c>
      <c r="I85" s="9">
        <v>743890</v>
      </c>
      <c r="J85" s="9">
        <v>10800</v>
      </c>
      <c r="K85" s="9">
        <v>80340.12</v>
      </c>
      <c r="L85" s="10">
        <v>2.4900000000000002E-2</v>
      </c>
      <c r="M85" s="10">
        <v>1.5067684212080995E-2</v>
      </c>
      <c r="N85" s="10">
        <v>2.0169023769430008E-3</v>
      </c>
    </row>
    <row r="86" spans="2:14">
      <c r="B86" s="8" t="s">
        <v>2240</v>
      </c>
      <c r="C86" s="17">
        <v>1101534</v>
      </c>
      <c r="D86" s="8" t="s">
        <v>1001</v>
      </c>
      <c r="E86" s="8">
        <v>0</v>
      </c>
      <c r="F86" s="8">
        <v>2066</v>
      </c>
      <c r="G86" s="8" t="s">
        <v>1568</v>
      </c>
      <c r="H86" s="8" t="s">
        <v>92</v>
      </c>
      <c r="I86" s="9">
        <v>2090910</v>
      </c>
      <c r="J86" s="9">
        <v>2678.0000095652131</v>
      </c>
      <c r="K86" s="9">
        <v>55994.569999999992</v>
      </c>
      <c r="L86" s="10">
        <v>2.0799999999999999E-2</v>
      </c>
      <c r="M86" s="10">
        <v>1.0501708216906621E-2</v>
      </c>
      <c r="N86" s="10">
        <v>1.4057183550248771E-3</v>
      </c>
    </row>
    <row r="87" spans="2:14">
      <c r="B87" s="8" t="s">
        <v>2241</v>
      </c>
      <c r="C87" s="17">
        <v>1083484</v>
      </c>
      <c r="D87" s="8" t="s">
        <v>1001</v>
      </c>
      <c r="E87" s="8">
        <v>0</v>
      </c>
      <c r="F87" s="8">
        <v>2095</v>
      </c>
      <c r="G87" s="8" t="s">
        <v>1568</v>
      </c>
      <c r="H87" s="8" t="s">
        <v>92</v>
      </c>
      <c r="I87" s="9">
        <v>3649932</v>
      </c>
      <c r="J87" s="9">
        <v>1765.0000054795541</v>
      </c>
      <c r="K87" s="9">
        <v>64421.3</v>
      </c>
      <c r="L87" s="10">
        <v>2.2800000000000001E-2</v>
      </c>
      <c r="M87" s="10">
        <v>1.2082130384317743E-2</v>
      </c>
      <c r="N87" s="10">
        <v>1.6172676004934789E-3</v>
      </c>
    </row>
    <row r="88" spans="2:14">
      <c r="B88" s="8" t="s">
        <v>2242</v>
      </c>
      <c r="C88" s="17">
        <v>1082379</v>
      </c>
      <c r="D88" s="8" t="s">
        <v>1001</v>
      </c>
      <c r="E88" s="8">
        <v>0</v>
      </c>
      <c r="F88" s="8">
        <v>2028</v>
      </c>
      <c r="G88" s="8" t="s">
        <v>2243</v>
      </c>
      <c r="H88" s="8" t="s">
        <v>92</v>
      </c>
      <c r="I88" s="9">
        <v>876641.52</v>
      </c>
      <c r="J88" s="9">
        <v>4631.9994060970321</v>
      </c>
      <c r="K88" s="9">
        <v>40606.03</v>
      </c>
      <c r="L88" s="10">
        <v>1.0200000000000001E-2</v>
      </c>
      <c r="M88" s="10">
        <v>7.6156077081573599E-3</v>
      </c>
      <c r="N88" s="10">
        <v>1.0193960181440953E-3</v>
      </c>
    </row>
    <row r="89" spans="2:14">
      <c r="B89" s="8" t="s">
        <v>2244</v>
      </c>
      <c r="C89" s="17">
        <v>1105055</v>
      </c>
      <c r="D89" s="8" t="s">
        <v>1001</v>
      </c>
      <c r="E89" s="8">
        <v>0</v>
      </c>
      <c r="F89" s="8">
        <v>1461</v>
      </c>
      <c r="G89" s="8" t="s">
        <v>1905</v>
      </c>
      <c r="H89" s="8" t="s">
        <v>92</v>
      </c>
      <c r="I89" s="9">
        <v>82806.5</v>
      </c>
      <c r="J89" s="9">
        <v>2506.0110015518112</v>
      </c>
      <c r="K89" s="9">
        <v>2075.1400000000003</v>
      </c>
      <c r="L89" s="10">
        <v>3.1999999999999997E-3</v>
      </c>
      <c r="M89" s="10">
        <v>3.8918978731744194E-4</v>
      </c>
      <c r="N89" s="10">
        <v>5.2095451170467497E-5</v>
      </c>
    </row>
    <row r="90" spans="2:14">
      <c r="B90" s="8" t="s">
        <v>2245</v>
      </c>
      <c r="C90" s="17">
        <v>445015</v>
      </c>
      <c r="D90" s="8" t="s">
        <v>1001</v>
      </c>
      <c r="E90" s="8">
        <v>0</v>
      </c>
      <c r="F90" s="8">
        <v>445</v>
      </c>
      <c r="G90" s="8" t="s">
        <v>2246</v>
      </c>
      <c r="H90" s="8" t="s">
        <v>92</v>
      </c>
      <c r="I90" s="9">
        <v>1000006</v>
      </c>
      <c r="J90" s="9">
        <v>2405.0005699965795</v>
      </c>
      <c r="K90" s="9">
        <v>24050.149999999998</v>
      </c>
      <c r="L90" s="10">
        <v>1.6300000000000002E-2</v>
      </c>
      <c r="M90" s="10">
        <v>4.5105741123261916E-3</v>
      </c>
      <c r="N90" s="10">
        <v>6.0376813851953056E-4</v>
      </c>
    </row>
    <row r="91" spans="2:14">
      <c r="B91" s="8" t="s">
        <v>2247</v>
      </c>
      <c r="C91" s="17">
        <v>256016</v>
      </c>
      <c r="D91" s="8" t="s">
        <v>1001</v>
      </c>
      <c r="E91" s="8">
        <v>0</v>
      </c>
      <c r="F91" s="8">
        <v>256</v>
      </c>
      <c r="G91" s="8" t="s">
        <v>2246</v>
      </c>
      <c r="H91" s="8" t="s">
        <v>92</v>
      </c>
      <c r="I91" s="9">
        <v>238880</v>
      </c>
      <c r="J91" s="9">
        <v>11530.002511721366</v>
      </c>
      <c r="K91" s="9">
        <v>27542.87</v>
      </c>
      <c r="L91" s="10">
        <v>1.5599999999999999E-2</v>
      </c>
      <c r="M91" s="10">
        <v>5.1656291707605027E-3</v>
      </c>
      <c r="N91" s="10">
        <v>6.9145129445701687E-4</v>
      </c>
    </row>
    <row r="92" spans="2:14">
      <c r="B92" s="8" t="s">
        <v>2248</v>
      </c>
      <c r="C92" s="17">
        <v>2260453</v>
      </c>
      <c r="D92" s="8" t="s">
        <v>1001</v>
      </c>
      <c r="E92" s="8">
        <v>0</v>
      </c>
      <c r="F92" s="8">
        <v>226</v>
      </c>
      <c r="G92" s="8" t="s">
        <v>224</v>
      </c>
      <c r="H92" s="8" t="s">
        <v>92</v>
      </c>
      <c r="I92" s="9">
        <v>926459.01</v>
      </c>
      <c r="J92" s="9">
        <v>127.60089623393054</v>
      </c>
      <c r="K92" s="9">
        <v>1182.17</v>
      </c>
      <c r="L92" s="10">
        <v>0</v>
      </c>
      <c r="M92" s="10">
        <v>2.2171443414567706E-4</v>
      </c>
      <c r="N92" s="10">
        <v>2.9677843186576113E-5</v>
      </c>
    </row>
    <row r="93" spans="2:14">
      <c r="B93" s="8" t="s">
        <v>2249</v>
      </c>
      <c r="C93" s="17">
        <v>1087022</v>
      </c>
      <c r="D93" s="8" t="s">
        <v>1001</v>
      </c>
      <c r="E93" s="8">
        <v>0</v>
      </c>
      <c r="F93" s="8">
        <v>1140</v>
      </c>
      <c r="G93" s="8" t="s">
        <v>1566</v>
      </c>
      <c r="H93" s="8" t="s">
        <v>92</v>
      </c>
      <c r="I93" s="9">
        <v>277</v>
      </c>
      <c r="J93" s="9">
        <v>5649.8194945848372</v>
      </c>
      <c r="K93" s="9">
        <v>15.65</v>
      </c>
      <c r="L93" s="10">
        <v>0</v>
      </c>
      <c r="M93" s="10">
        <v>2.9351369890792741E-6</v>
      </c>
      <c r="N93" s="10">
        <v>3.9288617192951622E-7</v>
      </c>
    </row>
    <row r="94" spans="2:14">
      <c r="B94" s="8" t="s">
        <v>2250</v>
      </c>
      <c r="C94" s="17">
        <v>694034</v>
      </c>
      <c r="D94" s="8" t="s">
        <v>1001</v>
      </c>
      <c r="E94" s="8">
        <v>0</v>
      </c>
      <c r="F94" s="8">
        <v>694</v>
      </c>
      <c r="G94" s="8" t="s">
        <v>1570</v>
      </c>
      <c r="H94" s="8" t="s">
        <v>92</v>
      </c>
      <c r="I94" s="9">
        <v>82</v>
      </c>
      <c r="J94" s="9">
        <v>3865.8536585365855</v>
      </c>
      <c r="K94" s="9">
        <v>3.17</v>
      </c>
      <c r="L94" s="10">
        <v>0</v>
      </c>
      <c r="M94" s="10">
        <v>5.9452934539177627E-7</v>
      </c>
      <c r="N94" s="10">
        <v>7.9581416294988267E-8</v>
      </c>
    </row>
    <row r="95" spans="2:14">
      <c r="B95" s="8" t="s">
        <v>2251</v>
      </c>
      <c r="C95" s="17">
        <v>1084557</v>
      </c>
      <c r="D95" s="8" t="s">
        <v>1001</v>
      </c>
      <c r="E95" s="8">
        <v>0</v>
      </c>
      <c r="F95" s="8">
        <v>2177</v>
      </c>
      <c r="G95" s="8" t="s">
        <v>2252</v>
      </c>
      <c r="H95" s="8" t="s">
        <v>92</v>
      </c>
      <c r="I95" s="9">
        <v>3703</v>
      </c>
      <c r="J95" s="9">
        <v>3910.0729138536321</v>
      </c>
      <c r="K95" s="9">
        <v>144.79</v>
      </c>
      <c r="L95" s="10">
        <v>1E-4</v>
      </c>
      <c r="M95" s="10">
        <v>2.715517473794173E-5</v>
      </c>
      <c r="N95" s="10">
        <v>3.6348874654105207E-6</v>
      </c>
    </row>
    <row r="96" spans="2:14">
      <c r="B96" s="8" t="s">
        <v>2253</v>
      </c>
      <c r="C96" s="17">
        <v>1091354</v>
      </c>
      <c r="D96" s="8" t="s">
        <v>1001</v>
      </c>
      <c r="E96" s="8">
        <v>0</v>
      </c>
      <c r="F96" s="8">
        <v>1172</v>
      </c>
      <c r="G96" s="8" t="s">
        <v>224</v>
      </c>
      <c r="H96" s="8" t="s">
        <v>92</v>
      </c>
      <c r="I96" s="9">
        <v>4031.11</v>
      </c>
      <c r="J96" s="9">
        <v>5368.9926595900388</v>
      </c>
      <c r="K96" s="9">
        <v>216.43</v>
      </c>
      <c r="L96" s="10">
        <v>1E-4</v>
      </c>
      <c r="M96" s="10">
        <v>4.0591162846417081E-5</v>
      </c>
      <c r="N96" s="10">
        <v>5.4333772645818016E-6</v>
      </c>
    </row>
    <row r="97" spans="2:14">
      <c r="B97" s="8" t="s">
        <v>2254</v>
      </c>
      <c r="C97" s="17">
        <v>613034</v>
      </c>
      <c r="D97" s="8" t="s">
        <v>1001</v>
      </c>
      <c r="E97" s="8">
        <v>0</v>
      </c>
      <c r="F97" s="8">
        <v>613</v>
      </c>
      <c r="G97" s="8" t="s">
        <v>224</v>
      </c>
      <c r="H97" s="8" t="s">
        <v>92</v>
      </c>
      <c r="I97" s="9">
        <v>125</v>
      </c>
      <c r="J97" s="9">
        <v>30200</v>
      </c>
      <c r="K97" s="9">
        <v>37.75</v>
      </c>
      <c r="L97" s="10">
        <v>0</v>
      </c>
      <c r="M97" s="10">
        <v>7.0799630247758852E-6</v>
      </c>
      <c r="N97" s="10">
        <v>9.4769667669899272E-7</v>
      </c>
    </row>
    <row r="98" spans="2:14">
      <c r="B98" s="8" t="s">
        <v>2255</v>
      </c>
      <c r="C98" s="17">
        <v>19801018</v>
      </c>
      <c r="D98" s="8" t="s">
        <v>1001</v>
      </c>
      <c r="E98" s="8">
        <v>0</v>
      </c>
      <c r="F98" s="8">
        <v>198</v>
      </c>
      <c r="G98" s="8" t="s">
        <v>224</v>
      </c>
      <c r="H98" s="8" t="s">
        <v>92</v>
      </c>
      <c r="I98" s="9">
        <v>186141.4</v>
      </c>
      <c r="J98" s="9">
        <v>647.81397367807483</v>
      </c>
      <c r="K98" s="9">
        <v>1205.8499999999999</v>
      </c>
      <c r="L98" s="10">
        <v>1.6000000000000001E-3</v>
      </c>
      <c r="M98" s="10">
        <v>2.2615558711062253E-4</v>
      </c>
      <c r="N98" s="10">
        <v>3.0272318876754446E-5</v>
      </c>
    </row>
    <row r="99" spans="2:14">
      <c r="B99" s="8" t="s">
        <v>2256</v>
      </c>
      <c r="C99" s="17">
        <v>699017</v>
      </c>
      <c r="D99" s="8" t="s">
        <v>1001</v>
      </c>
      <c r="E99" s="8">
        <v>0</v>
      </c>
      <c r="F99" s="8">
        <v>699</v>
      </c>
      <c r="G99" s="8" t="s">
        <v>224</v>
      </c>
      <c r="H99" s="8" t="s">
        <v>92</v>
      </c>
      <c r="I99" s="9">
        <v>107</v>
      </c>
      <c r="J99" s="9">
        <v>27280.373831775702</v>
      </c>
      <c r="K99" s="9">
        <v>29.19</v>
      </c>
      <c r="L99" s="10">
        <v>0</v>
      </c>
      <c r="M99" s="10">
        <v>5.4745462435286917E-6</v>
      </c>
      <c r="N99" s="10">
        <v>7.3280174815479737E-7</v>
      </c>
    </row>
    <row r="100" spans="2:14">
      <c r="B100" s="8" t="s">
        <v>2257</v>
      </c>
      <c r="C100" s="17">
        <v>1081686</v>
      </c>
      <c r="D100" s="8" t="s">
        <v>1001</v>
      </c>
      <c r="E100" s="8">
        <v>0</v>
      </c>
      <c r="F100" s="8">
        <v>1060</v>
      </c>
      <c r="G100" s="8" t="s">
        <v>224</v>
      </c>
      <c r="H100" s="8" t="s">
        <v>92</v>
      </c>
      <c r="I100" s="9">
        <v>583</v>
      </c>
      <c r="J100" s="9">
        <v>1939.965694682676</v>
      </c>
      <c r="K100" s="9">
        <v>11.31</v>
      </c>
      <c r="L100" s="10">
        <v>0</v>
      </c>
      <c r="M100" s="10">
        <v>2.121175677091795E-6</v>
      </c>
      <c r="N100" s="10">
        <v>2.8393243479379096E-7</v>
      </c>
    </row>
    <row r="101" spans="2:14">
      <c r="B101" s="8" t="s">
        <v>2258</v>
      </c>
      <c r="C101" s="17">
        <v>1082312</v>
      </c>
      <c r="D101" s="8" t="s">
        <v>1001</v>
      </c>
      <c r="E101" s="8">
        <v>0</v>
      </c>
      <c r="F101" s="8">
        <v>2026</v>
      </c>
      <c r="G101" s="8" t="s">
        <v>2191</v>
      </c>
      <c r="H101" s="8" t="s">
        <v>92</v>
      </c>
      <c r="I101" s="9">
        <v>18843</v>
      </c>
      <c r="J101" s="9">
        <v>2563.0207504112932</v>
      </c>
      <c r="K101" s="9">
        <v>482.95</v>
      </c>
      <c r="L101" s="10">
        <v>4.0000000000000002E-4</v>
      </c>
      <c r="M101" s="10">
        <v>9.057663954478182E-5</v>
      </c>
      <c r="N101" s="10">
        <v>1.2124241324815326E-5</v>
      </c>
    </row>
    <row r="102" spans="2:14">
      <c r="B102" s="8" t="s">
        <v>2259</v>
      </c>
      <c r="C102" s="17">
        <v>1087659</v>
      </c>
      <c r="D102" s="8" t="s">
        <v>1001</v>
      </c>
      <c r="E102" s="8">
        <v>0</v>
      </c>
      <c r="F102" s="8">
        <v>1146</v>
      </c>
      <c r="G102" s="8" t="s">
        <v>2191</v>
      </c>
      <c r="H102" s="8" t="s">
        <v>92</v>
      </c>
      <c r="I102" s="9">
        <v>116</v>
      </c>
      <c r="J102" s="9">
        <v>4474.1379310344828</v>
      </c>
      <c r="K102" s="9">
        <v>5.19</v>
      </c>
      <c r="L102" s="10">
        <v>0</v>
      </c>
      <c r="M102" s="10">
        <v>9.733776979758105E-7</v>
      </c>
      <c r="N102" s="10">
        <v>1.3029260270378205E-7</v>
      </c>
    </row>
    <row r="103" spans="2:14">
      <c r="B103" s="8" t="s">
        <v>2260</v>
      </c>
      <c r="C103" s="17">
        <v>1092345</v>
      </c>
      <c r="D103" s="8" t="s">
        <v>1001</v>
      </c>
      <c r="E103" s="8">
        <v>0</v>
      </c>
      <c r="F103" s="8">
        <v>1132</v>
      </c>
      <c r="G103" s="8" t="s">
        <v>1568</v>
      </c>
      <c r="H103" s="8" t="s">
        <v>92</v>
      </c>
      <c r="I103" s="9">
        <v>415</v>
      </c>
      <c r="J103" s="9">
        <v>3828.9156626506024</v>
      </c>
      <c r="K103" s="9">
        <v>15.89</v>
      </c>
      <c r="L103" s="10">
        <v>0</v>
      </c>
      <c r="M103" s="10">
        <v>2.9801486745348033E-6</v>
      </c>
      <c r="N103" s="10">
        <v>3.9891126338402636E-7</v>
      </c>
    </row>
    <row r="104" spans="2:14">
      <c r="B104" s="15" t="s">
        <v>261</v>
      </c>
      <c r="C104" s="16"/>
      <c r="D104" s="15"/>
      <c r="E104" s="15"/>
      <c r="F104" s="15"/>
      <c r="G104" s="15"/>
      <c r="H104" s="15"/>
      <c r="I104" s="18">
        <v>150611040.91000003</v>
      </c>
      <c r="K104" s="18">
        <v>1291176.9999999998</v>
      </c>
      <c r="M104" s="19">
        <v>0.24215855413088883</v>
      </c>
      <c r="N104" s="19">
        <v>3.2414414620666902E-2</v>
      </c>
    </row>
    <row r="106" spans="2:14">
      <c r="B106" s="15" t="s">
        <v>262</v>
      </c>
      <c r="C106" s="16"/>
      <c r="D106" s="15"/>
      <c r="E106" s="15"/>
      <c r="F106" s="15"/>
      <c r="G106" s="15"/>
      <c r="H106" s="15"/>
    </row>
    <row r="107" spans="2:14">
      <c r="B107" s="8" t="s">
        <v>2261</v>
      </c>
      <c r="C107">
        <v>1120609</v>
      </c>
      <c r="D107" s="8" t="s">
        <v>1001</v>
      </c>
      <c r="E107" s="8">
        <v>0</v>
      </c>
      <c r="F107" s="8">
        <v>1554</v>
      </c>
      <c r="G107" s="8" t="s">
        <v>1905</v>
      </c>
      <c r="H107" s="8" t="s">
        <v>92</v>
      </c>
      <c r="I107" s="9">
        <v>1677437</v>
      </c>
      <c r="J107" s="9">
        <v>305.73</v>
      </c>
      <c r="K107" s="9">
        <v>5152.8900000000003</v>
      </c>
      <c r="L107" s="10">
        <v>1.7899999999999999E-2</v>
      </c>
      <c r="M107" s="10">
        <v>9.6641776611224939E-4</v>
      </c>
      <c r="N107" s="10">
        <v>1.2936097293762843E-4</v>
      </c>
    </row>
    <row r="108" spans="2:14">
      <c r="B108" s="8" t="s">
        <v>2262</v>
      </c>
      <c r="C108">
        <v>711010</v>
      </c>
      <c r="D108" s="8" t="s">
        <v>1001</v>
      </c>
      <c r="E108" s="8">
        <v>0</v>
      </c>
      <c r="F108" s="8">
        <v>711</v>
      </c>
      <c r="G108" s="8" t="s">
        <v>1598</v>
      </c>
      <c r="H108" s="8" t="s">
        <v>92</v>
      </c>
      <c r="I108" s="9">
        <v>13112</v>
      </c>
      <c r="J108" s="9">
        <v>90190</v>
      </c>
      <c r="K108" s="9">
        <v>11825.720000000001</v>
      </c>
      <c r="L108" s="10">
        <v>1.7500000000000002E-2</v>
      </c>
      <c r="M108" s="10">
        <v>2.2178982871881507E-3</v>
      </c>
      <c r="N108" s="10">
        <v>2.9687935214762421E-4</v>
      </c>
    </row>
    <row r="109" spans="2:14">
      <c r="B109" s="8" t="s">
        <v>2263</v>
      </c>
      <c r="C109">
        <v>601013</v>
      </c>
      <c r="D109" s="8" t="s">
        <v>1001</v>
      </c>
      <c r="E109" s="8">
        <v>0</v>
      </c>
      <c r="F109" s="8">
        <v>601</v>
      </c>
      <c r="G109" s="8" t="s">
        <v>1598</v>
      </c>
      <c r="H109" s="8" t="s">
        <v>92</v>
      </c>
      <c r="I109" s="9">
        <v>3473</v>
      </c>
      <c r="J109" s="9">
        <v>779900</v>
      </c>
      <c r="K109" s="9">
        <v>27085.920000000002</v>
      </c>
      <c r="L109" s="10">
        <v>3.3399999999999999E-2</v>
      </c>
      <c r="M109" s="10">
        <v>5.0799287971400701E-3</v>
      </c>
      <c r="N109" s="10">
        <v>6.7997977137310682E-4</v>
      </c>
    </row>
    <row r="110" spans="2:14">
      <c r="B110" s="8" t="s">
        <v>2264</v>
      </c>
      <c r="C110">
        <v>726018</v>
      </c>
      <c r="D110" s="8" t="s">
        <v>1001</v>
      </c>
      <c r="E110" s="8">
        <v>0</v>
      </c>
      <c r="F110" s="8">
        <v>726</v>
      </c>
      <c r="G110" s="8" t="s">
        <v>1598</v>
      </c>
      <c r="H110" s="8" t="s">
        <v>92</v>
      </c>
      <c r="I110" s="9">
        <v>734571</v>
      </c>
      <c r="J110" s="9">
        <v>716.4</v>
      </c>
      <c r="K110" s="9">
        <v>5262.46</v>
      </c>
      <c r="L110" s="10">
        <v>1.0499999999999999E-2</v>
      </c>
      <c r="M110" s="10">
        <v>9.8696747600959226E-4</v>
      </c>
      <c r="N110" s="10">
        <v>1.3211167823208957E-4</v>
      </c>
    </row>
    <row r="111" spans="2:14">
      <c r="B111" s="8" t="s">
        <v>2265</v>
      </c>
      <c r="C111">
        <v>1096148</v>
      </c>
      <c r="D111" s="8" t="s">
        <v>1001</v>
      </c>
      <c r="E111" s="8">
        <v>0</v>
      </c>
      <c r="F111" s="8">
        <v>1310</v>
      </c>
      <c r="G111" s="8" t="s">
        <v>1554</v>
      </c>
      <c r="H111" s="8" t="s">
        <v>92</v>
      </c>
      <c r="I111" s="9">
        <v>1824320</v>
      </c>
      <c r="J111" s="9">
        <v>487</v>
      </c>
      <c r="K111" s="9">
        <v>8884.44</v>
      </c>
      <c r="L111" s="10">
        <v>4.53E-2</v>
      </c>
      <c r="M111" s="10">
        <v>1.6662650780354933E-3</v>
      </c>
      <c r="N111" s="10">
        <v>2.2303984800878409E-4</v>
      </c>
    </row>
    <row r="112" spans="2:14">
      <c r="B112" s="8" t="s">
        <v>2266</v>
      </c>
      <c r="C112">
        <v>354019</v>
      </c>
      <c r="D112" s="8" t="s">
        <v>1001</v>
      </c>
      <c r="E112" s="8">
        <v>0</v>
      </c>
      <c r="F112" s="8">
        <v>354</v>
      </c>
      <c r="G112" s="8" t="s">
        <v>1554</v>
      </c>
      <c r="H112" s="8" t="s">
        <v>92</v>
      </c>
      <c r="I112" s="9">
        <v>1043987</v>
      </c>
      <c r="J112" s="9">
        <v>1589</v>
      </c>
      <c r="K112" s="9">
        <v>16588.95</v>
      </c>
      <c r="L112" s="10">
        <v>0.15150000000000002</v>
      </c>
      <c r="M112" s="10">
        <v>3.111235830989561E-3</v>
      </c>
      <c r="N112" s="10">
        <v>4.1645808701790084E-4</v>
      </c>
    </row>
    <row r="113" spans="2:14">
      <c r="B113" s="8" t="s">
        <v>2267</v>
      </c>
      <c r="C113">
        <v>253013</v>
      </c>
      <c r="D113" s="8" t="s">
        <v>1001</v>
      </c>
      <c r="E113" s="8">
        <v>0</v>
      </c>
      <c r="F113" s="8">
        <v>253</v>
      </c>
      <c r="G113" s="8" t="s">
        <v>1554</v>
      </c>
      <c r="H113" s="8" t="s">
        <v>92</v>
      </c>
      <c r="I113" s="9">
        <v>703741</v>
      </c>
      <c r="J113" s="9">
        <v>1217</v>
      </c>
      <c r="K113" s="9">
        <v>8564.5300000000007</v>
      </c>
      <c r="L113" s="10">
        <v>4.8899999999999999E-2</v>
      </c>
      <c r="M113" s="10">
        <v>1.6062663768101673E-3</v>
      </c>
      <c r="N113" s="10">
        <v>2.1500865214539933E-4</v>
      </c>
    </row>
    <row r="114" spans="2:14">
      <c r="B114" s="8" t="s">
        <v>2268</v>
      </c>
      <c r="C114">
        <v>1105097</v>
      </c>
      <c r="D114" s="8" t="s">
        <v>1001</v>
      </c>
      <c r="E114" s="8">
        <v>0</v>
      </c>
      <c r="F114" s="8">
        <v>1463</v>
      </c>
      <c r="G114" s="8" t="s">
        <v>1554</v>
      </c>
      <c r="H114" s="8" t="s">
        <v>92</v>
      </c>
      <c r="I114" s="9">
        <v>262960</v>
      </c>
      <c r="J114" s="9">
        <v>3240</v>
      </c>
      <c r="K114" s="9">
        <v>8519.9</v>
      </c>
      <c r="L114" s="10">
        <v>1.26E-2</v>
      </c>
      <c r="M114" s="10">
        <v>1.5978960788023328E-3</v>
      </c>
      <c r="N114" s="10">
        <v>2.1388823618033771E-4</v>
      </c>
    </row>
    <row r="115" spans="2:14">
      <c r="B115" s="8" t="s">
        <v>2269</v>
      </c>
      <c r="C115">
        <v>1083575</v>
      </c>
      <c r="D115" s="8" t="s">
        <v>1001</v>
      </c>
      <c r="E115" s="8">
        <v>0</v>
      </c>
      <c r="F115" s="8">
        <v>1085</v>
      </c>
      <c r="G115" s="8" t="s">
        <v>1554</v>
      </c>
      <c r="H115" s="8" t="s">
        <v>92</v>
      </c>
      <c r="I115" s="9">
        <v>2092171.41</v>
      </c>
      <c r="J115" s="9">
        <v>206.7</v>
      </c>
      <c r="K115" s="9">
        <v>4324.5199999999995</v>
      </c>
      <c r="L115" s="10">
        <v>0.1114</v>
      </c>
      <c r="M115" s="10">
        <v>8.1105805827559759E-4</v>
      </c>
      <c r="N115" s="10">
        <v>1.0856511873690934E-4</v>
      </c>
    </row>
    <row r="116" spans="2:14">
      <c r="B116" s="8" t="s">
        <v>2270</v>
      </c>
      <c r="C116">
        <v>288019</v>
      </c>
      <c r="D116" s="8" t="s">
        <v>1001</v>
      </c>
      <c r="E116" s="8">
        <v>0</v>
      </c>
      <c r="F116" s="8">
        <v>288</v>
      </c>
      <c r="G116" s="8" t="s">
        <v>1554</v>
      </c>
      <c r="H116" s="8" t="s">
        <v>92</v>
      </c>
      <c r="I116" s="9">
        <v>228578</v>
      </c>
      <c r="J116" s="9">
        <v>4400</v>
      </c>
      <c r="K116" s="9">
        <v>10057.429999999998</v>
      </c>
      <c r="L116" s="10">
        <v>2.1000000000000001E-2</v>
      </c>
      <c r="M116" s="10">
        <v>1.8862578152124959E-3</v>
      </c>
      <c r="N116" s="10">
        <v>2.5248723144722512E-4</v>
      </c>
    </row>
    <row r="117" spans="2:14">
      <c r="B117" s="8" t="s">
        <v>2271</v>
      </c>
      <c r="C117">
        <v>1082353</v>
      </c>
      <c r="D117" s="8" t="s">
        <v>1001</v>
      </c>
      <c r="E117" s="8">
        <v>0</v>
      </c>
      <c r="F117" s="8">
        <v>2009</v>
      </c>
      <c r="G117" s="8" t="s">
        <v>1554</v>
      </c>
      <c r="H117" s="8" t="s">
        <v>92</v>
      </c>
      <c r="I117" s="9">
        <v>443947.56</v>
      </c>
      <c r="J117" s="9">
        <v>17.8</v>
      </c>
      <c r="K117" s="9">
        <v>79.02000000000001</v>
      </c>
      <c r="L117" s="10">
        <v>3.5999999999999999E-3</v>
      </c>
      <c r="M117" s="10">
        <v>1.4820097436232861E-5</v>
      </c>
      <c r="N117" s="10">
        <v>1.983761361397468E-6</v>
      </c>
    </row>
    <row r="118" spans="2:14">
      <c r="B118" s="8" t="s">
        <v>2272</v>
      </c>
      <c r="C118">
        <v>1103506</v>
      </c>
      <c r="D118" s="8" t="s">
        <v>1001</v>
      </c>
      <c r="E118" s="8">
        <v>0</v>
      </c>
      <c r="F118" s="8">
        <v>1425</v>
      </c>
      <c r="G118" s="8" t="s">
        <v>1578</v>
      </c>
      <c r="H118" s="8" t="s">
        <v>92</v>
      </c>
      <c r="I118" s="9">
        <v>275641</v>
      </c>
      <c r="J118" s="9">
        <v>1706</v>
      </c>
      <c r="K118" s="9">
        <v>4702.4400000000005</v>
      </c>
      <c r="L118" s="10">
        <v>2.1099999999999997E-2</v>
      </c>
      <c r="M118" s="10">
        <v>8.8193645897290378E-4</v>
      </c>
      <c r="N118" s="10">
        <v>1.1805262941394468E-4</v>
      </c>
    </row>
    <row r="119" spans="2:14">
      <c r="B119" s="8" t="s">
        <v>2273</v>
      </c>
      <c r="C119">
        <v>654012</v>
      </c>
      <c r="D119" s="8" t="s">
        <v>1001</v>
      </c>
      <c r="E119" s="8">
        <v>0</v>
      </c>
      <c r="F119" s="8">
        <v>654</v>
      </c>
      <c r="G119" s="8" t="s">
        <v>1578</v>
      </c>
      <c r="H119" s="8" t="s">
        <v>92</v>
      </c>
      <c r="I119" s="9">
        <v>116651</v>
      </c>
      <c r="J119" s="9">
        <v>1657</v>
      </c>
      <c r="K119" s="9">
        <v>1932.91</v>
      </c>
      <c r="L119" s="10">
        <v>1.6199999999999999E-2</v>
      </c>
      <c r="M119" s="10">
        <v>3.6251473722435912E-4</v>
      </c>
      <c r="N119" s="10">
        <v>4.8524831347238417E-5</v>
      </c>
    </row>
    <row r="120" spans="2:14">
      <c r="B120" s="8" t="s">
        <v>2274</v>
      </c>
      <c r="C120">
        <v>1093202</v>
      </c>
      <c r="D120" s="8" t="s">
        <v>1001</v>
      </c>
      <c r="E120" s="8">
        <v>0</v>
      </c>
      <c r="F120" s="8">
        <v>1072</v>
      </c>
      <c r="G120" s="8" t="s">
        <v>1578</v>
      </c>
      <c r="H120" s="8" t="s">
        <v>92</v>
      </c>
      <c r="I120" s="9">
        <v>645669</v>
      </c>
      <c r="J120" s="9">
        <v>3524</v>
      </c>
      <c r="K120" s="9">
        <v>22753.37</v>
      </c>
      <c r="L120" s="10">
        <v>3.9300000000000002E-2</v>
      </c>
      <c r="M120" s="10">
        <v>4.2673647228886058E-3</v>
      </c>
      <c r="N120" s="10">
        <v>5.7121306311794858E-4</v>
      </c>
    </row>
    <row r="121" spans="2:14">
      <c r="B121" s="8" t="s">
        <v>2275</v>
      </c>
      <c r="C121">
        <v>314013</v>
      </c>
      <c r="D121" s="8" t="s">
        <v>1001</v>
      </c>
      <c r="E121" s="8">
        <v>0</v>
      </c>
      <c r="F121" s="8">
        <v>314</v>
      </c>
      <c r="G121" s="8" t="s">
        <v>1578</v>
      </c>
      <c r="H121" s="8" t="s">
        <v>92</v>
      </c>
      <c r="I121" s="9">
        <v>80048</v>
      </c>
      <c r="J121" s="9">
        <v>11850</v>
      </c>
      <c r="K121" s="9">
        <v>9485.6899999999987</v>
      </c>
      <c r="L121" s="10">
        <v>1.5800000000000002E-2</v>
      </c>
      <c r="M121" s="10">
        <v>1.7790287275360624E-3</v>
      </c>
      <c r="N121" s="10">
        <v>2.3813395732971834E-4</v>
      </c>
    </row>
    <row r="122" spans="2:14">
      <c r="B122" s="8" t="s">
        <v>2276</v>
      </c>
      <c r="C122">
        <v>238014</v>
      </c>
      <c r="D122" s="8" t="s">
        <v>1001</v>
      </c>
      <c r="E122" s="8">
        <v>0</v>
      </c>
      <c r="F122" s="8">
        <v>238</v>
      </c>
      <c r="G122" s="8" t="s">
        <v>1578</v>
      </c>
      <c r="H122" s="8" t="s">
        <v>92</v>
      </c>
      <c r="I122" s="9">
        <v>991573</v>
      </c>
      <c r="J122" s="9">
        <v>681.7</v>
      </c>
      <c r="K122" s="9">
        <v>6759.55</v>
      </c>
      <c r="L122" s="10">
        <v>2.4E-2</v>
      </c>
      <c r="M122" s="10">
        <v>1.2677447434204989E-3</v>
      </c>
      <c r="N122" s="10">
        <v>1.696954455888921E-4</v>
      </c>
    </row>
    <row r="123" spans="2:14">
      <c r="B123" s="8" t="s">
        <v>2277</v>
      </c>
      <c r="C123">
        <v>319012</v>
      </c>
      <c r="D123" s="8" t="s">
        <v>1001</v>
      </c>
      <c r="E123" s="8">
        <v>0</v>
      </c>
      <c r="F123" s="8">
        <v>319</v>
      </c>
      <c r="G123" s="8" t="s">
        <v>1578</v>
      </c>
      <c r="H123" s="8" t="s">
        <v>92</v>
      </c>
      <c r="I123" s="9">
        <v>382984</v>
      </c>
      <c r="J123" s="9">
        <v>0</v>
      </c>
      <c r="K123" s="9">
        <v>0</v>
      </c>
      <c r="L123" s="10">
        <v>2.3899999999999998E-2</v>
      </c>
      <c r="M123" s="10">
        <v>0</v>
      </c>
      <c r="N123" s="10">
        <v>0</v>
      </c>
    </row>
    <row r="124" spans="2:14">
      <c r="B124" s="8" t="s">
        <v>2278</v>
      </c>
      <c r="C124">
        <v>1102219</v>
      </c>
      <c r="D124" s="8" t="s">
        <v>1001</v>
      </c>
      <c r="E124" s="8">
        <v>0</v>
      </c>
      <c r="F124" s="8">
        <v>1403</v>
      </c>
      <c r="G124" s="8" t="s">
        <v>1578</v>
      </c>
      <c r="H124" s="8" t="s">
        <v>92</v>
      </c>
      <c r="I124" s="9">
        <v>129896</v>
      </c>
      <c r="J124" s="9">
        <v>6999</v>
      </c>
      <c r="K124" s="9">
        <v>9091.43</v>
      </c>
      <c r="L124" s="10">
        <v>9.8699999999999996E-2</v>
      </c>
      <c r="M124" s="10">
        <v>1.7050857812539928E-3</v>
      </c>
      <c r="N124" s="10">
        <v>2.2823623834282181E-4</v>
      </c>
    </row>
    <row r="125" spans="2:14">
      <c r="B125" s="8" t="s">
        <v>2279</v>
      </c>
      <c r="C125">
        <v>1105022</v>
      </c>
      <c r="D125" s="8" t="s">
        <v>1001</v>
      </c>
      <c r="E125" s="8">
        <v>0</v>
      </c>
      <c r="F125" s="8">
        <v>1460</v>
      </c>
      <c r="G125" s="8" t="s">
        <v>1578</v>
      </c>
      <c r="H125" s="8" t="s">
        <v>92</v>
      </c>
      <c r="I125" s="9">
        <v>250910</v>
      </c>
      <c r="J125" s="9">
        <v>939.9</v>
      </c>
      <c r="K125" s="9">
        <v>2358.2999999999997</v>
      </c>
      <c r="L125" s="10">
        <v>2.47E-2</v>
      </c>
      <c r="M125" s="10">
        <v>4.4229607420738986E-4</v>
      </c>
      <c r="N125" s="10">
        <v>5.9204054904880377E-5</v>
      </c>
    </row>
    <row r="126" spans="2:14">
      <c r="B126" s="8" t="s">
        <v>2280</v>
      </c>
      <c r="C126">
        <v>1135706</v>
      </c>
      <c r="D126" s="8" t="s">
        <v>1001</v>
      </c>
      <c r="E126" s="8">
        <v>0</v>
      </c>
      <c r="F126" s="8">
        <v>1644</v>
      </c>
      <c r="G126" s="8" t="s">
        <v>224</v>
      </c>
      <c r="H126" s="8" t="s">
        <v>92</v>
      </c>
      <c r="I126" s="9">
        <v>4240421</v>
      </c>
      <c r="J126" s="9">
        <v>470</v>
      </c>
      <c r="K126" s="9">
        <v>19929.98</v>
      </c>
      <c r="L126" s="10">
        <v>6.5099999999999991E-2</v>
      </c>
      <c r="M126" s="10">
        <v>3.7378416287290831E-3</v>
      </c>
      <c r="N126" s="10">
        <v>5.0033313411065937E-4</v>
      </c>
    </row>
    <row r="127" spans="2:14">
      <c r="B127" s="8" t="s">
        <v>2281</v>
      </c>
      <c r="C127">
        <v>715011</v>
      </c>
      <c r="D127" s="8" t="s">
        <v>1001</v>
      </c>
      <c r="E127" s="8">
        <v>0</v>
      </c>
      <c r="F127" s="8">
        <v>715</v>
      </c>
      <c r="G127" s="8" t="s">
        <v>224</v>
      </c>
      <c r="H127" s="8" t="s">
        <v>92</v>
      </c>
      <c r="I127" s="9">
        <v>439199.2</v>
      </c>
      <c r="J127" s="9">
        <v>303.8</v>
      </c>
      <c r="K127" s="9">
        <v>1334.29</v>
      </c>
      <c r="L127" s="10">
        <v>2.0999999999999999E-3</v>
      </c>
      <c r="M127" s="10">
        <v>2.5024434077690637E-4</v>
      </c>
      <c r="N127" s="10">
        <v>3.3496746986826465E-5</v>
      </c>
    </row>
    <row r="128" spans="2:14">
      <c r="B128" s="8" t="s">
        <v>2282</v>
      </c>
      <c r="C128">
        <v>1094044</v>
      </c>
      <c r="D128" s="8" t="s">
        <v>1001</v>
      </c>
      <c r="E128" s="8">
        <v>0</v>
      </c>
      <c r="F128" s="8">
        <v>1264</v>
      </c>
      <c r="G128" s="8" t="s">
        <v>224</v>
      </c>
      <c r="H128" s="8" t="s">
        <v>92</v>
      </c>
      <c r="I128" s="9">
        <v>1749129.76</v>
      </c>
      <c r="J128" s="9">
        <v>671.7</v>
      </c>
      <c r="K128" s="9">
        <v>11748.910000000002</v>
      </c>
      <c r="L128" s="10">
        <v>4.8299999999999996E-2</v>
      </c>
      <c r="M128" s="10">
        <v>2.2034926723554877E-3</v>
      </c>
      <c r="N128" s="10">
        <v>2.9495107183670369E-4</v>
      </c>
    </row>
    <row r="129" spans="2:14">
      <c r="B129" s="8" t="s">
        <v>2283</v>
      </c>
      <c r="C129">
        <v>313015</v>
      </c>
      <c r="D129" s="8" t="s">
        <v>1001</v>
      </c>
      <c r="E129" s="8">
        <v>0</v>
      </c>
      <c r="F129" s="8">
        <v>313</v>
      </c>
      <c r="G129" s="8" t="s">
        <v>224</v>
      </c>
      <c r="H129" s="8" t="s">
        <v>92</v>
      </c>
      <c r="I129" s="9">
        <v>3343875.46</v>
      </c>
      <c r="J129" s="9">
        <v>547.1</v>
      </c>
      <c r="K129" s="9">
        <v>18294.34</v>
      </c>
      <c r="L129" s="10">
        <v>5.6399999999999999E-2</v>
      </c>
      <c r="M129" s="10">
        <v>3.4310794904020788E-3</v>
      </c>
      <c r="N129" s="10">
        <v>4.5927113166626359E-4</v>
      </c>
    </row>
    <row r="130" spans="2:14">
      <c r="B130" s="8" t="s">
        <v>2284</v>
      </c>
      <c r="C130">
        <v>1090315</v>
      </c>
      <c r="D130" s="8" t="s">
        <v>1001</v>
      </c>
      <c r="E130" s="8">
        <v>0</v>
      </c>
      <c r="F130" s="8">
        <v>1193</v>
      </c>
      <c r="G130" s="8" t="s">
        <v>224</v>
      </c>
      <c r="H130" s="8" t="s">
        <v>92</v>
      </c>
      <c r="I130" s="9">
        <v>1001870</v>
      </c>
      <c r="J130" s="9">
        <v>4918</v>
      </c>
      <c r="K130" s="9">
        <v>49271.97</v>
      </c>
      <c r="L130" s="10">
        <v>5.5400000000000005E-2</v>
      </c>
      <c r="M130" s="10">
        <v>9.240893397559383E-3</v>
      </c>
      <c r="N130" s="10">
        <v>1.2369505224745026E-3</v>
      </c>
    </row>
    <row r="131" spans="2:14">
      <c r="B131" s="8" t="s">
        <v>2285</v>
      </c>
      <c r="C131">
        <v>719013</v>
      </c>
      <c r="D131" s="8" t="s">
        <v>1001</v>
      </c>
      <c r="E131" s="8">
        <v>0</v>
      </c>
      <c r="F131" s="8">
        <v>719</v>
      </c>
      <c r="G131" s="8" t="s">
        <v>224</v>
      </c>
      <c r="H131" s="8" t="s">
        <v>92</v>
      </c>
      <c r="I131" s="9">
        <v>39781</v>
      </c>
      <c r="J131" s="9">
        <v>49</v>
      </c>
      <c r="K131" s="9">
        <v>19.490000000000002</v>
      </c>
      <c r="L131" s="10">
        <v>2.7000000000000001E-3</v>
      </c>
      <c r="M131" s="10">
        <v>3.6553239563677356E-6</v>
      </c>
      <c r="N131" s="10">
        <v>4.8928763520167871E-7</v>
      </c>
    </row>
    <row r="132" spans="2:14">
      <c r="B132" s="8" t="s">
        <v>2286</v>
      </c>
      <c r="C132">
        <v>1119080</v>
      </c>
      <c r="D132" s="8" t="s">
        <v>1001</v>
      </c>
      <c r="E132" s="8">
        <v>0</v>
      </c>
      <c r="F132" s="8">
        <v>1536</v>
      </c>
      <c r="G132" s="8" t="s">
        <v>224</v>
      </c>
      <c r="H132" s="8" t="s">
        <v>92</v>
      </c>
      <c r="I132" s="9">
        <v>159283</v>
      </c>
      <c r="J132" s="9">
        <v>3715</v>
      </c>
      <c r="K132" s="9">
        <v>5917.3600000000006</v>
      </c>
      <c r="L132" s="10">
        <v>1.1800000000000001E-2</v>
      </c>
      <c r="M132" s="10">
        <v>1.1097931126963665E-3</v>
      </c>
      <c r="N132" s="10">
        <v>1.4855264653858416E-4</v>
      </c>
    </row>
    <row r="133" spans="2:14">
      <c r="B133" s="8" t="s">
        <v>2287</v>
      </c>
      <c r="C133">
        <v>155036</v>
      </c>
      <c r="D133" s="8" t="s">
        <v>1001</v>
      </c>
      <c r="E133" s="8">
        <v>0</v>
      </c>
      <c r="F133" s="8">
        <v>155</v>
      </c>
      <c r="G133" s="8" t="s">
        <v>224</v>
      </c>
      <c r="H133" s="8" t="s">
        <v>92</v>
      </c>
      <c r="I133" s="9">
        <v>14568</v>
      </c>
      <c r="J133" s="9">
        <v>42560</v>
      </c>
      <c r="K133" s="9">
        <v>6200.14</v>
      </c>
      <c r="L133" s="10">
        <v>1.55E-2</v>
      </c>
      <c r="M133" s="10">
        <v>1.1628281310843433E-3</v>
      </c>
      <c r="N133" s="10">
        <v>1.5565171054486075E-4</v>
      </c>
    </row>
    <row r="134" spans="2:14">
      <c r="B134" s="8" t="s">
        <v>2288</v>
      </c>
      <c r="C134">
        <v>1109644</v>
      </c>
      <c r="D134" s="8" t="s">
        <v>1001</v>
      </c>
      <c r="E134" s="8">
        <v>0</v>
      </c>
      <c r="F134" s="8">
        <v>1514</v>
      </c>
      <c r="G134" s="8" t="s">
        <v>224</v>
      </c>
      <c r="H134" s="8" t="s">
        <v>92</v>
      </c>
      <c r="I134" s="9">
        <v>17402326</v>
      </c>
      <c r="J134" s="9">
        <v>591</v>
      </c>
      <c r="K134" s="9">
        <v>102847.75</v>
      </c>
      <c r="L134" s="10">
        <v>0.12430000000000001</v>
      </c>
      <c r="M134" s="10">
        <v>1.9288960720036927E-2</v>
      </c>
      <c r="N134" s="10">
        <v>2.5819462485024854E-3</v>
      </c>
    </row>
    <row r="135" spans="2:14">
      <c r="B135" s="8" t="s">
        <v>2289</v>
      </c>
      <c r="C135">
        <v>1109917</v>
      </c>
      <c r="D135" s="8" t="s">
        <v>1001</v>
      </c>
      <c r="E135" s="8">
        <v>0</v>
      </c>
      <c r="F135" s="8">
        <v>1476</v>
      </c>
      <c r="G135" s="8" t="s">
        <v>224</v>
      </c>
      <c r="H135" s="8" t="s">
        <v>92</v>
      </c>
      <c r="I135" s="9">
        <v>2623339.73</v>
      </c>
      <c r="J135" s="9">
        <v>5.0999999999999996</v>
      </c>
      <c r="K135" s="9">
        <v>133.79</v>
      </c>
      <c r="L135" s="10">
        <v>3.8E-3</v>
      </c>
      <c r="M135" s="10">
        <v>2.5092139154563326E-5</v>
      </c>
      <c r="N135" s="10">
        <v>3.3587374404121387E-6</v>
      </c>
    </row>
    <row r="136" spans="2:14">
      <c r="B136" s="8" t="s">
        <v>2290</v>
      </c>
      <c r="C136">
        <v>440016</v>
      </c>
      <c r="D136" s="8" t="s">
        <v>1001</v>
      </c>
      <c r="E136" s="8">
        <v>0</v>
      </c>
      <c r="F136" s="8">
        <v>440</v>
      </c>
      <c r="G136" s="8" t="s">
        <v>2177</v>
      </c>
      <c r="H136" s="8" t="s">
        <v>92</v>
      </c>
      <c r="I136" s="9">
        <v>45000</v>
      </c>
      <c r="J136" s="9">
        <v>618.9</v>
      </c>
      <c r="K136" s="9">
        <v>278.5</v>
      </c>
      <c r="L136" s="10">
        <v>8.0000000000000002E-3</v>
      </c>
      <c r="M136" s="10">
        <v>5.2232309997353217E-5</v>
      </c>
      <c r="N136" s="10">
        <v>6.9916165420044895E-6</v>
      </c>
    </row>
    <row r="137" spans="2:14">
      <c r="B137" s="8" t="s">
        <v>2291</v>
      </c>
      <c r="C137">
        <v>528018</v>
      </c>
      <c r="D137" s="8" t="s">
        <v>1001</v>
      </c>
      <c r="E137" s="8">
        <v>0</v>
      </c>
      <c r="F137" s="8">
        <v>528</v>
      </c>
      <c r="G137" s="8" t="s">
        <v>2177</v>
      </c>
      <c r="H137" s="8" t="s">
        <v>92</v>
      </c>
      <c r="I137" s="9">
        <v>247567</v>
      </c>
      <c r="J137" s="9">
        <v>5381</v>
      </c>
      <c r="K137" s="9">
        <v>13321.58</v>
      </c>
      <c r="L137" s="10">
        <v>2.53E-2</v>
      </c>
      <c r="M137" s="10">
        <v>2.4984448697110977E-3</v>
      </c>
      <c r="N137" s="10">
        <v>3.3443224091072232E-4</v>
      </c>
    </row>
    <row r="138" spans="2:14">
      <c r="B138" s="8" t="s">
        <v>2292</v>
      </c>
      <c r="C138">
        <v>168013</v>
      </c>
      <c r="D138" s="8" t="s">
        <v>1001</v>
      </c>
      <c r="E138" s="8">
        <v>0</v>
      </c>
      <c r="F138" s="8">
        <v>168</v>
      </c>
      <c r="G138" s="8" t="s">
        <v>2177</v>
      </c>
      <c r="H138" s="8" t="s">
        <v>92</v>
      </c>
      <c r="I138" s="9">
        <v>104671</v>
      </c>
      <c r="J138" s="9">
        <v>27160</v>
      </c>
      <c r="K138" s="9">
        <v>28428.65</v>
      </c>
      <c r="L138" s="10">
        <v>2.8299999999999999E-2</v>
      </c>
      <c r="M138" s="10">
        <v>5.331756048855496E-3</v>
      </c>
      <c r="N138" s="10">
        <v>7.1368840074275026E-4</v>
      </c>
    </row>
    <row r="139" spans="2:14">
      <c r="B139" s="8" t="s">
        <v>2293</v>
      </c>
      <c r="C139">
        <v>399014</v>
      </c>
      <c r="D139" s="8" t="s">
        <v>1001</v>
      </c>
      <c r="E139" s="8">
        <v>0</v>
      </c>
      <c r="F139" s="8">
        <v>399</v>
      </c>
      <c r="G139" s="8" t="s">
        <v>1566</v>
      </c>
      <c r="H139" s="8" t="s">
        <v>92</v>
      </c>
      <c r="I139" s="9">
        <v>342570.37</v>
      </c>
      <c r="J139" s="9">
        <v>2019</v>
      </c>
      <c r="K139" s="9">
        <v>6916.5</v>
      </c>
      <c r="L139" s="10">
        <v>5.1699999999999996E-2</v>
      </c>
      <c r="M139" s="10">
        <v>1.2971805102215208E-3</v>
      </c>
      <c r="N139" s="10">
        <v>1.7363560435466446E-4</v>
      </c>
    </row>
    <row r="140" spans="2:14">
      <c r="B140" s="8" t="s">
        <v>2294</v>
      </c>
      <c r="C140">
        <v>280016</v>
      </c>
      <c r="D140" s="8" t="s">
        <v>1001</v>
      </c>
      <c r="E140" s="8">
        <v>0</v>
      </c>
      <c r="F140" s="8">
        <v>280</v>
      </c>
      <c r="G140" s="8" t="s">
        <v>1566</v>
      </c>
      <c r="H140" s="8" t="s">
        <v>92</v>
      </c>
      <c r="I140" s="9">
        <v>115262</v>
      </c>
      <c r="J140" s="9">
        <v>9013</v>
      </c>
      <c r="K140" s="9">
        <v>10388.560000000001</v>
      </c>
      <c r="L140" s="10">
        <v>2.01E-2</v>
      </c>
      <c r="M140" s="10">
        <v>1.9483608127328683E-3</v>
      </c>
      <c r="N140" s="10">
        <v>2.6080010033610834E-4</v>
      </c>
    </row>
    <row r="141" spans="2:14">
      <c r="B141" s="8" t="s">
        <v>2295</v>
      </c>
      <c r="C141">
        <v>1082585</v>
      </c>
      <c r="D141" s="8" t="s">
        <v>1001</v>
      </c>
      <c r="E141" s="8">
        <v>0</v>
      </c>
      <c r="F141" s="8">
        <v>2076</v>
      </c>
      <c r="G141" s="8" t="s">
        <v>1566</v>
      </c>
      <c r="H141" s="8" t="s">
        <v>92</v>
      </c>
      <c r="I141" s="9">
        <v>27371</v>
      </c>
      <c r="J141" s="9">
        <v>690</v>
      </c>
      <c r="K141" s="9">
        <v>188.85999999999999</v>
      </c>
      <c r="L141" s="10">
        <v>2.3E-3</v>
      </c>
      <c r="M141" s="10">
        <v>3.5420445479713207E-5</v>
      </c>
      <c r="N141" s="10">
        <v>4.7412448837449476E-6</v>
      </c>
    </row>
    <row r="142" spans="2:14">
      <c r="B142" s="8" t="s">
        <v>2296</v>
      </c>
      <c r="C142">
        <v>1081561</v>
      </c>
      <c r="D142" s="8" t="s">
        <v>1001</v>
      </c>
      <c r="E142" s="8">
        <v>0</v>
      </c>
      <c r="F142" s="8">
        <v>1054</v>
      </c>
      <c r="G142" s="8" t="s">
        <v>1805</v>
      </c>
      <c r="H142" s="8" t="s">
        <v>92</v>
      </c>
      <c r="I142" s="9">
        <v>765503</v>
      </c>
      <c r="J142" s="9">
        <v>4718</v>
      </c>
      <c r="K142" s="9">
        <v>36116.43</v>
      </c>
      <c r="L142" s="10">
        <v>0.1134</v>
      </c>
      <c r="M142" s="10">
        <v>6.7735891122359341E-3</v>
      </c>
      <c r="N142" s="10">
        <v>9.0668664066839212E-4</v>
      </c>
    </row>
    <row r="143" spans="2:14">
      <c r="B143" s="8" t="s">
        <v>2297</v>
      </c>
      <c r="C143">
        <v>1080324</v>
      </c>
      <c r="D143" s="8" t="s">
        <v>1001</v>
      </c>
      <c r="E143" s="8">
        <v>0</v>
      </c>
      <c r="F143" s="8">
        <v>68</v>
      </c>
      <c r="G143" s="8" t="s">
        <v>1805</v>
      </c>
      <c r="H143" s="8" t="s">
        <v>92</v>
      </c>
      <c r="I143" s="9">
        <v>6494</v>
      </c>
      <c r="J143" s="9">
        <v>2822</v>
      </c>
      <c r="K143" s="9">
        <v>183.26</v>
      </c>
      <c r="L143" s="10">
        <v>5.0000000000000001E-4</v>
      </c>
      <c r="M143" s="10">
        <v>3.4370172819084202E-5</v>
      </c>
      <c r="N143" s="10">
        <v>4.6006594164730433E-6</v>
      </c>
    </row>
    <row r="144" spans="2:14">
      <c r="B144" s="8" t="s">
        <v>2298</v>
      </c>
      <c r="C144">
        <v>454017</v>
      </c>
      <c r="D144" s="8" t="s">
        <v>1001</v>
      </c>
      <c r="E144" s="8">
        <v>0</v>
      </c>
      <c r="F144" s="8">
        <v>454</v>
      </c>
      <c r="G144" s="8" t="s">
        <v>1805</v>
      </c>
      <c r="H144" s="8" t="s">
        <v>92</v>
      </c>
      <c r="I144" s="9">
        <v>1047437</v>
      </c>
      <c r="J144" s="9">
        <v>335</v>
      </c>
      <c r="K144" s="9">
        <v>3508.92</v>
      </c>
      <c r="L144" s="10">
        <v>2.24E-2</v>
      </c>
      <c r="M144" s="10">
        <v>6.5809334720255892E-4</v>
      </c>
      <c r="N144" s="10">
        <v>8.8089849610665692E-5</v>
      </c>
    </row>
    <row r="145" spans="2:14">
      <c r="B145" s="8" t="s">
        <v>2299</v>
      </c>
      <c r="C145">
        <v>1090141</v>
      </c>
      <c r="D145" s="8" t="s">
        <v>1001</v>
      </c>
      <c r="E145" s="8">
        <v>0</v>
      </c>
      <c r="F145" s="8">
        <v>1185</v>
      </c>
      <c r="G145" s="8" t="s">
        <v>1805</v>
      </c>
      <c r="H145" s="8" t="s">
        <v>92</v>
      </c>
      <c r="I145" s="9">
        <v>757001.19</v>
      </c>
      <c r="J145" s="9">
        <v>52.1</v>
      </c>
      <c r="K145" s="9">
        <v>394.40000000000003</v>
      </c>
      <c r="L145" s="10">
        <v>2.9000000000000002E-3</v>
      </c>
      <c r="M145" s="10">
        <v>7.3969203098585675E-5</v>
      </c>
      <c r="N145" s="10">
        <v>9.9012336235783523E-6</v>
      </c>
    </row>
    <row r="146" spans="2:14">
      <c r="B146" s="8" t="s">
        <v>2300</v>
      </c>
      <c r="C146">
        <v>1086230</v>
      </c>
      <c r="D146" s="8" t="s">
        <v>1001</v>
      </c>
      <c r="E146" s="8">
        <v>0</v>
      </c>
      <c r="F146" s="8">
        <v>1135</v>
      </c>
      <c r="G146" s="8" t="s">
        <v>1552</v>
      </c>
      <c r="H146" s="8" t="s">
        <v>92</v>
      </c>
      <c r="I146" s="9">
        <v>159046</v>
      </c>
      <c r="J146" s="9">
        <v>3608</v>
      </c>
      <c r="K146" s="9">
        <v>5738.38</v>
      </c>
      <c r="L146" s="10">
        <v>2.7899999999999998E-2</v>
      </c>
      <c r="M146" s="10">
        <v>1.0762256482679058E-3</v>
      </c>
      <c r="N146" s="10">
        <v>1.4405943458638322E-4</v>
      </c>
    </row>
    <row r="147" spans="2:14">
      <c r="B147" s="8" t="s">
        <v>2301</v>
      </c>
      <c r="C147">
        <v>1091651</v>
      </c>
      <c r="D147" s="8" t="s">
        <v>1001</v>
      </c>
      <c r="E147" s="8">
        <v>0</v>
      </c>
      <c r="F147" s="8">
        <v>1219</v>
      </c>
      <c r="G147" s="8" t="s">
        <v>1552</v>
      </c>
      <c r="H147" s="8" t="s">
        <v>92</v>
      </c>
      <c r="I147" s="9">
        <v>2845</v>
      </c>
      <c r="J147" s="9">
        <v>3176</v>
      </c>
      <c r="K147" s="9">
        <v>90.360000000000014</v>
      </c>
      <c r="L147" s="10">
        <v>1E-4</v>
      </c>
      <c r="M147" s="10">
        <v>1.6946899574006597E-5</v>
      </c>
      <c r="N147" s="10">
        <v>2.2684469326230729E-6</v>
      </c>
    </row>
    <row r="148" spans="2:14">
      <c r="B148" s="8" t="s">
        <v>2302</v>
      </c>
      <c r="C148">
        <v>328013</v>
      </c>
      <c r="D148" s="8" t="s">
        <v>1001</v>
      </c>
      <c r="E148" s="8">
        <v>0</v>
      </c>
      <c r="F148" s="8">
        <v>328</v>
      </c>
      <c r="G148" s="8" t="s">
        <v>1552</v>
      </c>
      <c r="H148" s="8" t="s">
        <v>92</v>
      </c>
      <c r="I148" s="9">
        <v>716140</v>
      </c>
      <c r="J148" s="9">
        <v>1280</v>
      </c>
      <c r="K148" s="9">
        <v>9166.59</v>
      </c>
      <c r="L148" s="10">
        <v>6.1600000000000002E-2</v>
      </c>
      <c r="M148" s="10">
        <v>1.7191819407491491E-3</v>
      </c>
      <c r="N148" s="10">
        <v>2.3012309614999258E-4</v>
      </c>
    </row>
    <row r="149" spans="2:14">
      <c r="B149" s="8" t="s">
        <v>2303</v>
      </c>
      <c r="C149">
        <v>1091933</v>
      </c>
      <c r="D149" s="8" t="s">
        <v>1001</v>
      </c>
      <c r="E149" s="8">
        <v>0</v>
      </c>
      <c r="F149" s="8">
        <v>1226</v>
      </c>
      <c r="G149" s="8" t="s">
        <v>1556</v>
      </c>
      <c r="H149" s="8" t="s">
        <v>92</v>
      </c>
      <c r="I149" s="9">
        <v>687569.33000000007</v>
      </c>
      <c r="J149" s="9">
        <v>619.9</v>
      </c>
      <c r="K149" s="9">
        <v>4262.24</v>
      </c>
      <c r="L149" s="10">
        <v>2.6099999999999998E-2</v>
      </c>
      <c r="M149" s="10">
        <v>7.9937752589988786E-4</v>
      </c>
      <c r="N149" s="10">
        <v>1.0700160750446396E-4</v>
      </c>
    </row>
    <row r="150" spans="2:14">
      <c r="B150" s="8" t="s">
        <v>2304</v>
      </c>
      <c r="C150">
        <v>522011</v>
      </c>
      <c r="D150" s="8" t="s">
        <v>1001</v>
      </c>
      <c r="E150" s="8">
        <v>0</v>
      </c>
      <c r="F150" s="8">
        <v>522</v>
      </c>
      <c r="G150" s="8" t="s">
        <v>1556</v>
      </c>
      <c r="H150" s="8" t="s">
        <v>92</v>
      </c>
      <c r="I150" s="9">
        <v>4898.1499999999996</v>
      </c>
      <c r="J150" s="9">
        <v>1540</v>
      </c>
      <c r="K150" s="9">
        <v>75.430000000000007</v>
      </c>
      <c r="L150" s="10">
        <v>2.0000000000000001E-4</v>
      </c>
      <c r="M150" s="10">
        <v>1.4146797641293909E-5</v>
      </c>
      <c r="N150" s="10">
        <v>1.893636035057087E-6</v>
      </c>
    </row>
    <row r="151" spans="2:14">
      <c r="B151" s="8" t="s">
        <v>2305</v>
      </c>
      <c r="C151">
        <v>813014</v>
      </c>
      <c r="D151" s="8" t="s">
        <v>1001</v>
      </c>
      <c r="E151" s="8">
        <v>0</v>
      </c>
      <c r="F151" s="8">
        <v>813</v>
      </c>
      <c r="G151" s="8" t="s">
        <v>1556</v>
      </c>
      <c r="H151" s="8" t="s">
        <v>92</v>
      </c>
      <c r="I151" s="9">
        <v>18449</v>
      </c>
      <c r="J151" s="9">
        <v>13260</v>
      </c>
      <c r="K151" s="9">
        <v>2446.33</v>
      </c>
      <c r="L151" s="10">
        <v>1.5E-3</v>
      </c>
      <c r="M151" s="10">
        <v>4.5880598533509911E-4</v>
      </c>
      <c r="N151" s="10">
        <v>6.141400824129925E-5</v>
      </c>
    </row>
    <row r="152" spans="2:14">
      <c r="B152" s="8" t="s">
        <v>2306</v>
      </c>
      <c r="C152">
        <v>756015</v>
      </c>
      <c r="D152" s="8" t="s">
        <v>1001</v>
      </c>
      <c r="E152" s="8">
        <v>0</v>
      </c>
      <c r="F152" s="8">
        <v>756</v>
      </c>
      <c r="G152" s="8" t="s">
        <v>1556</v>
      </c>
      <c r="H152" s="8" t="s">
        <v>92</v>
      </c>
      <c r="I152" s="9">
        <v>73859.97</v>
      </c>
      <c r="J152" s="9">
        <v>554.20000000000005</v>
      </c>
      <c r="K152" s="9">
        <v>409.33000000000004</v>
      </c>
      <c r="L152" s="10">
        <v>1.3000000000000001E-2</v>
      </c>
      <c r="M152" s="10">
        <v>7.6769305031298366E-5</v>
      </c>
      <c r="N152" s="10">
        <v>1.0276044521144337E-5</v>
      </c>
    </row>
    <row r="153" spans="2:14">
      <c r="B153" s="8" t="s">
        <v>2307</v>
      </c>
      <c r="C153">
        <v>727016</v>
      </c>
      <c r="D153" s="8" t="s">
        <v>1001</v>
      </c>
      <c r="E153" s="8">
        <v>0</v>
      </c>
      <c r="F153" s="8">
        <v>727</v>
      </c>
      <c r="G153" s="8" t="s">
        <v>1556</v>
      </c>
      <c r="H153" s="8" t="s">
        <v>92</v>
      </c>
      <c r="I153" s="9">
        <v>1268627.97</v>
      </c>
      <c r="J153" s="9">
        <v>412.3</v>
      </c>
      <c r="K153" s="9">
        <v>5230.55</v>
      </c>
      <c r="L153" s="10">
        <v>9.1700000000000004E-2</v>
      </c>
      <c r="M153" s="10">
        <v>9.8098279733090077E-4</v>
      </c>
      <c r="N153" s="10">
        <v>1.31310592114117E-4</v>
      </c>
    </row>
    <row r="154" spans="2:14">
      <c r="B154" s="8" t="s">
        <v>2308</v>
      </c>
      <c r="C154">
        <v>1080456</v>
      </c>
      <c r="D154" s="8" t="s">
        <v>1001</v>
      </c>
      <c r="E154" s="8">
        <v>0</v>
      </c>
      <c r="F154" s="8">
        <v>76</v>
      </c>
      <c r="G154" s="8" t="s">
        <v>1556</v>
      </c>
      <c r="H154" s="8" t="s">
        <v>92</v>
      </c>
      <c r="I154" s="9">
        <v>4</v>
      </c>
      <c r="J154" s="9">
        <v>2450</v>
      </c>
      <c r="K154" s="9">
        <v>0.1</v>
      </c>
      <c r="L154" s="10">
        <v>0</v>
      </c>
      <c r="M154" s="10">
        <v>1.8754868939803671E-8</v>
      </c>
      <c r="N154" s="10">
        <v>2.5104547727125636E-9</v>
      </c>
    </row>
    <row r="155" spans="2:14">
      <c r="B155" s="8" t="s">
        <v>2309</v>
      </c>
      <c r="C155">
        <v>1090943</v>
      </c>
      <c r="D155" s="8" t="s">
        <v>1001</v>
      </c>
      <c r="E155" s="8">
        <v>0</v>
      </c>
      <c r="F155" s="8">
        <v>1209</v>
      </c>
      <c r="G155" s="8" t="s">
        <v>1556</v>
      </c>
      <c r="H155" s="8" t="s">
        <v>92</v>
      </c>
      <c r="I155" s="9">
        <v>275560</v>
      </c>
      <c r="J155" s="9">
        <v>1726</v>
      </c>
      <c r="K155" s="9">
        <v>4756.16</v>
      </c>
      <c r="L155" s="10">
        <v>1.61E-2</v>
      </c>
      <c r="M155" s="10">
        <v>8.9201157456736619E-4</v>
      </c>
      <c r="N155" s="10">
        <v>1.1940124571784585E-4</v>
      </c>
    </row>
    <row r="156" spans="2:14">
      <c r="B156" s="8" t="s">
        <v>2310</v>
      </c>
      <c r="C156">
        <v>632018</v>
      </c>
      <c r="D156" s="8" t="s">
        <v>1001</v>
      </c>
      <c r="E156" s="8">
        <v>0</v>
      </c>
      <c r="F156" s="8">
        <v>632</v>
      </c>
      <c r="G156" s="8" t="s">
        <v>1558</v>
      </c>
      <c r="H156" s="8" t="s">
        <v>92</v>
      </c>
      <c r="I156" s="9">
        <v>50521</v>
      </c>
      <c r="J156" s="9">
        <v>10620</v>
      </c>
      <c r="K156" s="9">
        <v>5365.33</v>
      </c>
      <c r="L156" s="10">
        <v>8.0000000000000002E-3</v>
      </c>
      <c r="M156" s="10">
        <v>1.0062606096879682E-3</v>
      </c>
      <c r="N156" s="10">
        <v>1.3469418305677897E-4</v>
      </c>
    </row>
    <row r="157" spans="2:14">
      <c r="B157" s="8" t="s">
        <v>2311</v>
      </c>
      <c r="C157">
        <v>660019</v>
      </c>
      <c r="D157" s="8" t="s">
        <v>1001</v>
      </c>
      <c r="E157" s="8">
        <v>0</v>
      </c>
      <c r="F157" s="8">
        <v>660</v>
      </c>
      <c r="G157" s="8" t="s">
        <v>1558</v>
      </c>
      <c r="H157" s="8" t="s">
        <v>92</v>
      </c>
      <c r="I157" s="9">
        <v>324093</v>
      </c>
      <c r="J157" s="9">
        <v>4390</v>
      </c>
      <c r="K157" s="9">
        <v>14227.68</v>
      </c>
      <c r="L157" s="10">
        <v>3.4799999999999998E-2</v>
      </c>
      <c r="M157" s="10">
        <v>2.6683827371746589E-3</v>
      </c>
      <c r="N157" s="10">
        <v>3.5717947160627086E-4</v>
      </c>
    </row>
    <row r="158" spans="2:14">
      <c r="B158" s="8" t="s">
        <v>2312</v>
      </c>
      <c r="C158">
        <v>625012</v>
      </c>
      <c r="D158" s="8" t="s">
        <v>1001</v>
      </c>
      <c r="E158" s="8">
        <v>0</v>
      </c>
      <c r="F158" s="8">
        <v>625</v>
      </c>
      <c r="G158" s="8" t="s">
        <v>1558</v>
      </c>
      <c r="H158" s="8" t="s">
        <v>92</v>
      </c>
      <c r="I158" s="9">
        <v>406154.8</v>
      </c>
      <c r="J158" s="9">
        <v>3897</v>
      </c>
      <c r="K158" s="9">
        <v>15827.85</v>
      </c>
      <c r="L158" s="10">
        <v>4.2599999999999999E-2</v>
      </c>
      <c r="M158" s="10">
        <v>2.9684925234887151E-3</v>
      </c>
      <c r="N158" s="10">
        <v>3.9735101574278549E-4</v>
      </c>
    </row>
    <row r="159" spans="2:14">
      <c r="B159" s="8" t="s">
        <v>2313</v>
      </c>
      <c r="C159">
        <v>1090547</v>
      </c>
      <c r="D159" s="8" t="s">
        <v>1001</v>
      </c>
      <c r="E159" s="8">
        <v>0</v>
      </c>
      <c r="F159" s="8">
        <v>1198</v>
      </c>
      <c r="G159" s="8" t="s">
        <v>1558</v>
      </c>
      <c r="H159" s="8" t="s">
        <v>92</v>
      </c>
      <c r="I159" s="9">
        <v>2891349</v>
      </c>
      <c r="J159" s="9">
        <v>1756</v>
      </c>
      <c r="K159" s="9">
        <v>50772.090000000004</v>
      </c>
      <c r="L159" s="10">
        <v>7.8600000000000003E-2</v>
      </c>
      <c r="M159" s="10">
        <v>9.5222389374991657E-3</v>
      </c>
      <c r="N159" s="10">
        <v>1.2746103566109183E-3</v>
      </c>
    </row>
    <row r="160" spans="2:14">
      <c r="B160" s="8" t="s">
        <v>2314</v>
      </c>
      <c r="C160">
        <v>174011</v>
      </c>
      <c r="D160" s="8" t="s">
        <v>1001</v>
      </c>
      <c r="E160" s="8">
        <v>0</v>
      </c>
      <c r="F160" s="8">
        <v>174</v>
      </c>
      <c r="G160" s="8" t="s">
        <v>226</v>
      </c>
      <c r="H160" s="8" t="s">
        <v>92</v>
      </c>
      <c r="I160" s="9">
        <v>7182</v>
      </c>
      <c r="J160" s="9">
        <v>6900</v>
      </c>
      <c r="K160" s="9">
        <v>495.56</v>
      </c>
      <c r="L160" s="10">
        <v>2.4000000000000002E-3</v>
      </c>
      <c r="M160" s="10">
        <v>9.2941628518091064E-5</v>
      </c>
      <c r="N160" s="10">
        <v>1.244080967165438E-5</v>
      </c>
    </row>
    <row r="161" spans="2:14">
      <c r="B161" s="8" t="s">
        <v>2315</v>
      </c>
      <c r="C161">
        <v>1081116</v>
      </c>
      <c r="D161" s="8" t="s">
        <v>1001</v>
      </c>
      <c r="E161" s="8">
        <v>0</v>
      </c>
      <c r="F161" s="8">
        <v>1039</v>
      </c>
      <c r="G161" s="8" t="s">
        <v>226</v>
      </c>
      <c r="H161" s="8" t="s">
        <v>92</v>
      </c>
      <c r="I161" s="9">
        <v>198173.94</v>
      </c>
      <c r="J161" s="9">
        <v>317.39999999999998</v>
      </c>
      <c r="K161" s="9">
        <v>629</v>
      </c>
      <c r="L161" s="10">
        <v>7.1999999999999998E-3</v>
      </c>
      <c r="M161" s="10">
        <v>1.1796812563136509E-4</v>
      </c>
      <c r="N161" s="10">
        <v>1.5790760520362025E-5</v>
      </c>
    </row>
    <row r="162" spans="2:14">
      <c r="B162" s="8" t="s">
        <v>2316</v>
      </c>
      <c r="C162">
        <v>589010</v>
      </c>
      <c r="D162" s="8" t="s">
        <v>1001</v>
      </c>
      <c r="E162" s="8">
        <v>0</v>
      </c>
      <c r="F162" s="8">
        <v>589</v>
      </c>
      <c r="G162" s="8" t="s">
        <v>226</v>
      </c>
      <c r="H162" s="8" t="s">
        <v>92</v>
      </c>
      <c r="I162" s="9">
        <v>315994</v>
      </c>
      <c r="J162" s="9">
        <v>1996</v>
      </c>
      <c r="K162" s="9">
        <v>6307.24</v>
      </c>
      <c r="L162" s="10">
        <v>3.61E-2</v>
      </c>
      <c r="M162" s="10">
        <v>1.1829145957188729E-3</v>
      </c>
      <c r="N162" s="10">
        <v>1.5834040760643589E-4</v>
      </c>
    </row>
    <row r="163" spans="2:14">
      <c r="B163" s="8" t="s">
        <v>2317</v>
      </c>
      <c r="C163">
        <v>1092709</v>
      </c>
      <c r="D163" s="8" t="s">
        <v>1001</v>
      </c>
      <c r="E163" s="8">
        <v>0</v>
      </c>
      <c r="F163" s="8">
        <v>1238</v>
      </c>
      <c r="G163" s="8" t="s">
        <v>226</v>
      </c>
      <c r="H163" s="8" t="s">
        <v>92</v>
      </c>
      <c r="I163" s="9">
        <v>1120260.8999999999</v>
      </c>
      <c r="J163" s="9">
        <v>39.4</v>
      </c>
      <c r="K163" s="9">
        <v>441.39</v>
      </c>
      <c r="L163" s="10">
        <v>2.1600000000000001E-2</v>
      </c>
      <c r="M163" s="10">
        <v>8.2782116013399416E-5</v>
      </c>
      <c r="N163" s="10">
        <v>1.1080896321275983E-5</v>
      </c>
    </row>
    <row r="164" spans="2:14">
      <c r="B164" s="8" t="s">
        <v>2318</v>
      </c>
      <c r="C164">
        <v>1083633</v>
      </c>
      <c r="D164" s="8" t="s">
        <v>1001</v>
      </c>
      <c r="E164" s="8">
        <v>0</v>
      </c>
      <c r="F164" s="8">
        <v>1087</v>
      </c>
      <c r="G164" s="8" t="s">
        <v>226</v>
      </c>
      <c r="H164" s="8" t="s">
        <v>92</v>
      </c>
      <c r="I164" s="9">
        <v>102853.91</v>
      </c>
      <c r="J164" s="9">
        <v>51</v>
      </c>
      <c r="K164" s="9">
        <v>52.46</v>
      </c>
      <c r="L164" s="10">
        <v>1E-3</v>
      </c>
      <c r="M164" s="10">
        <v>9.8388042458210051E-6</v>
      </c>
      <c r="N164" s="10">
        <v>1.3169845737650108E-6</v>
      </c>
    </row>
    <row r="165" spans="2:14">
      <c r="B165" s="8" t="s">
        <v>2319</v>
      </c>
      <c r="C165">
        <v>1087949</v>
      </c>
      <c r="D165" s="8" t="s">
        <v>1001</v>
      </c>
      <c r="E165" s="8">
        <v>0</v>
      </c>
      <c r="F165" s="8">
        <v>1154</v>
      </c>
      <c r="G165" s="8" t="s">
        <v>226</v>
      </c>
      <c r="H165" s="8" t="s">
        <v>92</v>
      </c>
      <c r="I165" s="9">
        <v>1152866.79</v>
      </c>
      <c r="J165" s="9">
        <v>56.8</v>
      </c>
      <c r="K165" s="9">
        <v>654.83000000000004</v>
      </c>
      <c r="L165" s="10">
        <v>9.3999999999999986E-3</v>
      </c>
      <c r="M165" s="10">
        <v>1.2281250827851636E-4</v>
      </c>
      <c r="N165" s="10">
        <v>1.6439210988153682E-5</v>
      </c>
    </row>
    <row r="166" spans="2:14">
      <c r="B166" s="8" t="s">
        <v>2320</v>
      </c>
      <c r="C166">
        <v>1117688</v>
      </c>
      <c r="D166" s="8" t="s">
        <v>1001</v>
      </c>
      <c r="E166" s="8">
        <v>0</v>
      </c>
      <c r="F166" s="8">
        <v>1531</v>
      </c>
      <c r="G166" s="8" t="s">
        <v>1841</v>
      </c>
      <c r="H166" s="8" t="s">
        <v>92</v>
      </c>
      <c r="I166" s="9">
        <v>415028.73</v>
      </c>
      <c r="J166" s="9">
        <v>6129</v>
      </c>
      <c r="K166" s="9">
        <v>25437.11</v>
      </c>
      <c r="L166" s="10">
        <v>2.9600000000000001E-2</v>
      </c>
      <c r="M166" s="10">
        <v>4.7706966425736935E-3</v>
      </c>
      <c r="N166" s="10">
        <v>6.3858714203514474E-4</v>
      </c>
    </row>
    <row r="167" spans="2:14">
      <c r="B167" s="8" t="s">
        <v>2321</v>
      </c>
      <c r="C167">
        <v>506022</v>
      </c>
      <c r="D167" s="8" t="s">
        <v>1001</v>
      </c>
      <c r="E167" s="8">
        <v>0</v>
      </c>
      <c r="F167" s="8">
        <v>506</v>
      </c>
      <c r="G167" s="8" t="s">
        <v>1841</v>
      </c>
      <c r="H167" s="8" t="s">
        <v>92</v>
      </c>
      <c r="I167" s="9">
        <v>88226</v>
      </c>
      <c r="J167" s="9">
        <v>1</v>
      </c>
      <c r="K167" s="9">
        <v>0.88</v>
      </c>
      <c r="L167" s="10">
        <v>0</v>
      </c>
      <c r="M167" s="10">
        <v>1.6504284667027229E-7</v>
      </c>
      <c r="N167" s="10">
        <v>2.209200199987056E-8</v>
      </c>
    </row>
    <row r="168" spans="2:14">
      <c r="B168" s="8" t="s">
        <v>2322</v>
      </c>
      <c r="C168">
        <v>565010</v>
      </c>
      <c r="D168" s="8" t="s">
        <v>1001</v>
      </c>
      <c r="E168" s="8">
        <v>0</v>
      </c>
      <c r="F168" s="8">
        <v>565</v>
      </c>
      <c r="G168" s="8" t="s">
        <v>1841</v>
      </c>
      <c r="H168" s="8" t="s">
        <v>92</v>
      </c>
      <c r="I168" s="9">
        <v>15780.98</v>
      </c>
      <c r="J168" s="9">
        <v>171600</v>
      </c>
      <c r="K168" s="9">
        <v>27080.16</v>
      </c>
      <c r="L168" s="10">
        <v>3.0999999999999999E-3</v>
      </c>
      <c r="M168" s="10">
        <v>5.0788485166891372E-3</v>
      </c>
      <c r="N168" s="10">
        <v>6.7983516917819852E-4</v>
      </c>
    </row>
    <row r="169" spans="2:14">
      <c r="B169" s="8" t="s">
        <v>2323</v>
      </c>
      <c r="C169">
        <v>810010</v>
      </c>
      <c r="D169" s="8" t="s">
        <v>1001</v>
      </c>
      <c r="E169" s="8">
        <v>0</v>
      </c>
      <c r="F169" s="8">
        <v>810</v>
      </c>
      <c r="G169" s="8" t="s">
        <v>1841</v>
      </c>
      <c r="H169" s="8" t="s">
        <v>92</v>
      </c>
      <c r="I169" s="9">
        <v>82805</v>
      </c>
      <c r="J169" s="9">
        <v>7362</v>
      </c>
      <c r="K169" s="9">
        <v>6096.1100000000006</v>
      </c>
      <c r="L169" s="10">
        <v>1.26E-2</v>
      </c>
      <c r="M169" s="10">
        <v>1.1433174409262656E-3</v>
      </c>
      <c r="N169" s="10">
        <v>1.5304008444480787E-4</v>
      </c>
    </row>
    <row r="170" spans="2:14">
      <c r="B170" s="8" t="s">
        <v>2324</v>
      </c>
      <c r="C170">
        <v>175018</v>
      </c>
      <c r="D170" s="8" t="s">
        <v>1001</v>
      </c>
      <c r="E170" s="8">
        <v>0</v>
      </c>
      <c r="F170" s="8">
        <v>175</v>
      </c>
      <c r="G170" s="8" t="s">
        <v>1588</v>
      </c>
      <c r="H170" s="8" t="s">
        <v>92</v>
      </c>
      <c r="I170" s="9">
        <v>429323</v>
      </c>
      <c r="J170" s="9">
        <v>2597</v>
      </c>
      <c r="K170" s="9">
        <v>11149.52</v>
      </c>
      <c r="L170" s="10">
        <v>2.8000000000000001E-2</v>
      </c>
      <c r="M170" s="10">
        <v>2.0910778634171982E-3</v>
      </c>
      <c r="N170" s="10">
        <v>2.7990365697454185E-4</v>
      </c>
    </row>
    <row r="171" spans="2:14">
      <c r="B171" s="8" t="s">
        <v>2325</v>
      </c>
      <c r="C171" s="17">
        <v>1080613</v>
      </c>
      <c r="D171" s="8" t="s">
        <v>1001</v>
      </c>
      <c r="E171" s="8">
        <v>0</v>
      </c>
      <c r="F171" s="8">
        <v>1008</v>
      </c>
      <c r="G171" s="8" t="s">
        <v>1588</v>
      </c>
      <c r="H171" s="8" t="s">
        <v>92</v>
      </c>
      <c r="I171" s="9">
        <v>471229</v>
      </c>
      <c r="J171" s="9">
        <v>1589</v>
      </c>
      <c r="K171" s="9">
        <v>7487.83</v>
      </c>
      <c r="L171" s="10">
        <v>3.4700000000000002E-2</v>
      </c>
      <c r="M171" s="10">
        <v>1.404332702935301E-3</v>
      </c>
      <c r="N171" s="10">
        <v>1.8797858560760315E-4</v>
      </c>
    </row>
    <row r="172" spans="2:14">
      <c r="B172" s="8" t="s">
        <v>2326</v>
      </c>
      <c r="C172" s="17">
        <v>1080639</v>
      </c>
      <c r="D172" s="8" t="s">
        <v>1001</v>
      </c>
      <c r="E172" s="8">
        <v>0</v>
      </c>
      <c r="F172" s="8">
        <v>1009</v>
      </c>
      <c r="G172" s="8" t="s">
        <v>1588</v>
      </c>
      <c r="H172" s="8" t="s">
        <v>92</v>
      </c>
      <c r="I172" s="9">
        <v>43384.12</v>
      </c>
      <c r="J172" s="9">
        <v>4599</v>
      </c>
      <c r="K172" s="9">
        <v>1995.2400000000002</v>
      </c>
      <c r="L172" s="10">
        <v>2.5000000000000001E-3</v>
      </c>
      <c r="M172" s="10">
        <v>3.7420464703453879E-4</v>
      </c>
      <c r="N172" s="10">
        <v>5.0089597807070157E-5</v>
      </c>
    </row>
    <row r="173" spans="2:14">
      <c r="B173" s="8" t="s">
        <v>2327</v>
      </c>
      <c r="C173" s="17">
        <v>208017</v>
      </c>
      <c r="D173" s="8" t="s">
        <v>1001</v>
      </c>
      <c r="E173" s="8">
        <v>0</v>
      </c>
      <c r="F173" s="8">
        <v>208</v>
      </c>
      <c r="G173" s="8" t="s">
        <v>1588</v>
      </c>
      <c r="H173" s="8" t="s">
        <v>92</v>
      </c>
      <c r="I173" s="9">
        <v>5</v>
      </c>
      <c r="J173" s="9">
        <v>2165</v>
      </c>
      <c r="K173" s="9">
        <v>0.11</v>
      </c>
      <c r="L173" s="10">
        <v>0</v>
      </c>
      <c r="M173" s="10">
        <v>2.0630355833784036E-8</v>
      </c>
      <c r="N173" s="10">
        <v>2.76150024998382E-9</v>
      </c>
    </row>
    <row r="174" spans="2:14">
      <c r="B174" s="8" t="s">
        <v>2328</v>
      </c>
      <c r="C174" s="17">
        <v>1083443</v>
      </c>
      <c r="D174" s="8" t="s">
        <v>1001</v>
      </c>
      <c r="E174" s="8">
        <v>0</v>
      </c>
      <c r="F174" s="8">
        <v>2156</v>
      </c>
      <c r="G174" s="8" t="s">
        <v>1568</v>
      </c>
      <c r="H174" s="8" t="s">
        <v>92</v>
      </c>
      <c r="I174" s="9">
        <v>388359</v>
      </c>
      <c r="J174" s="9">
        <v>5070</v>
      </c>
      <c r="K174" s="9">
        <v>19689.809999999998</v>
      </c>
      <c r="L174" s="10">
        <v>1.5900000000000001E-2</v>
      </c>
      <c r="M174" s="10">
        <v>3.6927980599963566E-3</v>
      </c>
      <c r="N174" s="10">
        <v>4.9430377488303553E-4</v>
      </c>
    </row>
    <row r="175" spans="2:14">
      <c r="B175" s="8" t="s">
        <v>2329</v>
      </c>
      <c r="C175" s="17">
        <v>1080597</v>
      </c>
      <c r="D175" s="8" t="s">
        <v>1001</v>
      </c>
      <c r="E175" s="8">
        <v>0</v>
      </c>
      <c r="F175" s="8">
        <v>1006</v>
      </c>
      <c r="G175" s="8" t="s">
        <v>1568</v>
      </c>
      <c r="H175" s="8" t="s">
        <v>92</v>
      </c>
      <c r="I175" s="9">
        <v>463781</v>
      </c>
      <c r="J175" s="9">
        <v>119.5</v>
      </c>
      <c r="K175" s="9">
        <v>554.21</v>
      </c>
      <c r="L175" s="10">
        <v>1.37E-2</v>
      </c>
      <c r="M175" s="10">
        <v>1.0394135915128593E-4</v>
      </c>
      <c r="N175" s="10">
        <v>1.39131913958503E-5</v>
      </c>
    </row>
    <row r="176" spans="2:14">
      <c r="B176" s="8" t="s">
        <v>2330</v>
      </c>
      <c r="C176" s="17">
        <v>271015</v>
      </c>
      <c r="D176" s="8" t="s">
        <v>1001</v>
      </c>
      <c r="E176" s="8">
        <v>0</v>
      </c>
      <c r="F176" s="8">
        <v>271</v>
      </c>
      <c r="G176" s="8" t="s">
        <v>1568</v>
      </c>
      <c r="H176" s="8" t="s">
        <v>92</v>
      </c>
      <c r="I176" s="9">
        <v>28466</v>
      </c>
      <c r="J176" s="9">
        <v>960.2</v>
      </c>
      <c r="K176" s="9">
        <v>273.33</v>
      </c>
      <c r="L176" s="10">
        <v>3.0000000000000001E-3</v>
      </c>
      <c r="M176" s="10">
        <v>5.1262683273165367E-5</v>
      </c>
      <c r="N176" s="10">
        <v>6.8618260302552499E-6</v>
      </c>
    </row>
    <row r="177" spans="2:14">
      <c r="B177" s="8" t="s">
        <v>2331</v>
      </c>
      <c r="C177" s="17">
        <v>796011</v>
      </c>
      <c r="D177" s="8" t="s">
        <v>1001</v>
      </c>
      <c r="E177" s="8">
        <v>0</v>
      </c>
      <c r="F177" s="8">
        <v>796</v>
      </c>
      <c r="G177" s="8" t="s">
        <v>1568</v>
      </c>
      <c r="H177" s="8" t="s">
        <v>92</v>
      </c>
      <c r="I177" s="9">
        <v>81041</v>
      </c>
      <c r="J177" s="9">
        <v>5999</v>
      </c>
      <c r="K177" s="9">
        <v>4861.6499999999996</v>
      </c>
      <c r="L177" s="10">
        <v>2.2600000000000002E-2</v>
      </c>
      <c r="M177" s="10">
        <v>9.1179608581196505E-4</v>
      </c>
      <c r="N177" s="10">
        <v>1.2204952445758033E-4</v>
      </c>
    </row>
    <row r="178" spans="2:14">
      <c r="B178" s="8" t="s">
        <v>2332</v>
      </c>
      <c r="C178" s="17">
        <v>1099571</v>
      </c>
      <c r="D178" s="8" t="s">
        <v>1001</v>
      </c>
      <c r="E178" s="8">
        <v>0</v>
      </c>
      <c r="F178" s="8">
        <v>1364</v>
      </c>
      <c r="G178" s="8" t="s">
        <v>2333</v>
      </c>
      <c r="H178" s="8" t="s">
        <v>92</v>
      </c>
      <c r="I178" s="9">
        <v>200000</v>
      </c>
      <c r="J178" s="9">
        <v>107.2</v>
      </c>
      <c r="K178" s="9">
        <v>214.4</v>
      </c>
      <c r="L178" s="10">
        <v>5.0000000000000001E-3</v>
      </c>
      <c r="M178" s="10">
        <v>4.0210439006939067E-5</v>
      </c>
      <c r="N178" s="10">
        <v>5.3824150326957366E-6</v>
      </c>
    </row>
    <row r="179" spans="2:14">
      <c r="B179" s="8" t="s">
        <v>2334</v>
      </c>
      <c r="C179" s="17">
        <v>1090364</v>
      </c>
      <c r="D179" s="8" t="s">
        <v>1001</v>
      </c>
      <c r="E179" s="8">
        <v>0</v>
      </c>
      <c r="F179" s="8">
        <v>1194</v>
      </c>
      <c r="G179" s="8" t="s">
        <v>2335</v>
      </c>
      <c r="H179" s="8" t="s">
        <v>92</v>
      </c>
      <c r="I179" s="9">
        <v>674306</v>
      </c>
      <c r="J179" s="9">
        <v>413.1</v>
      </c>
      <c r="K179" s="9">
        <v>2785.56</v>
      </c>
      <c r="L179" s="10">
        <v>3.49E-2</v>
      </c>
      <c r="M179" s="10">
        <v>5.2242812723959507E-4</v>
      </c>
      <c r="N179" s="10">
        <v>6.9930223966772079E-5</v>
      </c>
    </row>
    <row r="180" spans="2:14">
      <c r="B180" s="8" t="s">
        <v>2336</v>
      </c>
      <c r="C180" s="17">
        <v>1080522</v>
      </c>
      <c r="D180" s="8" t="s">
        <v>1001</v>
      </c>
      <c r="E180" s="8">
        <v>0</v>
      </c>
      <c r="F180" s="8">
        <v>1001</v>
      </c>
      <c r="G180" s="8" t="s">
        <v>2335</v>
      </c>
      <c r="H180" s="8" t="s">
        <v>92</v>
      </c>
      <c r="I180" s="9">
        <v>406196.83</v>
      </c>
      <c r="J180" s="9">
        <v>3150</v>
      </c>
      <c r="K180" s="9">
        <v>12795.199999999999</v>
      </c>
      <c r="L180" s="10">
        <v>0.1002</v>
      </c>
      <c r="M180" s="10">
        <v>2.3997229905857588E-3</v>
      </c>
      <c r="N180" s="10">
        <v>3.2121770907811789E-4</v>
      </c>
    </row>
    <row r="181" spans="2:14">
      <c r="B181" s="8" t="s">
        <v>2337</v>
      </c>
      <c r="C181" s="17">
        <v>1103571</v>
      </c>
      <c r="D181" s="8" t="s">
        <v>1001</v>
      </c>
      <c r="E181" s="8">
        <v>0</v>
      </c>
      <c r="F181" s="8">
        <v>1427</v>
      </c>
      <c r="G181" s="8" t="s">
        <v>2335</v>
      </c>
      <c r="H181" s="8" t="s">
        <v>92</v>
      </c>
      <c r="I181" s="9">
        <v>118828</v>
      </c>
      <c r="J181" s="9">
        <v>1704</v>
      </c>
      <c r="K181" s="9">
        <v>2024.8300000000002</v>
      </c>
      <c r="L181" s="10">
        <v>9.4000000000000004E-3</v>
      </c>
      <c r="M181" s="10">
        <v>3.7975421275382665E-4</v>
      </c>
      <c r="N181" s="10">
        <v>5.0832441374315803E-5</v>
      </c>
    </row>
    <row r="182" spans="2:14">
      <c r="B182" s="8" t="s">
        <v>2338</v>
      </c>
      <c r="C182" s="17">
        <v>1101666</v>
      </c>
      <c r="D182" s="8" t="s">
        <v>1001</v>
      </c>
      <c r="E182" s="8">
        <v>0</v>
      </c>
      <c r="F182" s="8">
        <v>1397</v>
      </c>
      <c r="G182" s="8" t="s">
        <v>2191</v>
      </c>
      <c r="H182" s="8" t="s">
        <v>92</v>
      </c>
      <c r="I182" s="9">
        <v>4475648</v>
      </c>
      <c r="J182" s="9">
        <v>204.2</v>
      </c>
      <c r="K182" s="9">
        <v>9139.27</v>
      </c>
      <c r="L182" s="10">
        <v>8.14E-2</v>
      </c>
      <c r="M182" s="10">
        <v>1.714058110554795E-3</v>
      </c>
      <c r="N182" s="10">
        <v>2.2943723990608751E-4</v>
      </c>
    </row>
    <row r="183" spans="2:14">
      <c r="B183" s="8" t="s">
        <v>2339</v>
      </c>
      <c r="C183" s="17">
        <v>1097344</v>
      </c>
      <c r="D183" s="8" t="s">
        <v>1001</v>
      </c>
      <c r="E183" s="8">
        <v>0</v>
      </c>
      <c r="F183" s="8">
        <v>1329</v>
      </c>
      <c r="G183" s="8" t="s">
        <v>2191</v>
      </c>
      <c r="H183" s="8" t="s">
        <v>92</v>
      </c>
      <c r="I183" s="9">
        <v>54789</v>
      </c>
      <c r="J183" s="9">
        <v>810</v>
      </c>
      <c r="K183" s="9">
        <v>443.8</v>
      </c>
      <c r="L183" s="10">
        <v>7.0000000000000001E-3</v>
      </c>
      <c r="M183" s="10">
        <v>8.323410835484869E-5</v>
      </c>
      <c r="N183" s="10">
        <v>1.1141398281298357E-5</v>
      </c>
    </row>
    <row r="184" spans="2:14">
      <c r="B184" s="8" t="s">
        <v>2340</v>
      </c>
      <c r="C184" s="17">
        <v>1117795</v>
      </c>
      <c r="D184" s="8" t="s">
        <v>1001</v>
      </c>
      <c r="E184" s="8">
        <v>0</v>
      </c>
      <c r="F184" s="8">
        <v>1530</v>
      </c>
      <c r="G184" s="8" t="s">
        <v>1905</v>
      </c>
      <c r="H184" s="8" t="s">
        <v>92</v>
      </c>
      <c r="I184" s="9">
        <v>165380.52000000002</v>
      </c>
      <c r="J184" s="9">
        <v>1622</v>
      </c>
      <c r="K184" s="9">
        <v>2682.47</v>
      </c>
      <c r="L184" s="10">
        <v>1.44E-2</v>
      </c>
      <c r="M184" s="10">
        <v>5.0309373284955147E-4</v>
      </c>
      <c r="N184" s="10">
        <v>6.7342196141582705E-5</v>
      </c>
    </row>
    <row r="185" spans="2:14">
      <c r="B185" s="8" t="s">
        <v>2341</v>
      </c>
      <c r="C185" s="17">
        <v>496018</v>
      </c>
      <c r="D185" s="8" t="s">
        <v>1001</v>
      </c>
      <c r="E185" s="8">
        <v>0</v>
      </c>
      <c r="F185" s="8">
        <v>496</v>
      </c>
      <c r="G185" s="8" t="s">
        <v>1905</v>
      </c>
      <c r="H185" s="8" t="s">
        <v>92</v>
      </c>
      <c r="I185" s="9">
        <v>25395990</v>
      </c>
      <c r="J185" s="9">
        <v>41.3</v>
      </c>
      <c r="K185" s="9">
        <v>10488.54</v>
      </c>
      <c r="L185" s="10">
        <v>8.879999999999999E-2</v>
      </c>
      <c r="M185" s="10">
        <v>1.967111930698884E-3</v>
      </c>
      <c r="N185" s="10">
        <v>2.6331005301786635E-4</v>
      </c>
    </row>
    <row r="186" spans="2:14">
      <c r="B186" s="8" t="s">
        <v>2342</v>
      </c>
      <c r="C186" s="17">
        <v>1094119</v>
      </c>
      <c r="D186" s="8" t="s">
        <v>1001</v>
      </c>
      <c r="E186" s="8">
        <v>0</v>
      </c>
      <c r="F186" s="8">
        <v>1267</v>
      </c>
      <c r="G186" s="8" t="s">
        <v>1905</v>
      </c>
      <c r="H186" s="8" t="s">
        <v>92</v>
      </c>
      <c r="I186" s="9">
        <v>1738874.1500000001</v>
      </c>
      <c r="J186" s="9">
        <v>1450</v>
      </c>
      <c r="K186" s="9">
        <v>25213.670000000002</v>
      </c>
      <c r="L186" s="10">
        <v>4.7800000000000002E-2</v>
      </c>
      <c r="M186" s="10">
        <v>4.7287907634145964E-3</v>
      </c>
      <c r="N186" s="10">
        <v>6.3297778189099591E-4</v>
      </c>
    </row>
    <row r="187" spans="2:14">
      <c r="B187" s="8" t="s">
        <v>2343</v>
      </c>
      <c r="C187" s="17">
        <v>1101450</v>
      </c>
      <c r="D187" s="8" t="s">
        <v>1001</v>
      </c>
      <c r="E187" s="8">
        <v>0</v>
      </c>
      <c r="F187" s="8">
        <v>1393</v>
      </c>
      <c r="G187" s="8" t="s">
        <v>2344</v>
      </c>
      <c r="H187" s="8" t="s">
        <v>92</v>
      </c>
      <c r="I187" s="9">
        <v>2935650</v>
      </c>
      <c r="J187" s="9">
        <v>149.5</v>
      </c>
      <c r="K187" s="9">
        <v>4388.8</v>
      </c>
      <c r="L187" s="10">
        <v>7.0400000000000004E-2</v>
      </c>
      <c r="M187" s="10">
        <v>8.2311368803010348E-4</v>
      </c>
      <c r="N187" s="10">
        <v>1.1017883906480899E-4</v>
      </c>
    </row>
    <row r="188" spans="2:14">
      <c r="B188" s="8" t="s">
        <v>2345</v>
      </c>
      <c r="C188" s="17">
        <v>1096890</v>
      </c>
      <c r="D188" s="8" t="s">
        <v>1001</v>
      </c>
      <c r="E188" s="8">
        <v>0</v>
      </c>
      <c r="F188" s="8">
        <v>1318</v>
      </c>
      <c r="G188" s="8" t="s">
        <v>2344</v>
      </c>
      <c r="H188" s="8" t="s">
        <v>92</v>
      </c>
      <c r="I188" s="9">
        <v>35409.629999999997</v>
      </c>
      <c r="J188" s="9">
        <v>269.5</v>
      </c>
      <c r="K188" s="9">
        <v>95.43</v>
      </c>
      <c r="L188" s="10">
        <v>1.9E-3</v>
      </c>
      <c r="M188" s="10">
        <v>1.7897771429254641E-5</v>
      </c>
      <c r="N188" s="10">
        <v>2.3957269895995995E-6</v>
      </c>
    </row>
    <row r="189" spans="2:14">
      <c r="B189" s="8" t="s">
        <v>2346</v>
      </c>
      <c r="C189" s="17">
        <v>749077</v>
      </c>
      <c r="D189" s="8" t="s">
        <v>1001</v>
      </c>
      <c r="E189" s="8">
        <v>0</v>
      </c>
      <c r="F189" s="8">
        <v>749</v>
      </c>
      <c r="G189" s="8" t="s">
        <v>1902</v>
      </c>
      <c r="H189" s="8" t="s">
        <v>92</v>
      </c>
      <c r="I189" s="9">
        <v>955030</v>
      </c>
      <c r="J189" s="9">
        <v>1713</v>
      </c>
      <c r="K189" s="9">
        <v>16359.67</v>
      </c>
      <c r="L189" s="10">
        <v>3.2199999999999999E-2</v>
      </c>
      <c r="M189" s="10">
        <v>3.0682346674843789E-3</v>
      </c>
      <c r="N189" s="10">
        <v>4.1070211631502547E-4</v>
      </c>
    </row>
    <row r="190" spans="2:14">
      <c r="B190" s="8" t="s">
        <v>2347</v>
      </c>
      <c r="C190" s="17">
        <v>1095223</v>
      </c>
      <c r="D190" s="8" t="s">
        <v>1001</v>
      </c>
      <c r="E190" s="8">
        <v>0</v>
      </c>
      <c r="F190" s="8">
        <v>1293</v>
      </c>
      <c r="G190" s="8" t="s">
        <v>1902</v>
      </c>
      <c r="H190" s="8" t="s">
        <v>92</v>
      </c>
      <c r="I190" s="9">
        <v>111380</v>
      </c>
      <c r="J190" s="9">
        <v>1775</v>
      </c>
      <c r="K190" s="9">
        <v>1977</v>
      </c>
      <c r="L190" s="10">
        <v>4.2799999999999998E-2</v>
      </c>
      <c r="M190" s="10">
        <v>3.7078375893991852E-4</v>
      </c>
      <c r="N190" s="10">
        <v>4.9631690856527381E-5</v>
      </c>
    </row>
    <row r="191" spans="2:14">
      <c r="B191" s="8" t="s">
        <v>2348</v>
      </c>
      <c r="C191" s="17">
        <v>1103852</v>
      </c>
      <c r="D191" s="8" t="s">
        <v>1001</v>
      </c>
      <c r="E191" s="8">
        <v>0</v>
      </c>
      <c r="F191" s="8">
        <v>1435</v>
      </c>
      <c r="G191" s="8" t="s">
        <v>1902</v>
      </c>
      <c r="H191" s="8" t="s">
        <v>92</v>
      </c>
      <c r="I191" s="9">
        <v>2220000</v>
      </c>
      <c r="J191" s="9">
        <v>32</v>
      </c>
      <c r="K191" s="9">
        <v>710.4</v>
      </c>
      <c r="L191" s="10">
        <v>1.9E-2</v>
      </c>
      <c r="M191" s="10">
        <v>1.3323458894836526E-4</v>
      </c>
      <c r="N191" s="10">
        <v>1.7834270705350052E-5</v>
      </c>
    </row>
    <row r="192" spans="2:14">
      <c r="B192" s="8" t="s">
        <v>2349</v>
      </c>
      <c r="C192" s="17">
        <v>1084003</v>
      </c>
      <c r="D192" s="8" t="s">
        <v>1001</v>
      </c>
      <c r="E192" s="8">
        <v>0</v>
      </c>
      <c r="F192" s="8">
        <v>1094</v>
      </c>
      <c r="G192" s="8" t="s">
        <v>2246</v>
      </c>
      <c r="H192" s="8" t="s">
        <v>92</v>
      </c>
      <c r="I192" s="9">
        <v>124839.54</v>
      </c>
      <c r="J192" s="9">
        <v>289.89999999999998</v>
      </c>
      <c r="K192" s="9">
        <v>361.90999999999997</v>
      </c>
      <c r="L192" s="10">
        <v>2.2200000000000001E-2</v>
      </c>
      <c r="M192" s="10">
        <v>6.787574618004345E-5</v>
      </c>
      <c r="N192" s="10">
        <v>9.0855868679240373E-6</v>
      </c>
    </row>
    <row r="193" spans="2:14">
      <c r="B193" s="8" t="s">
        <v>2350</v>
      </c>
      <c r="C193" s="17">
        <v>382010</v>
      </c>
      <c r="D193" s="8" t="s">
        <v>1001</v>
      </c>
      <c r="E193" s="8">
        <v>0</v>
      </c>
      <c r="F193" s="8">
        <v>382</v>
      </c>
      <c r="G193" s="8" t="s">
        <v>2246</v>
      </c>
      <c r="H193" s="8" t="s">
        <v>92</v>
      </c>
      <c r="I193" s="9">
        <v>428789</v>
      </c>
      <c r="J193" s="9">
        <v>1060</v>
      </c>
      <c r="K193" s="9">
        <v>4545.16</v>
      </c>
      <c r="L193" s="10">
        <v>8.6999999999999994E-3</v>
      </c>
      <c r="M193" s="10">
        <v>8.5243880110438038E-4</v>
      </c>
      <c r="N193" s="10">
        <v>1.1410418614742235E-4</v>
      </c>
    </row>
    <row r="194" spans="2:14">
      <c r="B194" s="8" t="s">
        <v>2351</v>
      </c>
      <c r="C194" s="17">
        <v>161018</v>
      </c>
      <c r="D194" s="8" t="s">
        <v>1001</v>
      </c>
      <c r="E194" s="8">
        <v>0</v>
      </c>
      <c r="F194" s="8">
        <v>161</v>
      </c>
      <c r="G194" s="8" t="s">
        <v>2246</v>
      </c>
      <c r="H194" s="8" t="s">
        <v>92</v>
      </c>
      <c r="I194" s="9">
        <v>135990</v>
      </c>
      <c r="J194" s="9">
        <v>12710</v>
      </c>
      <c r="K194" s="9">
        <v>17284.330000000002</v>
      </c>
      <c r="L194" s="10">
        <v>0.02</v>
      </c>
      <c r="M194" s="10">
        <v>3.2416534386231679E-3</v>
      </c>
      <c r="N194" s="10">
        <v>4.3391528741638946E-4</v>
      </c>
    </row>
    <row r="195" spans="2:14">
      <c r="B195" s="8" t="s">
        <v>2352</v>
      </c>
      <c r="C195" s="17">
        <v>156018</v>
      </c>
      <c r="D195" s="8" t="s">
        <v>1001</v>
      </c>
      <c r="E195" s="8">
        <v>0</v>
      </c>
      <c r="F195" s="8">
        <v>156</v>
      </c>
      <c r="G195" s="8" t="s">
        <v>2246</v>
      </c>
      <c r="H195" s="8" t="s">
        <v>92</v>
      </c>
      <c r="I195" s="9">
        <v>72286</v>
      </c>
      <c r="J195" s="9">
        <v>20730</v>
      </c>
      <c r="K195" s="9">
        <v>14984.89</v>
      </c>
      <c r="L195" s="10">
        <v>2.8199999999999999E-2</v>
      </c>
      <c r="M195" s="10">
        <v>2.8103964802737458E-3</v>
      </c>
      <c r="N195" s="10">
        <v>3.7618888619072764E-4</v>
      </c>
    </row>
    <row r="196" spans="2:14">
      <c r="B196" s="8" t="s">
        <v>2353</v>
      </c>
      <c r="C196" s="17">
        <v>1081868</v>
      </c>
      <c r="D196" s="8" t="s">
        <v>1001</v>
      </c>
      <c r="E196" s="8">
        <v>0</v>
      </c>
      <c r="F196" s="8">
        <v>1065</v>
      </c>
      <c r="G196" s="8" t="s">
        <v>2354</v>
      </c>
      <c r="H196" s="8" t="s">
        <v>92</v>
      </c>
      <c r="I196" s="9">
        <v>199409</v>
      </c>
      <c r="J196" s="9">
        <v>7400</v>
      </c>
      <c r="K196" s="9">
        <v>14756.26</v>
      </c>
      <c r="L196" s="10">
        <v>8.6E-3</v>
      </c>
      <c r="M196" s="10">
        <v>2.7675172234166729E-3</v>
      </c>
      <c r="N196" s="10">
        <v>3.7044923344387492E-4</v>
      </c>
    </row>
    <row r="197" spans="2:14">
      <c r="B197" s="8" t="s">
        <v>2355</v>
      </c>
      <c r="C197" s="17">
        <v>1082510</v>
      </c>
      <c r="D197" s="8" t="s">
        <v>1001</v>
      </c>
      <c r="E197" s="8">
        <v>0</v>
      </c>
      <c r="F197" s="8">
        <v>2030</v>
      </c>
      <c r="G197" s="8" t="s">
        <v>2354</v>
      </c>
      <c r="H197" s="8" t="s">
        <v>92</v>
      </c>
      <c r="I197" s="9">
        <v>1149618</v>
      </c>
      <c r="J197" s="9">
        <v>1750</v>
      </c>
      <c r="K197" s="9">
        <v>20118.32</v>
      </c>
      <c r="L197" s="10">
        <v>2.5899999999999999E-2</v>
      </c>
      <c r="M197" s="10">
        <v>3.7731645488903094E-3</v>
      </c>
      <c r="N197" s="10">
        <v>5.0506132462958624E-4</v>
      </c>
    </row>
    <row r="198" spans="2:14">
      <c r="B198" s="8" t="s">
        <v>2356</v>
      </c>
      <c r="C198" s="17">
        <v>1137504</v>
      </c>
      <c r="D198" s="8" t="s">
        <v>1001</v>
      </c>
      <c r="E198" s="8">
        <v>0</v>
      </c>
      <c r="F198" s="8">
        <v>2030</v>
      </c>
      <c r="G198" s="8" t="s">
        <v>2354</v>
      </c>
      <c r="H198" s="8" t="s">
        <v>92</v>
      </c>
      <c r="I198" s="9">
        <v>123531.13</v>
      </c>
      <c r="J198" s="9">
        <v>803.54</v>
      </c>
      <c r="K198" s="9">
        <v>976.28</v>
      </c>
      <c r="L198" s="10">
        <v>0</v>
      </c>
      <c r="M198" s="10">
        <v>1.8310003448551525E-4</v>
      </c>
      <c r="N198" s="10">
        <v>2.4509067855038214E-5</v>
      </c>
    </row>
    <row r="199" spans="2:14">
      <c r="B199" s="8" t="s">
        <v>2357</v>
      </c>
      <c r="C199" s="17">
        <v>1099787</v>
      </c>
      <c r="D199" s="8" t="s">
        <v>1001</v>
      </c>
      <c r="E199" s="8">
        <v>0</v>
      </c>
      <c r="F199" s="8">
        <v>1370</v>
      </c>
      <c r="G199" s="8" t="s">
        <v>2354</v>
      </c>
      <c r="H199" s="8" t="s">
        <v>92</v>
      </c>
      <c r="I199" s="9">
        <v>1601195</v>
      </c>
      <c r="J199" s="9">
        <v>237.6</v>
      </c>
      <c r="K199" s="9">
        <v>3804.44</v>
      </c>
      <c r="L199" s="10">
        <v>8.4900000000000003E-2</v>
      </c>
      <c r="M199" s="10">
        <v>7.1351773589346671E-4</v>
      </c>
      <c r="N199" s="10">
        <v>9.5508745554985852E-5</v>
      </c>
    </row>
    <row r="200" spans="2:14">
      <c r="B200" s="8" t="s">
        <v>2358</v>
      </c>
      <c r="C200" s="17">
        <v>112060</v>
      </c>
      <c r="D200" s="8" t="s">
        <v>1001</v>
      </c>
      <c r="E200" s="8">
        <v>0</v>
      </c>
      <c r="F200" s="8">
        <v>1554</v>
      </c>
      <c r="G200" s="8" t="s">
        <v>1905</v>
      </c>
      <c r="H200" s="8" t="s">
        <v>92</v>
      </c>
      <c r="I200" s="9">
        <v>116653</v>
      </c>
      <c r="J200" s="9">
        <v>305.71951000000001</v>
      </c>
      <c r="K200" s="9">
        <v>356.63</v>
      </c>
      <c r="L200" s="10">
        <v>1.1999999999999999E-3</v>
      </c>
      <c r="M200" s="10">
        <v>6.688548910002183E-5</v>
      </c>
      <c r="N200" s="10">
        <v>8.9530348559248147E-6</v>
      </c>
    </row>
    <row r="201" spans="2:14">
      <c r="B201" s="8" t="s">
        <v>2359</v>
      </c>
      <c r="C201" s="17">
        <v>587014</v>
      </c>
      <c r="D201" s="8" t="s">
        <v>1001</v>
      </c>
      <c r="E201" s="8">
        <v>0</v>
      </c>
      <c r="F201" s="8">
        <v>587</v>
      </c>
      <c r="G201" s="8" t="s">
        <v>2194</v>
      </c>
      <c r="H201" s="8" t="s">
        <v>92</v>
      </c>
      <c r="I201" s="9">
        <v>7000</v>
      </c>
      <c r="J201" s="9">
        <v>75.900000000000006</v>
      </c>
      <c r="K201" s="9">
        <v>5.31</v>
      </c>
      <c r="L201" s="10">
        <v>1E-4</v>
      </c>
      <c r="M201" s="10">
        <v>9.9588354070357487E-7</v>
      </c>
      <c r="N201" s="10">
        <v>1.3330514843103712E-7</v>
      </c>
    </row>
    <row r="202" spans="2:14">
      <c r="B202" s="8" t="s">
        <v>2360</v>
      </c>
      <c r="C202" s="17">
        <v>639013</v>
      </c>
      <c r="D202" s="8" t="s">
        <v>1001</v>
      </c>
      <c r="E202" s="8">
        <v>0</v>
      </c>
      <c r="F202" s="8">
        <v>639</v>
      </c>
      <c r="G202" s="8" t="s">
        <v>1570</v>
      </c>
      <c r="H202" s="8" t="s">
        <v>92</v>
      </c>
      <c r="I202" s="9">
        <v>1323.32</v>
      </c>
      <c r="J202" s="9">
        <v>708.9</v>
      </c>
      <c r="K202" s="9">
        <v>9.3800000000000008</v>
      </c>
      <c r="L202" s="10">
        <v>0</v>
      </c>
      <c r="M202" s="10">
        <v>1.7592067065535843E-6</v>
      </c>
      <c r="N202" s="10">
        <v>2.3548065768043847E-7</v>
      </c>
    </row>
    <row r="203" spans="2:14">
      <c r="B203" s="8" t="s">
        <v>2361</v>
      </c>
      <c r="C203" s="17">
        <v>345017</v>
      </c>
      <c r="D203" s="8" t="s">
        <v>1001</v>
      </c>
      <c r="E203" s="8">
        <v>0</v>
      </c>
      <c r="F203" s="8">
        <v>345</v>
      </c>
      <c r="G203" s="8" t="s">
        <v>1841</v>
      </c>
      <c r="H203" s="8" t="s">
        <v>92</v>
      </c>
      <c r="I203" s="9">
        <v>155.1</v>
      </c>
      <c r="J203" s="9">
        <v>936.3</v>
      </c>
      <c r="K203" s="9">
        <v>1.45</v>
      </c>
      <c r="L203" s="10">
        <v>0</v>
      </c>
      <c r="M203" s="10">
        <v>2.7194559962715322E-7</v>
      </c>
      <c r="N203" s="10">
        <v>3.6401594204332173E-8</v>
      </c>
    </row>
    <row r="204" spans="2:14">
      <c r="B204" s="8" t="s">
        <v>2362</v>
      </c>
      <c r="C204" s="17">
        <v>5010129</v>
      </c>
      <c r="D204" s="8" t="s">
        <v>1001</v>
      </c>
      <c r="E204" s="8">
        <v>0</v>
      </c>
      <c r="F204" s="8">
        <v>501</v>
      </c>
      <c r="G204" s="8" t="s">
        <v>2335</v>
      </c>
      <c r="H204" s="8" t="s">
        <v>92</v>
      </c>
      <c r="I204" s="9">
        <v>120</v>
      </c>
      <c r="J204" s="9">
        <v>3100</v>
      </c>
      <c r="K204" s="9">
        <v>3.72</v>
      </c>
      <c r="L204" s="10">
        <v>0</v>
      </c>
      <c r="M204" s="10">
        <v>6.9768112456069657E-7</v>
      </c>
      <c r="N204" s="10">
        <v>9.3388917544907366E-8</v>
      </c>
    </row>
    <row r="205" spans="2:14">
      <c r="B205" s="8" t="s">
        <v>2363</v>
      </c>
      <c r="C205" s="17">
        <v>800011</v>
      </c>
      <c r="D205" s="8" t="s">
        <v>1001</v>
      </c>
      <c r="E205" s="8">
        <v>0</v>
      </c>
      <c r="F205" s="8">
        <v>800</v>
      </c>
      <c r="G205" s="8" t="s">
        <v>1805</v>
      </c>
      <c r="H205" s="8" t="s">
        <v>92</v>
      </c>
      <c r="I205" s="9">
        <v>470</v>
      </c>
      <c r="J205" s="9">
        <v>11300</v>
      </c>
      <c r="K205" s="9">
        <v>53.11</v>
      </c>
      <c r="L205" s="10">
        <v>2.9999999999999997E-4</v>
      </c>
      <c r="M205" s="10">
        <v>9.9607108939297294E-6</v>
      </c>
      <c r="N205" s="10">
        <v>1.3333025297876426E-6</v>
      </c>
    </row>
    <row r="206" spans="2:14">
      <c r="B206" s="8" t="s">
        <v>2364</v>
      </c>
      <c r="C206" s="17">
        <v>312017</v>
      </c>
      <c r="D206" s="8" t="s">
        <v>1001</v>
      </c>
      <c r="E206" s="8">
        <v>0</v>
      </c>
      <c r="F206" s="8">
        <v>312</v>
      </c>
      <c r="G206" s="8" t="s">
        <v>1805</v>
      </c>
      <c r="H206" s="8" t="s">
        <v>92</v>
      </c>
      <c r="I206" s="9">
        <v>12134.99</v>
      </c>
      <c r="J206" s="9">
        <v>692.2</v>
      </c>
      <c r="K206" s="9">
        <v>84</v>
      </c>
      <c r="L206" s="10">
        <v>5.0000000000000001E-4</v>
      </c>
      <c r="M206" s="10">
        <v>1.5754089909435083E-5</v>
      </c>
      <c r="N206" s="10">
        <v>2.1087820090785533E-6</v>
      </c>
    </row>
    <row r="207" spans="2:14">
      <c r="B207" s="8" t="s">
        <v>2365</v>
      </c>
      <c r="C207" s="17">
        <v>771014</v>
      </c>
      <c r="D207" s="8" t="s">
        <v>1001</v>
      </c>
      <c r="E207" s="8">
        <v>0</v>
      </c>
      <c r="F207" s="8">
        <v>771</v>
      </c>
      <c r="G207" s="8" t="s">
        <v>224</v>
      </c>
      <c r="H207" s="8" t="s">
        <v>92</v>
      </c>
      <c r="I207" s="9">
        <v>15.37</v>
      </c>
      <c r="J207" s="9">
        <v>710</v>
      </c>
      <c r="K207" s="9">
        <v>0.11</v>
      </c>
      <c r="L207" s="10">
        <v>0</v>
      </c>
      <c r="M207" s="10">
        <v>2.0630355833784036E-8</v>
      </c>
      <c r="N207" s="10">
        <v>2.76150024998382E-9</v>
      </c>
    </row>
    <row r="208" spans="2:14">
      <c r="B208" s="8" t="s">
        <v>2366</v>
      </c>
      <c r="C208" s="17">
        <v>1097948</v>
      </c>
      <c r="D208" s="8" t="s">
        <v>1001</v>
      </c>
      <c r="E208" s="8">
        <v>0</v>
      </c>
      <c r="F208" s="8">
        <v>1338</v>
      </c>
      <c r="G208" s="8" t="s">
        <v>224</v>
      </c>
      <c r="H208" s="8" t="s">
        <v>92</v>
      </c>
      <c r="I208" s="9">
        <v>692</v>
      </c>
      <c r="J208" s="9">
        <v>6699</v>
      </c>
      <c r="K208" s="9">
        <v>46.36</v>
      </c>
      <c r="L208" s="10">
        <v>1E-4</v>
      </c>
      <c r="M208" s="10">
        <v>8.6947572404929817E-6</v>
      </c>
      <c r="N208" s="10">
        <v>1.1638468326295444E-6</v>
      </c>
    </row>
    <row r="209" spans="2:14">
      <c r="B209" s="8" t="s">
        <v>2367</v>
      </c>
      <c r="C209" s="17">
        <v>1086206</v>
      </c>
      <c r="D209" s="8" t="s">
        <v>1001</v>
      </c>
      <c r="E209" s="8">
        <v>0</v>
      </c>
      <c r="F209" s="8">
        <v>1134</v>
      </c>
      <c r="G209" s="8" t="s">
        <v>224</v>
      </c>
      <c r="H209" s="8" t="s">
        <v>92</v>
      </c>
      <c r="I209" s="9">
        <v>394</v>
      </c>
      <c r="J209" s="9">
        <v>0</v>
      </c>
      <c r="K209" s="9">
        <v>0</v>
      </c>
      <c r="L209" s="10">
        <v>0</v>
      </c>
      <c r="M209" s="10">
        <v>0</v>
      </c>
      <c r="N209" s="10">
        <v>0</v>
      </c>
    </row>
    <row r="210" spans="2:14">
      <c r="B210" s="8" t="s">
        <v>2368</v>
      </c>
      <c r="C210" s="17">
        <v>1131523</v>
      </c>
      <c r="D210" s="8" t="s">
        <v>1001</v>
      </c>
      <c r="E210" s="8">
        <v>0</v>
      </c>
      <c r="F210" s="8">
        <v>1614</v>
      </c>
      <c r="G210" s="8" t="s">
        <v>224</v>
      </c>
      <c r="H210" s="8" t="s">
        <v>92</v>
      </c>
      <c r="I210" s="9">
        <v>500</v>
      </c>
      <c r="J210" s="9">
        <v>458</v>
      </c>
      <c r="K210" s="9">
        <v>2.29</v>
      </c>
      <c r="L210" s="10">
        <v>0</v>
      </c>
      <c r="M210" s="10">
        <v>4.2948649872150406E-7</v>
      </c>
      <c r="N210" s="10">
        <v>5.7489414295117706E-8</v>
      </c>
    </row>
    <row r="211" spans="2:14">
      <c r="B211" s="8" t="s">
        <v>2369</v>
      </c>
      <c r="C211" s="17">
        <v>1106749</v>
      </c>
      <c r="D211" s="8" t="s">
        <v>1001</v>
      </c>
      <c r="E211" s="8">
        <v>0</v>
      </c>
      <c r="F211" s="8">
        <v>1484</v>
      </c>
      <c r="G211" s="8" t="s">
        <v>224</v>
      </c>
      <c r="H211" s="8" t="s">
        <v>92</v>
      </c>
      <c r="I211" s="9">
        <v>118701</v>
      </c>
      <c r="J211" s="9">
        <v>469</v>
      </c>
      <c r="K211" s="9">
        <v>556.71</v>
      </c>
      <c r="L211" s="10">
        <v>9.7999999999999997E-3</v>
      </c>
      <c r="M211" s="10">
        <v>1.0441023087478102E-4</v>
      </c>
      <c r="N211" s="10">
        <v>1.3975952765168114E-5</v>
      </c>
    </row>
    <row r="212" spans="2:14">
      <c r="B212" s="8" t="s">
        <v>2370</v>
      </c>
      <c r="C212" s="17">
        <v>1118447</v>
      </c>
      <c r="D212" s="8" t="s">
        <v>1001</v>
      </c>
      <c r="E212" s="8">
        <v>0</v>
      </c>
      <c r="F212" s="8">
        <v>1083</v>
      </c>
      <c r="G212" s="8" t="s">
        <v>224</v>
      </c>
      <c r="H212" s="8" t="s">
        <v>92</v>
      </c>
      <c r="I212" s="9">
        <v>15965</v>
      </c>
      <c r="J212" s="9">
        <v>170</v>
      </c>
      <c r="K212" s="9">
        <v>27.14</v>
      </c>
      <c r="L212" s="10">
        <v>1E-4</v>
      </c>
      <c r="M212" s="10">
        <v>5.0900714302627163E-6</v>
      </c>
      <c r="N212" s="10">
        <v>6.8133742531418979E-7</v>
      </c>
    </row>
    <row r="213" spans="2:14">
      <c r="B213" s="8" t="s">
        <v>2371</v>
      </c>
      <c r="C213" s="17">
        <v>1123355</v>
      </c>
      <c r="D213" s="8" t="s">
        <v>1001</v>
      </c>
      <c r="E213" s="8">
        <v>0</v>
      </c>
      <c r="F213" s="8">
        <v>1581</v>
      </c>
      <c r="G213" s="8" t="s">
        <v>2196</v>
      </c>
      <c r="H213" s="8" t="s">
        <v>92</v>
      </c>
      <c r="I213" s="9">
        <v>750.76</v>
      </c>
      <c r="J213" s="9">
        <v>305</v>
      </c>
      <c r="K213" s="9">
        <v>2.29</v>
      </c>
      <c r="L213" s="10">
        <v>0</v>
      </c>
      <c r="M213" s="10">
        <v>4.2948649872150406E-7</v>
      </c>
      <c r="N213" s="10">
        <v>5.7489414295117706E-8</v>
      </c>
    </row>
    <row r="214" spans="2:14">
      <c r="B214" s="8" t="s">
        <v>2372</v>
      </c>
      <c r="C214" s="17">
        <v>507012</v>
      </c>
      <c r="D214" s="8" t="s">
        <v>1001</v>
      </c>
      <c r="E214" s="8">
        <v>0</v>
      </c>
      <c r="F214" s="8">
        <v>507</v>
      </c>
      <c r="G214" s="8" t="s">
        <v>2373</v>
      </c>
      <c r="H214" s="8" t="s">
        <v>92</v>
      </c>
      <c r="I214" s="9">
        <v>33485</v>
      </c>
      <c r="J214" s="9">
        <v>8839</v>
      </c>
      <c r="K214" s="9">
        <v>2959.74</v>
      </c>
      <c r="L214" s="10">
        <v>9.7999999999999997E-3</v>
      </c>
      <c r="M214" s="10">
        <v>5.5509535795894506E-4</v>
      </c>
      <c r="N214" s="10">
        <v>7.4302934089882829E-5</v>
      </c>
    </row>
    <row r="215" spans="2:14">
      <c r="B215" s="8" t="s">
        <v>2374</v>
      </c>
      <c r="C215" s="17">
        <v>1083237</v>
      </c>
      <c r="D215" s="8" t="s">
        <v>1001</v>
      </c>
      <c r="E215" s="8">
        <v>0</v>
      </c>
      <c r="F215" s="8">
        <v>2206</v>
      </c>
      <c r="G215" s="8" t="s">
        <v>2191</v>
      </c>
      <c r="H215" s="8" t="s">
        <v>92</v>
      </c>
      <c r="I215" s="9">
        <v>567</v>
      </c>
      <c r="J215" s="9">
        <v>644.4</v>
      </c>
      <c r="K215" s="9">
        <v>3.65</v>
      </c>
      <c r="L215" s="10">
        <v>0</v>
      </c>
      <c r="M215" s="10">
        <v>6.8455271630283395E-7</v>
      </c>
      <c r="N215" s="10">
        <v>9.1631599204008571E-8</v>
      </c>
    </row>
    <row r="216" spans="2:14">
      <c r="B216" s="15" t="s">
        <v>263</v>
      </c>
      <c r="C216" s="16"/>
      <c r="D216" s="15"/>
      <c r="E216" s="15"/>
      <c r="F216" s="15"/>
      <c r="G216" s="15"/>
      <c r="H216" s="15"/>
      <c r="I216" s="18">
        <v>102290283.60999997</v>
      </c>
      <c r="K216" s="18">
        <v>880690.53</v>
      </c>
      <c r="M216" s="19">
        <v>0.16517235466676231</v>
      </c>
      <c r="N216" s="19">
        <v>2.2109337443212577E-2</v>
      </c>
    </row>
    <row r="218" spans="2:14">
      <c r="B218" s="15" t="s">
        <v>264</v>
      </c>
      <c r="C218" s="16"/>
      <c r="D218" s="15"/>
      <c r="E218" s="15"/>
      <c r="F218" s="15"/>
      <c r="G218" s="15"/>
      <c r="H218" s="15"/>
    </row>
    <row r="219" spans="2:14">
      <c r="B219" s="15" t="s">
        <v>265</v>
      </c>
      <c r="C219" s="16"/>
      <c r="D219" s="15"/>
      <c r="E219" s="15"/>
      <c r="F219" s="15"/>
      <c r="G219" s="15"/>
      <c r="H219" s="15"/>
      <c r="I219" s="18">
        <v>0</v>
      </c>
      <c r="K219" s="18">
        <v>0</v>
      </c>
      <c r="M219" s="19">
        <v>0</v>
      </c>
      <c r="N219" s="19">
        <v>0</v>
      </c>
    </row>
    <row r="221" spans="2:14">
      <c r="B221" s="15" t="s">
        <v>266</v>
      </c>
      <c r="C221" s="16"/>
      <c r="D221" s="15"/>
      <c r="E221" s="15"/>
      <c r="F221" s="15"/>
      <c r="G221" s="15"/>
      <c r="H221" s="15"/>
    </row>
    <row r="222" spans="2:14">
      <c r="B222" s="15" t="s">
        <v>267</v>
      </c>
      <c r="C222" s="16"/>
      <c r="D222" s="15"/>
      <c r="E222" s="15"/>
      <c r="F222" s="15"/>
      <c r="G222" s="15"/>
      <c r="H222" s="15"/>
      <c r="I222" s="18">
        <v>0</v>
      </c>
      <c r="K222" s="18">
        <v>0</v>
      </c>
      <c r="M222" s="19">
        <v>0</v>
      </c>
      <c r="N222" s="19">
        <v>0</v>
      </c>
    </row>
    <row r="224" spans="2:14">
      <c r="B224" s="4" t="s">
        <v>268</v>
      </c>
      <c r="C224" s="14"/>
      <c r="D224" s="4"/>
      <c r="E224" s="4"/>
      <c r="F224" s="4"/>
      <c r="G224" s="4"/>
      <c r="H224" s="4"/>
      <c r="I224" s="11">
        <v>462593724.92999995</v>
      </c>
      <c r="K224" s="11">
        <v>4141346.3200000003</v>
      </c>
      <c r="M224" s="22">
        <v>0.77670407465938218</v>
      </c>
      <c r="N224" s="22">
        <v>0.10396662634499612</v>
      </c>
    </row>
    <row r="227" spans="2:14">
      <c r="B227" s="4" t="s">
        <v>269</v>
      </c>
      <c r="C227" s="14"/>
      <c r="D227" s="4"/>
      <c r="E227" s="4"/>
      <c r="F227" s="4"/>
      <c r="G227" s="4"/>
      <c r="H227" s="4"/>
    </row>
    <row r="228" spans="2:14">
      <c r="B228" s="15" t="s">
        <v>270</v>
      </c>
      <c r="C228" s="16"/>
      <c r="D228" s="15"/>
      <c r="E228" s="15"/>
      <c r="F228" s="15"/>
      <c r="G228" s="15"/>
      <c r="H228" s="15"/>
    </row>
    <row r="229" spans="2:14">
      <c r="B229" s="8" t="s">
        <v>2375</v>
      </c>
      <c r="C229" s="17" t="s">
        <v>271</v>
      </c>
      <c r="D229" s="8" t="s">
        <v>2098</v>
      </c>
      <c r="E229" s="8" t="s">
        <v>1573</v>
      </c>
      <c r="F229" s="8">
        <v>0</v>
      </c>
      <c r="G229" s="8" t="s">
        <v>2376</v>
      </c>
      <c r="H229" s="8" t="s">
        <v>997</v>
      </c>
      <c r="I229" s="9">
        <v>1502554</v>
      </c>
      <c r="J229" s="9">
        <v>429</v>
      </c>
      <c r="K229" s="9">
        <v>24275.47</v>
      </c>
      <c r="L229" s="10">
        <v>1.1000000000000001E-3</v>
      </c>
      <c r="M229" s="10">
        <v>4.5528325830213583E-3</v>
      </c>
      <c r="N229" s="10">
        <v>6.094246952134066E-4</v>
      </c>
    </row>
    <row r="230" spans="2:14">
      <c r="B230" s="8" t="s">
        <v>2377</v>
      </c>
      <c r="C230" s="17" t="s">
        <v>272</v>
      </c>
      <c r="D230" s="8" t="s">
        <v>2094</v>
      </c>
      <c r="E230" s="8" t="s">
        <v>1573</v>
      </c>
      <c r="F230" s="8">
        <v>0</v>
      </c>
      <c r="G230" s="8" t="s">
        <v>2378</v>
      </c>
      <c r="H230" s="8" t="s">
        <v>997</v>
      </c>
      <c r="I230" s="9">
        <v>505858</v>
      </c>
      <c r="J230" s="9">
        <v>604</v>
      </c>
      <c r="K230" s="9">
        <v>11506.57</v>
      </c>
      <c r="L230" s="10">
        <v>5.91E-2</v>
      </c>
      <c r="M230" s="10">
        <v>2.1580421229667672E-3</v>
      </c>
      <c r="N230" s="10">
        <v>2.8886723574051202E-4</v>
      </c>
    </row>
    <row r="231" spans="2:14">
      <c r="B231" s="8" t="s">
        <v>2379</v>
      </c>
      <c r="C231" s="17" t="s">
        <v>273</v>
      </c>
      <c r="D231" s="8" t="s">
        <v>2098</v>
      </c>
      <c r="E231" s="8" t="s">
        <v>1573</v>
      </c>
      <c r="F231" s="8">
        <v>0</v>
      </c>
      <c r="G231" s="8" t="s">
        <v>2380</v>
      </c>
      <c r="H231" s="8" t="s">
        <v>997</v>
      </c>
      <c r="I231" s="9">
        <v>19869</v>
      </c>
      <c r="J231" s="9">
        <v>651</v>
      </c>
      <c r="K231" s="9">
        <v>487.12</v>
      </c>
      <c r="L231" s="10">
        <v>6.9999999999999999E-4</v>
      </c>
      <c r="M231" s="10">
        <v>9.1358717579571638E-5</v>
      </c>
      <c r="N231" s="10">
        <v>1.222892728883744E-5</v>
      </c>
    </row>
    <row r="232" spans="2:14">
      <c r="B232" s="8" t="s">
        <v>2381</v>
      </c>
      <c r="C232" s="17" t="s">
        <v>849</v>
      </c>
      <c r="D232" s="8" t="s">
        <v>2094</v>
      </c>
      <c r="E232" s="8" t="s">
        <v>1573</v>
      </c>
      <c r="F232" s="8">
        <v>0</v>
      </c>
      <c r="G232" s="8" t="s">
        <v>2380</v>
      </c>
      <c r="H232" s="8" t="s">
        <v>997</v>
      </c>
      <c r="I232" s="9">
        <v>508127</v>
      </c>
      <c r="J232" s="9">
        <v>412</v>
      </c>
      <c r="K232" s="9">
        <v>7884.0599999999995</v>
      </c>
      <c r="L232" s="10">
        <v>4.4699999999999997E-2</v>
      </c>
      <c r="M232" s="10">
        <v>1.4786451201354851E-3</v>
      </c>
      <c r="N232" s="10">
        <v>1.9792576055352212E-4</v>
      </c>
    </row>
    <row r="233" spans="2:14">
      <c r="B233" s="8" t="s">
        <v>2382</v>
      </c>
      <c r="C233" s="17" t="s">
        <v>274</v>
      </c>
      <c r="D233" s="8" t="s">
        <v>2094</v>
      </c>
      <c r="E233" s="8" t="s">
        <v>1573</v>
      </c>
      <c r="F233" s="8">
        <v>0</v>
      </c>
      <c r="G233" s="8" t="s">
        <v>2380</v>
      </c>
      <c r="H233" s="8" t="s">
        <v>997</v>
      </c>
      <c r="I233" s="9">
        <v>44883</v>
      </c>
      <c r="J233" s="9">
        <v>382.66</v>
      </c>
      <c r="K233" s="9">
        <v>646.81000000000006</v>
      </c>
      <c r="L233" s="10">
        <v>1.1999999999999999E-3</v>
      </c>
      <c r="M233" s="10">
        <v>1.2130836778954413E-4</v>
      </c>
      <c r="N233" s="10">
        <v>1.6237872515382132E-5</v>
      </c>
    </row>
    <row r="234" spans="2:14">
      <c r="B234" s="8" t="s">
        <v>2383</v>
      </c>
      <c r="C234" s="17" t="s">
        <v>275</v>
      </c>
      <c r="D234" s="8" t="s">
        <v>2094</v>
      </c>
      <c r="E234" s="8" t="s">
        <v>1573</v>
      </c>
      <c r="F234" s="8">
        <v>0</v>
      </c>
      <c r="G234" s="8" t="s">
        <v>2380</v>
      </c>
      <c r="H234" s="8" t="s">
        <v>997</v>
      </c>
      <c r="I234" s="9">
        <v>99783</v>
      </c>
      <c r="J234" s="9">
        <v>807</v>
      </c>
      <c r="K234" s="9">
        <v>3032.57</v>
      </c>
      <c r="L234" s="10">
        <v>4.1999999999999997E-3</v>
      </c>
      <c r="M234" s="10">
        <v>5.6875452900780412E-4</v>
      </c>
      <c r="N234" s="10">
        <v>7.6131298300849388E-5</v>
      </c>
    </row>
    <row r="235" spans="2:14">
      <c r="B235" s="8" t="s">
        <v>2384</v>
      </c>
      <c r="C235" s="17" t="s">
        <v>276</v>
      </c>
      <c r="D235" s="8" t="s">
        <v>2098</v>
      </c>
      <c r="E235" s="8" t="s">
        <v>1573</v>
      </c>
      <c r="F235" s="8">
        <v>0</v>
      </c>
      <c r="G235" s="8" t="s">
        <v>2380</v>
      </c>
      <c r="H235" s="8" t="s">
        <v>997</v>
      </c>
      <c r="I235" s="9">
        <v>302804</v>
      </c>
      <c r="J235" s="9">
        <v>12793</v>
      </c>
      <c r="K235" s="9">
        <v>145886.24</v>
      </c>
      <c r="L235" s="10">
        <v>2.0999999999999999E-3</v>
      </c>
      <c r="M235" s="10">
        <v>2.7360773113207434E-2</v>
      </c>
      <c r="N235" s="10">
        <v>3.6624080748109047E-3</v>
      </c>
    </row>
    <row r="236" spans="2:14">
      <c r="B236" s="8" t="s">
        <v>2385</v>
      </c>
      <c r="C236" s="17" t="s">
        <v>277</v>
      </c>
      <c r="D236" s="8" t="s">
        <v>2098</v>
      </c>
      <c r="E236" s="8" t="s">
        <v>1573</v>
      </c>
      <c r="F236" s="8">
        <v>0</v>
      </c>
      <c r="G236" s="8" t="s">
        <v>2380</v>
      </c>
      <c r="H236" s="8" t="s">
        <v>997</v>
      </c>
      <c r="I236" s="9">
        <v>61362</v>
      </c>
      <c r="J236" s="9">
        <v>84.05</v>
      </c>
      <c r="K236" s="9">
        <v>194.23</v>
      </c>
      <c r="L236" s="10">
        <v>5.9999999999999995E-4</v>
      </c>
      <c r="M236" s="10">
        <v>3.6427581941780668E-5</v>
      </c>
      <c r="N236" s="10">
        <v>4.8760563050396123E-6</v>
      </c>
    </row>
    <row r="237" spans="2:14">
      <c r="B237" s="8" t="s">
        <v>2386</v>
      </c>
      <c r="C237" s="17" t="s">
        <v>1006</v>
      </c>
      <c r="D237" s="8" t="s">
        <v>2094</v>
      </c>
      <c r="E237" s="8" t="s">
        <v>1573</v>
      </c>
      <c r="F237" s="8">
        <v>0</v>
      </c>
      <c r="G237" s="8" t="s">
        <v>1576</v>
      </c>
      <c r="H237" s="8" t="s">
        <v>997</v>
      </c>
      <c r="I237" s="9">
        <v>82647</v>
      </c>
      <c r="J237" s="9">
        <v>8747</v>
      </c>
      <c r="K237" s="9">
        <v>27224.92</v>
      </c>
      <c r="L237" s="10">
        <v>4.0000000000000002E-4</v>
      </c>
      <c r="M237" s="10">
        <v>5.1059980649663965E-3</v>
      </c>
      <c r="N237" s="10">
        <v>6.8346930350717721E-4</v>
      </c>
    </row>
    <row r="238" spans="2:14">
      <c r="B238" s="8" t="s">
        <v>2387</v>
      </c>
      <c r="C238" s="17" t="s">
        <v>279</v>
      </c>
      <c r="D238" s="8" t="s">
        <v>2094</v>
      </c>
      <c r="E238" s="8" t="s">
        <v>1573</v>
      </c>
      <c r="F238" s="8">
        <v>0</v>
      </c>
      <c r="G238" s="8" t="s">
        <v>1576</v>
      </c>
      <c r="H238" s="8" t="s">
        <v>997</v>
      </c>
      <c r="I238" s="9">
        <v>383472</v>
      </c>
      <c r="J238" s="9">
        <v>169</v>
      </c>
      <c r="K238" s="9">
        <v>2440.62</v>
      </c>
      <c r="L238" s="10">
        <v>8.0000000000000002E-3</v>
      </c>
      <c r="M238" s="10">
        <v>4.577350823186363E-4</v>
      </c>
      <c r="N238" s="10">
        <v>6.1270661273777369E-5</v>
      </c>
    </row>
    <row r="239" spans="2:14">
      <c r="B239" s="8" t="s">
        <v>2388</v>
      </c>
      <c r="C239" s="17" t="s">
        <v>280</v>
      </c>
      <c r="D239" s="8" t="s">
        <v>2094</v>
      </c>
      <c r="E239" s="8" t="s">
        <v>1573</v>
      </c>
      <c r="F239" s="8">
        <v>0</v>
      </c>
      <c r="G239" s="8" t="s">
        <v>1576</v>
      </c>
      <c r="H239" s="8" t="s">
        <v>997</v>
      </c>
      <c r="I239" s="9">
        <v>596752</v>
      </c>
      <c r="J239" s="9">
        <v>677</v>
      </c>
      <c r="K239" s="9">
        <v>15214.68</v>
      </c>
      <c r="L239" s="10">
        <v>1.2500000000000001E-2</v>
      </c>
      <c r="M239" s="10">
        <v>2.8534932936105208E-3</v>
      </c>
      <c r="N239" s="10">
        <v>3.8195766021294387E-4</v>
      </c>
    </row>
    <row r="240" spans="2:14">
      <c r="B240" s="8" t="s">
        <v>2389</v>
      </c>
      <c r="C240" s="17" t="s">
        <v>281</v>
      </c>
      <c r="D240" s="8" t="s">
        <v>1929</v>
      </c>
      <c r="E240" s="8" t="s">
        <v>1573</v>
      </c>
      <c r="F240" s="8">
        <v>0</v>
      </c>
      <c r="G240" s="8" t="s">
        <v>1576</v>
      </c>
      <c r="H240" s="8" t="s">
        <v>40</v>
      </c>
      <c r="I240" s="9">
        <v>3715388</v>
      </c>
      <c r="J240" s="9">
        <v>84.25</v>
      </c>
      <c r="K240" s="9">
        <v>16987.36</v>
      </c>
      <c r="L240" s="10">
        <v>3.5799999999999998E-2</v>
      </c>
      <c r="M240" s="10">
        <v>3.1859571043326329E-3</v>
      </c>
      <c r="N240" s="10">
        <v>4.2645998987786497E-4</v>
      </c>
    </row>
    <row r="241" spans="2:14">
      <c r="B241" s="8" t="s">
        <v>2390</v>
      </c>
      <c r="C241" s="17" t="s">
        <v>282</v>
      </c>
      <c r="D241" s="8" t="s">
        <v>2094</v>
      </c>
      <c r="E241" s="8" t="s">
        <v>1573</v>
      </c>
      <c r="F241" s="8">
        <v>0</v>
      </c>
      <c r="G241" s="8" t="s">
        <v>1576</v>
      </c>
      <c r="H241" s="8" t="s">
        <v>997</v>
      </c>
      <c r="I241" s="9">
        <v>39750</v>
      </c>
      <c r="J241" s="9">
        <v>6479</v>
      </c>
      <c r="K241" s="9">
        <v>9698.9699999999993</v>
      </c>
      <c r="L241" s="10">
        <v>5.9999999999999995E-4</v>
      </c>
      <c r="M241" s="10">
        <v>1.8190291120108758E-3</v>
      </c>
      <c r="N241" s="10">
        <v>2.4348825526895971E-4</v>
      </c>
    </row>
    <row r="242" spans="2:14">
      <c r="B242" s="8" t="s">
        <v>2391</v>
      </c>
      <c r="C242" s="17" t="s">
        <v>283</v>
      </c>
      <c r="D242" s="8" t="s">
        <v>1460</v>
      </c>
      <c r="E242" s="8" t="s">
        <v>1573</v>
      </c>
      <c r="F242" s="8">
        <v>0</v>
      </c>
      <c r="G242" s="8" t="s">
        <v>1576</v>
      </c>
      <c r="H242" s="8" t="s">
        <v>40</v>
      </c>
      <c r="I242" s="9">
        <v>607</v>
      </c>
      <c r="J242" s="9">
        <v>18</v>
      </c>
      <c r="K242" s="9">
        <v>0.59</v>
      </c>
      <c r="L242" s="10">
        <v>0</v>
      </c>
      <c r="M242" s="10">
        <v>1.1065372674484164E-7</v>
      </c>
      <c r="N242" s="10">
        <v>1.4811683159004124E-8</v>
      </c>
    </row>
    <row r="243" spans="2:14">
      <c r="B243" s="8" t="s">
        <v>2392</v>
      </c>
      <c r="C243" s="17" t="s">
        <v>284</v>
      </c>
      <c r="D243" s="8" t="s">
        <v>2094</v>
      </c>
      <c r="E243" s="8" t="s">
        <v>1573</v>
      </c>
      <c r="F243" s="8">
        <v>0</v>
      </c>
      <c r="G243" s="8" t="s">
        <v>2393</v>
      </c>
      <c r="H243" s="8" t="s">
        <v>997</v>
      </c>
      <c r="I243" s="9">
        <v>109285</v>
      </c>
      <c r="J243" s="9">
        <v>468</v>
      </c>
      <c r="K243" s="9">
        <v>1926.1399999999999</v>
      </c>
      <c r="L243" s="10">
        <v>2E-3</v>
      </c>
      <c r="M243" s="10">
        <v>3.6124503259713436E-4</v>
      </c>
      <c r="N243" s="10">
        <v>4.835487355912577E-5</v>
      </c>
    </row>
    <row r="244" spans="2:14">
      <c r="B244" s="8" t="s">
        <v>2394</v>
      </c>
      <c r="C244" s="17" t="s">
        <v>285</v>
      </c>
      <c r="D244" s="8" t="s">
        <v>2098</v>
      </c>
      <c r="E244" s="8" t="s">
        <v>1573</v>
      </c>
      <c r="F244" s="8">
        <v>0</v>
      </c>
      <c r="G244" s="8" t="s">
        <v>2393</v>
      </c>
      <c r="H244" s="8" t="s">
        <v>997</v>
      </c>
      <c r="I244" s="9">
        <v>11041</v>
      </c>
      <c r="J244" s="9">
        <v>0</v>
      </c>
      <c r="K244" s="9">
        <v>0</v>
      </c>
      <c r="L244" s="10">
        <v>2.9999999999999997E-4</v>
      </c>
      <c r="M244" s="10">
        <v>0</v>
      </c>
      <c r="N244" s="10">
        <v>0</v>
      </c>
    </row>
    <row r="245" spans="2:14">
      <c r="B245" s="8" t="s">
        <v>2395</v>
      </c>
      <c r="C245" s="17" t="s">
        <v>1044</v>
      </c>
      <c r="D245" s="8" t="s">
        <v>2094</v>
      </c>
      <c r="E245" s="8" t="s">
        <v>1573</v>
      </c>
      <c r="F245" s="8">
        <v>0</v>
      </c>
      <c r="G245" s="8" t="s">
        <v>2393</v>
      </c>
      <c r="H245" s="8" t="s">
        <v>997</v>
      </c>
      <c r="I245" s="9">
        <v>43445</v>
      </c>
      <c r="J245" s="9">
        <v>3414</v>
      </c>
      <c r="K245" s="9">
        <v>5585.7800000000007</v>
      </c>
      <c r="L245" s="10">
        <v>5.4000000000000003E-3</v>
      </c>
      <c r="M245" s="10">
        <v>1.0476057182657655E-3</v>
      </c>
      <c r="N245" s="10">
        <v>1.4022848060322386E-4</v>
      </c>
    </row>
    <row r="246" spans="2:14">
      <c r="B246" s="8" t="s">
        <v>2396</v>
      </c>
      <c r="C246" s="17" t="s">
        <v>278</v>
      </c>
      <c r="D246" s="8" t="s">
        <v>2098</v>
      </c>
      <c r="E246" s="8" t="s">
        <v>1573</v>
      </c>
      <c r="F246" s="8">
        <v>0</v>
      </c>
      <c r="G246" s="8" t="s">
        <v>2393</v>
      </c>
      <c r="H246" s="8" t="s">
        <v>997</v>
      </c>
      <c r="I246" s="9">
        <v>250595</v>
      </c>
      <c r="J246" s="9">
        <v>5351</v>
      </c>
      <c r="K246" s="9">
        <v>50499.569999999992</v>
      </c>
      <c r="L246" s="10">
        <v>2.0000000000000001E-4</v>
      </c>
      <c r="M246" s="10">
        <v>9.4711281686644111E-3</v>
      </c>
      <c r="N246" s="10">
        <v>1.2677688652643218E-3</v>
      </c>
    </row>
    <row r="247" spans="2:14">
      <c r="B247" s="8" t="s">
        <v>2397</v>
      </c>
      <c r="C247" s="17" t="s">
        <v>286</v>
      </c>
      <c r="D247" s="8" t="s">
        <v>2094</v>
      </c>
      <c r="E247" s="8" t="s">
        <v>1573</v>
      </c>
      <c r="F247" s="8">
        <v>0</v>
      </c>
      <c r="G247" s="8" t="s">
        <v>2398</v>
      </c>
      <c r="H247" s="8" t="s">
        <v>997</v>
      </c>
      <c r="I247" s="9">
        <v>373687</v>
      </c>
      <c r="J247" s="9">
        <v>1041</v>
      </c>
      <c r="K247" s="9">
        <v>14650.039999999999</v>
      </c>
      <c r="L247" s="10">
        <v>1.2500000000000001E-2</v>
      </c>
      <c r="M247" s="10">
        <v>2.7475958016288135E-3</v>
      </c>
      <c r="N247" s="10">
        <v>3.677826283842996E-4</v>
      </c>
    </row>
    <row r="248" spans="2:14">
      <c r="B248" s="8" t="s">
        <v>2399</v>
      </c>
      <c r="C248" s="17" t="s">
        <v>287</v>
      </c>
      <c r="D248" s="8" t="s">
        <v>2094</v>
      </c>
      <c r="E248" s="8" t="s">
        <v>1573</v>
      </c>
      <c r="F248" s="8">
        <v>0</v>
      </c>
      <c r="G248" s="8" t="s">
        <v>2400</v>
      </c>
      <c r="H248" s="8" t="s">
        <v>997</v>
      </c>
      <c r="I248" s="9">
        <v>167896</v>
      </c>
      <c r="J248" s="9">
        <v>466</v>
      </c>
      <c r="K248" s="9">
        <v>2946.5</v>
      </c>
      <c r="L248" s="10">
        <v>8.9999999999999998E-4</v>
      </c>
      <c r="M248" s="10">
        <v>5.5261221331131508E-4</v>
      </c>
      <c r="N248" s="10">
        <v>7.3970549877975684E-5</v>
      </c>
    </row>
    <row r="249" spans="2:14">
      <c r="B249" s="8" t="s">
        <v>2401</v>
      </c>
      <c r="C249" s="17" t="s">
        <v>1055</v>
      </c>
      <c r="D249" s="8" t="s">
        <v>2094</v>
      </c>
      <c r="E249" s="8" t="s">
        <v>1573</v>
      </c>
      <c r="F249" s="8">
        <v>0</v>
      </c>
      <c r="G249" s="8" t="s">
        <v>1460</v>
      </c>
      <c r="H249" s="8" t="s">
        <v>997</v>
      </c>
      <c r="I249" s="9">
        <v>113300</v>
      </c>
      <c r="J249" s="9">
        <v>2027</v>
      </c>
      <c r="K249" s="9">
        <v>8648.9600000000009</v>
      </c>
      <c r="L249" s="10">
        <v>3.1000000000000003E-3</v>
      </c>
      <c r="M249" s="10">
        <v>1.6221011126560437E-3</v>
      </c>
      <c r="N249" s="10">
        <v>2.1712822911000056E-4</v>
      </c>
    </row>
    <row r="250" spans="2:14">
      <c r="B250" s="8" t="s">
        <v>2402</v>
      </c>
      <c r="C250" s="17" t="s">
        <v>1007</v>
      </c>
      <c r="D250" s="8" t="s">
        <v>2094</v>
      </c>
      <c r="E250" s="8" t="s">
        <v>1573</v>
      </c>
      <c r="F250" s="8">
        <v>0</v>
      </c>
      <c r="G250" s="8" t="s">
        <v>1580</v>
      </c>
      <c r="H250" s="8" t="s">
        <v>997</v>
      </c>
      <c r="I250" s="9">
        <v>294836</v>
      </c>
      <c r="J250" s="9">
        <v>995</v>
      </c>
      <c r="K250" s="9">
        <v>11048</v>
      </c>
      <c r="L250" s="10">
        <v>8.8000000000000005E-3</v>
      </c>
      <c r="M250" s="10">
        <v>2.0720379204695093E-3</v>
      </c>
      <c r="N250" s="10">
        <v>2.7735504328928401E-4</v>
      </c>
    </row>
    <row r="251" spans="2:14">
      <c r="B251" s="8" t="s">
        <v>2403</v>
      </c>
      <c r="C251" s="17" t="s">
        <v>1045</v>
      </c>
      <c r="D251" s="8" t="s">
        <v>2094</v>
      </c>
      <c r="E251" s="8" t="s">
        <v>1573</v>
      </c>
      <c r="F251" s="8">
        <v>0</v>
      </c>
      <c r="G251" s="8" t="s">
        <v>2398</v>
      </c>
      <c r="H251" s="8" t="s">
        <v>997</v>
      </c>
      <c r="I251" s="9">
        <v>222922</v>
      </c>
      <c r="J251" s="9">
        <v>1212</v>
      </c>
      <c r="K251" s="9">
        <v>10175.029999999999</v>
      </c>
      <c r="L251" s="10">
        <v>2.3E-3</v>
      </c>
      <c r="M251" s="10">
        <v>1.9083135410857051E-3</v>
      </c>
      <c r="N251" s="10">
        <v>2.5543952625993514E-4</v>
      </c>
    </row>
    <row r="252" spans="2:14">
      <c r="B252" s="8" t="s">
        <v>2404</v>
      </c>
      <c r="C252" s="17" t="s">
        <v>844</v>
      </c>
      <c r="D252" s="8" t="s">
        <v>1460</v>
      </c>
      <c r="E252" s="8" t="s">
        <v>1573</v>
      </c>
      <c r="F252" s="8">
        <v>2023</v>
      </c>
      <c r="G252" s="8" t="s">
        <v>2405</v>
      </c>
      <c r="H252" s="8" t="s">
        <v>997</v>
      </c>
      <c r="I252" s="9">
        <v>36</v>
      </c>
      <c r="J252" s="9">
        <v>1</v>
      </c>
      <c r="K252" s="9">
        <v>0</v>
      </c>
      <c r="L252" s="10">
        <v>0</v>
      </c>
      <c r="M252" s="10">
        <v>0</v>
      </c>
      <c r="N252" s="10">
        <v>0</v>
      </c>
    </row>
    <row r="253" spans="2:14">
      <c r="B253" s="8" t="s">
        <v>2406</v>
      </c>
      <c r="C253" s="17" t="s">
        <v>845</v>
      </c>
      <c r="D253" s="8" t="s">
        <v>2098</v>
      </c>
      <c r="E253" s="8" t="s">
        <v>1573</v>
      </c>
      <c r="F253" s="8">
        <v>1233</v>
      </c>
      <c r="G253" s="8" t="s">
        <v>2407</v>
      </c>
      <c r="H253" s="8" t="s">
        <v>997</v>
      </c>
      <c r="I253" s="9">
        <v>35644</v>
      </c>
      <c r="J253" s="9">
        <v>12793</v>
      </c>
      <c r="K253" s="9">
        <v>17172.72</v>
      </c>
      <c r="L253" s="10">
        <v>0</v>
      </c>
      <c r="M253" s="10">
        <v>3.2207211293994527E-3</v>
      </c>
      <c r="N253" s="10">
        <v>4.3111336884456498E-4</v>
      </c>
    </row>
    <row r="254" spans="2:14">
      <c r="B254" s="8" t="s">
        <v>2408</v>
      </c>
      <c r="C254" s="17" t="s">
        <v>846</v>
      </c>
      <c r="D254" s="8" t="s">
        <v>2094</v>
      </c>
      <c r="E254" s="8" t="s">
        <v>1573</v>
      </c>
      <c r="F254" s="8">
        <v>2193</v>
      </c>
      <c r="G254" s="8" t="s">
        <v>1576</v>
      </c>
      <c r="H254" s="8" t="s">
        <v>997</v>
      </c>
      <c r="I254" s="9">
        <v>943</v>
      </c>
      <c r="J254" s="9">
        <v>6042</v>
      </c>
      <c r="K254" s="9">
        <v>214.57</v>
      </c>
      <c r="L254" s="10">
        <v>0</v>
      </c>
      <c r="M254" s="10">
        <v>4.0242322284136734E-5</v>
      </c>
      <c r="N254" s="10">
        <v>5.3866828058093474E-6</v>
      </c>
    </row>
    <row r="255" spans="2:14">
      <c r="B255" s="8" t="s">
        <v>2409</v>
      </c>
      <c r="C255" s="17" t="s">
        <v>847</v>
      </c>
      <c r="D255" s="8" t="s">
        <v>2094</v>
      </c>
      <c r="E255" s="8" t="s">
        <v>1573</v>
      </c>
      <c r="F255" s="8">
        <v>2032</v>
      </c>
      <c r="G255" s="8" t="s">
        <v>2410</v>
      </c>
      <c r="H255" s="8" t="s">
        <v>997</v>
      </c>
      <c r="I255" s="9">
        <v>6</v>
      </c>
      <c r="J255" s="9">
        <v>2549</v>
      </c>
      <c r="K255" s="9">
        <v>0.57999999999999996</v>
      </c>
      <c r="L255" s="10">
        <v>0</v>
      </c>
      <c r="M255" s="10">
        <v>1.0877823985086127E-7</v>
      </c>
      <c r="N255" s="10">
        <v>1.4560637681732868E-8</v>
      </c>
    </row>
    <row r="256" spans="2:14">
      <c r="B256" s="8" t="s">
        <v>2411</v>
      </c>
      <c r="C256" s="17" t="s">
        <v>1262</v>
      </c>
      <c r="D256" s="8" t="s">
        <v>2094</v>
      </c>
      <c r="E256" s="8" t="s">
        <v>1573</v>
      </c>
      <c r="F256" s="8">
        <v>2276</v>
      </c>
      <c r="G256" s="8" t="s">
        <v>2410</v>
      </c>
      <c r="H256" s="8" t="s">
        <v>997</v>
      </c>
      <c r="I256" s="9">
        <v>24650</v>
      </c>
      <c r="J256" s="9">
        <v>101</v>
      </c>
      <c r="K256" s="9">
        <v>93.76</v>
      </c>
      <c r="L256" s="10">
        <v>3.2000000000000002E-3</v>
      </c>
      <c r="M256" s="10">
        <v>1.7584565117959921E-5</v>
      </c>
      <c r="N256" s="10">
        <v>2.3538023948952997E-6</v>
      </c>
    </row>
    <row r="257" spans="2:14">
      <c r="B257" s="8" t="s">
        <v>2412</v>
      </c>
      <c r="C257" s="17" t="s">
        <v>1046</v>
      </c>
      <c r="D257" s="8" t="s">
        <v>2094</v>
      </c>
      <c r="E257" s="8" t="s">
        <v>1573</v>
      </c>
      <c r="F257" s="8">
        <v>2229</v>
      </c>
      <c r="G257" s="8" t="s">
        <v>2410</v>
      </c>
      <c r="H257" s="8" t="s">
        <v>997</v>
      </c>
      <c r="I257" s="9">
        <v>20</v>
      </c>
      <c r="J257" s="9">
        <v>2378</v>
      </c>
      <c r="K257" s="9">
        <v>1.79</v>
      </c>
      <c r="L257" s="10">
        <v>0</v>
      </c>
      <c r="M257" s="10">
        <v>3.3571215402248567E-7</v>
      </c>
      <c r="N257" s="10">
        <v>4.4937140431554888E-8</v>
      </c>
    </row>
    <row r="258" spans="2:14">
      <c r="B258" s="8" t="s">
        <v>2413</v>
      </c>
      <c r="C258" s="17" t="s">
        <v>1047</v>
      </c>
      <c r="D258" s="8" t="s">
        <v>2094</v>
      </c>
      <c r="E258" s="8" t="s">
        <v>1573</v>
      </c>
      <c r="F258" s="8">
        <v>0</v>
      </c>
      <c r="G258" s="8" t="s">
        <v>2410</v>
      </c>
      <c r="H258" s="8" t="s">
        <v>997</v>
      </c>
      <c r="I258" s="9">
        <v>55</v>
      </c>
      <c r="J258" s="9">
        <v>1183</v>
      </c>
      <c r="K258" s="9">
        <v>2.4500000000000002</v>
      </c>
      <c r="L258" s="10">
        <v>0</v>
      </c>
      <c r="M258" s="10">
        <v>4.5949428902518995E-7</v>
      </c>
      <c r="N258" s="10">
        <v>6.150614193145781E-8</v>
      </c>
    </row>
    <row r="259" spans="2:14">
      <c r="B259" s="8" t="s">
        <v>2414</v>
      </c>
      <c r="C259" s="17" t="s">
        <v>848</v>
      </c>
      <c r="D259" s="8" t="s">
        <v>1001</v>
      </c>
      <c r="E259" s="8" t="s">
        <v>1573</v>
      </c>
      <c r="F259" s="8">
        <v>1422</v>
      </c>
      <c r="G259" s="8" t="s">
        <v>2415</v>
      </c>
      <c r="H259" s="8" t="s">
        <v>997</v>
      </c>
      <c r="I259" s="9">
        <v>1748</v>
      </c>
      <c r="J259" s="9">
        <v>2923</v>
      </c>
      <c r="K259" s="9">
        <v>192.42</v>
      </c>
      <c r="L259" s="10">
        <v>0</v>
      </c>
      <c r="M259" s="10">
        <v>3.6088118813970216E-5</v>
      </c>
      <c r="N259" s="10">
        <v>4.8306170736535143E-6</v>
      </c>
    </row>
    <row r="260" spans="2:14">
      <c r="B260" s="8" t="s">
        <v>2416</v>
      </c>
      <c r="C260" s="17" t="s">
        <v>1048</v>
      </c>
      <c r="D260" s="8" t="s">
        <v>2094</v>
      </c>
      <c r="E260" s="8" t="s">
        <v>1573</v>
      </c>
      <c r="F260" s="8">
        <v>0</v>
      </c>
      <c r="G260" s="8" t="s">
        <v>1576</v>
      </c>
      <c r="H260" s="8" t="s">
        <v>997</v>
      </c>
      <c r="I260" s="9">
        <v>84</v>
      </c>
      <c r="J260" s="9">
        <v>716</v>
      </c>
      <c r="K260" s="9">
        <v>2.27</v>
      </c>
      <c r="L260" s="10">
        <v>0</v>
      </c>
      <c r="M260" s="10">
        <v>4.257355249335433E-7</v>
      </c>
      <c r="N260" s="10">
        <v>5.6987323340575192E-8</v>
      </c>
    </row>
    <row r="261" spans="2:14">
      <c r="B261" s="8" t="s">
        <v>2417</v>
      </c>
      <c r="C261" s="17" t="s">
        <v>1259</v>
      </c>
      <c r="D261" s="8" t="s">
        <v>2094</v>
      </c>
      <c r="E261" s="8" t="s">
        <v>1573</v>
      </c>
      <c r="F261" s="8">
        <v>0</v>
      </c>
      <c r="G261" s="8" t="s">
        <v>2410</v>
      </c>
      <c r="H261" s="8" t="s">
        <v>997</v>
      </c>
      <c r="I261" s="9">
        <v>5</v>
      </c>
      <c r="J261" s="9">
        <v>74495</v>
      </c>
      <c r="K261" s="9">
        <v>14.03</v>
      </c>
      <c r="L261" s="10">
        <v>0</v>
      </c>
      <c r="M261" s="10">
        <v>2.6313081122544545E-6</v>
      </c>
      <c r="N261" s="10">
        <v>3.5221680461157268E-7</v>
      </c>
    </row>
    <row r="262" spans="2:14">
      <c r="B262" s="8" t="s">
        <v>2418</v>
      </c>
      <c r="C262" s="17" t="s">
        <v>1260</v>
      </c>
      <c r="D262" s="8" t="s">
        <v>2098</v>
      </c>
      <c r="E262" s="8" t="s">
        <v>1573</v>
      </c>
      <c r="F262" s="8">
        <v>0</v>
      </c>
      <c r="G262" s="8" t="s">
        <v>1576</v>
      </c>
      <c r="H262" s="8" t="s">
        <v>997</v>
      </c>
      <c r="I262" s="9">
        <v>36</v>
      </c>
      <c r="J262" s="9">
        <v>4409</v>
      </c>
      <c r="K262" s="9">
        <v>5.98</v>
      </c>
      <c r="L262" s="10">
        <v>0</v>
      </c>
      <c r="M262" s="10">
        <v>1.1215411626002594E-6</v>
      </c>
      <c r="N262" s="10">
        <v>1.5012519540821132E-7</v>
      </c>
    </row>
    <row r="263" spans="2:14">
      <c r="B263" s="8" t="s">
        <v>2419</v>
      </c>
      <c r="C263" s="17" t="s">
        <v>1261</v>
      </c>
      <c r="D263" s="8" t="s">
        <v>2098</v>
      </c>
      <c r="E263" s="8" t="s">
        <v>1573</v>
      </c>
      <c r="F263" s="8">
        <v>0</v>
      </c>
      <c r="G263" s="8" t="s">
        <v>1576</v>
      </c>
      <c r="H263" s="8" t="s">
        <v>997</v>
      </c>
      <c r="I263" s="9">
        <v>47</v>
      </c>
      <c r="J263" s="9">
        <v>1655</v>
      </c>
      <c r="K263" s="9">
        <v>2.93</v>
      </c>
      <c r="L263" s="10">
        <v>0</v>
      </c>
      <c r="M263" s="10">
        <v>5.4951765993624753E-7</v>
      </c>
      <c r="N263" s="10">
        <v>7.3556324840478114E-8</v>
      </c>
    </row>
    <row r="264" spans="2:14">
      <c r="B264" s="8" t="s">
        <v>2420</v>
      </c>
      <c r="C264" s="17" t="s">
        <v>1008</v>
      </c>
      <c r="D264" s="8" t="s">
        <v>2094</v>
      </c>
      <c r="E264" s="8" t="s">
        <v>1573</v>
      </c>
      <c r="F264" s="8">
        <v>0</v>
      </c>
      <c r="G264" s="8" t="s">
        <v>2415</v>
      </c>
      <c r="H264" s="8" t="s">
        <v>997</v>
      </c>
      <c r="I264" s="9">
        <v>14</v>
      </c>
      <c r="J264" s="9">
        <v>5433</v>
      </c>
      <c r="K264" s="9">
        <v>2.86</v>
      </c>
      <c r="L264" s="10">
        <v>0</v>
      </c>
      <c r="M264" s="10">
        <v>5.3638925167838491E-7</v>
      </c>
      <c r="N264" s="10">
        <v>7.1799006499579319E-8</v>
      </c>
    </row>
    <row r="265" spans="2:14">
      <c r="B265" s="15" t="s">
        <v>288</v>
      </c>
      <c r="C265" s="16"/>
      <c r="D265" s="15"/>
      <c r="E265" s="15"/>
      <c r="F265" s="15"/>
      <c r="G265" s="15"/>
      <c r="H265" s="15"/>
      <c r="I265" s="18">
        <v>9514151</v>
      </c>
      <c r="K265" s="18">
        <v>388666.58999999997</v>
      </c>
      <c r="M265" s="19">
        <v>7.2893909567304058E-2</v>
      </c>
      <c r="N265" s="19">
        <v>9.7572989585941704E-3</v>
      </c>
    </row>
    <row r="267" spans="2:14">
      <c r="B267" s="15" t="s">
        <v>289</v>
      </c>
      <c r="C267" s="16"/>
      <c r="D267" s="15"/>
      <c r="E267" s="15"/>
      <c r="F267" s="15"/>
      <c r="G267" s="15"/>
      <c r="H267" s="15"/>
    </row>
    <row r="268" spans="2:14">
      <c r="B268" s="8" t="s">
        <v>2421</v>
      </c>
      <c r="C268" s="17" t="s">
        <v>295</v>
      </c>
      <c r="D268" s="8" t="s">
        <v>2094</v>
      </c>
      <c r="E268" s="8" t="s">
        <v>1573</v>
      </c>
      <c r="F268" s="8">
        <v>0</v>
      </c>
      <c r="G268" s="8" t="s">
        <v>2380</v>
      </c>
      <c r="H268" s="8" t="s">
        <v>997</v>
      </c>
      <c r="I268" s="9">
        <v>413140</v>
      </c>
      <c r="J268" s="9">
        <v>4640</v>
      </c>
      <c r="K268" s="9">
        <v>72186.080000000002</v>
      </c>
      <c r="L268" s="10">
        <v>8.0000000000000004E-4</v>
      </c>
      <c r="M268" s="10">
        <v>1.3538404696781829E-2</v>
      </c>
      <c r="N268" s="10">
        <v>1.8121988905941094E-3</v>
      </c>
    </row>
    <row r="269" spans="2:14">
      <c r="B269" s="8" t="s">
        <v>2422</v>
      </c>
      <c r="C269" s="17" t="s">
        <v>307</v>
      </c>
      <c r="D269" s="8" t="s">
        <v>2098</v>
      </c>
      <c r="E269" s="8" t="s">
        <v>1573</v>
      </c>
      <c r="F269" s="8">
        <v>0</v>
      </c>
      <c r="G269" s="8" t="s">
        <v>1574</v>
      </c>
      <c r="H269" s="8" t="s">
        <v>997</v>
      </c>
      <c r="I269" s="9">
        <v>100457</v>
      </c>
      <c r="J269" s="9">
        <v>4124</v>
      </c>
      <c r="K269" s="9">
        <v>15601.96</v>
      </c>
      <c r="L269" s="10">
        <v>1.9E-3</v>
      </c>
      <c r="M269" s="10">
        <v>2.9261271500405925E-3</v>
      </c>
      <c r="N269" s="10">
        <v>3.9168014945670509E-4</v>
      </c>
    </row>
    <row r="270" spans="2:14">
      <c r="B270" s="8" t="s">
        <v>2423</v>
      </c>
      <c r="C270" s="17" t="s">
        <v>1049</v>
      </c>
      <c r="D270" s="8" t="s">
        <v>2094</v>
      </c>
      <c r="E270" s="8" t="s">
        <v>1573</v>
      </c>
      <c r="F270" s="8">
        <v>0</v>
      </c>
      <c r="G270" s="8" t="s">
        <v>1460</v>
      </c>
      <c r="H270" s="8" t="s">
        <v>997</v>
      </c>
      <c r="I270" s="9">
        <v>77800</v>
      </c>
      <c r="J270" s="9">
        <v>12483</v>
      </c>
      <c r="K270" s="9">
        <v>36574.54</v>
      </c>
      <c r="L270" s="10">
        <v>0</v>
      </c>
      <c r="M270" s="10">
        <v>6.8595070423360695E-3</v>
      </c>
      <c r="N270" s="10">
        <v>9.1818728502766564E-4</v>
      </c>
    </row>
    <row r="271" spans="2:14">
      <c r="B271" s="8" t="s">
        <v>2424</v>
      </c>
      <c r="C271" s="17" t="s">
        <v>290</v>
      </c>
      <c r="D271" s="8" t="s">
        <v>2098</v>
      </c>
      <c r="E271" s="8" t="s">
        <v>1573</v>
      </c>
      <c r="F271" s="8">
        <v>0</v>
      </c>
      <c r="G271" s="8" t="s">
        <v>1582</v>
      </c>
      <c r="H271" s="8" t="s">
        <v>997</v>
      </c>
      <c r="I271" s="9">
        <v>102160</v>
      </c>
      <c r="J271" s="9">
        <v>3018</v>
      </c>
      <c r="K271" s="9">
        <v>11611.29</v>
      </c>
      <c r="L271" s="10">
        <v>0</v>
      </c>
      <c r="M271" s="10">
        <v>2.1776822217205298E-3</v>
      </c>
      <c r="N271" s="10">
        <v>2.9149618397849664E-4</v>
      </c>
    </row>
    <row r="272" spans="2:14">
      <c r="B272" s="8" t="s">
        <v>2425</v>
      </c>
      <c r="C272" s="17" t="s">
        <v>291</v>
      </c>
      <c r="D272" s="8" t="s">
        <v>1460</v>
      </c>
      <c r="E272" s="8" t="s">
        <v>1573</v>
      </c>
      <c r="F272" s="8">
        <v>0</v>
      </c>
      <c r="G272" s="8" t="s">
        <v>1584</v>
      </c>
      <c r="H272" s="8" t="s">
        <v>65</v>
      </c>
      <c r="I272" s="9">
        <v>7254133</v>
      </c>
      <c r="J272" s="9">
        <v>604</v>
      </c>
      <c r="K272" s="9">
        <v>21279.49</v>
      </c>
      <c r="L272" s="10">
        <v>1.3100000000000001E-2</v>
      </c>
      <c r="M272" s="10">
        <v>3.9909404605586278E-3</v>
      </c>
      <c r="N272" s="10">
        <v>5.3421197231389274E-4</v>
      </c>
    </row>
    <row r="273" spans="2:14">
      <c r="B273" s="8" t="s">
        <v>2426</v>
      </c>
      <c r="C273" s="17" t="s">
        <v>292</v>
      </c>
      <c r="D273" s="8" t="s">
        <v>2098</v>
      </c>
      <c r="E273" s="8" t="s">
        <v>1573</v>
      </c>
      <c r="F273" s="8">
        <v>0</v>
      </c>
      <c r="G273" s="8" t="s">
        <v>2427</v>
      </c>
      <c r="H273" s="8" t="s">
        <v>997</v>
      </c>
      <c r="I273" s="9">
        <v>240400</v>
      </c>
      <c r="J273" s="9">
        <v>4836</v>
      </c>
      <c r="K273" s="9">
        <v>43782.55</v>
      </c>
      <c r="L273" s="10">
        <v>1.1999999999999999E-3</v>
      </c>
      <c r="M273" s="10">
        <v>8.2113598710040116E-3</v>
      </c>
      <c r="N273" s="10">
        <v>1.0991411160902647E-3</v>
      </c>
    </row>
    <row r="274" spans="2:14">
      <c r="B274" s="8" t="s">
        <v>2428</v>
      </c>
      <c r="C274" s="17" t="s">
        <v>293</v>
      </c>
      <c r="D274" s="8" t="s">
        <v>1460</v>
      </c>
      <c r="E274" s="8" t="s">
        <v>1573</v>
      </c>
      <c r="F274" s="8">
        <v>0</v>
      </c>
      <c r="G274" s="8" t="s">
        <v>2429</v>
      </c>
      <c r="H274" s="8" t="s">
        <v>65</v>
      </c>
      <c r="I274" s="9">
        <v>30484500</v>
      </c>
      <c r="J274" s="9">
        <v>260</v>
      </c>
      <c r="K274" s="9">
        <v>38494.450000000004</v>
      </c>
      <c r="L274" s="10">
        <v>5.1000000000000004E-3</v>
      </c>
      <c r="M274" s="10">
        <v>7.219583646598254E-3</v>
      </c>
      <c r="N274" s="10">
        <v>9.6638575725445158E-4</v>
      </c>
    </row>
    <row r="275" spans="2:14">
      <c r="B275" s="8" t="s">
        <v>2430</v>
      </c>
      <c r="C275" s="17" t="s">
        <v>1050</v>
      </c>
      <c r="D275" s="8" t="s">
        <v>2094</v>
      </c>
      <c r="E275" s="8" t="s">
        <v>1573</v>
      </c>
      <c r="F275" s="8">
        <v>0</v>
      </c>
      <c r="G275" s="8" t="s">
        <v>2431</v>
      </c>
      <c r="H275" s="8" t="s">
        <v>997</v>
      </c>
      <c r="I275" s="9">
        <v>145800</v>
      </c>
      <c r="J275" s="9">
        <v>6108</v>
      </c>
      <c r="K275" s="9">
        <v>33537.97</v>
      </c>
      <c r="L275" s="10">
        <v>1E-4</v>
      </c>
      <c r="M275" s="10">
        <v>6.2900023185706727E-3</v>
      </c>
      <c r="N275" s="10">
        <v>8.4195556853590783E-4</v>
      </c>
    </row>
    <row r="276" spans="2:14">
      <c r="B276" s="8" t="s">
        <v>2432</v>
      </c>
      <c r="C276" s="17" t="s">
        <v>294</v>
      </c>
      <c r="D276" s="8" t="s">
        <v>2094</v>
      </c>
      <c r="E276" s="8" t="s">
        <v>1573</v>
      </c>
      <c r="F276" s="8">
        <v>0</v>
      </c>
      <c r="G276" s="8" t="s">
        <v>2380</v>
      </c>
      <c r="H276" s="8" t="s">
        <v>997</v>
      </c>
      <c r="I276" s="9">
        <v>90610</v>
      </c>
      <c r="J276" s="9">
        <v>9186</v>
      </c>
      <c r="K276" s="9">
        <v>31346.050000000003</v>
      </c>
      <c r="L276" s="10">
        <v>1E-4</v>
      </c>
      <c r="M276" s="10">
        <v>5.8789105953053287E-3</v>
      </c>
      <c r="N276" s="10">
        <v>7.8692840828186665E-4</v>
      </c>
    </row>
    <row r="277" spans="2:14">
      <c r="B277" s="8" t="s">
        <v>2433</v>
      </c>
      <c r="C277" s="17" t="s">
        <v>296</v>
      </c>
      <c r="D277" s="8" t="s">
        <v>2098</v>
      </c>
      <c r="E277" s="8" t="s">
        <v>1573</v>
      </c>
      <c r="F277" s="8">
        <v>0</v>
      </c>
      <c r="G277" s="8" t="s">
        <v>2380</v>
      </c>
      <c r="H277" s="8" t="s">
        <v>997</v>
      </c>
      <c r="I277" s="9">
        <v>132636</v>
      </c>
      <c r="J277" s="9">
        <v>2964</v>
      </c>
      <c r="K277" s="9">
        <v>14805.400000000001</v>
      </c>
      <c r="L277" s="10">
        <v>0</v>
      </c>
      <c r="M277" s="10">
        <v>2.7767333660136929E-3</v>
      </c>
      <c r="N277" s="10">
        <v>3.7168287091918591E-4</v>
      </c>
    </row>
    <row r="278" spans="2:14">
      <c r="B278" s="8" t="s">
        <v>2434</v>
      </c>
      <c r="C278" s="17" t="s">
        <v>297</v>
      </c>
      <c r="D278" s="8" t="s">
        <v>1460</v>
      </c>
      <c r="E278" s="8" t="s">
        <v>1573</v>
      </c>
      <c r="F278" s="8">
        <v>0</v>
      </c>
      <c r="G278" s="8" t="s">
        <v>2380</v>
      </c>
      <c r="H278" s="8" t="s">
        <v>997</v>
      </c>
      <c r="I278" s="9">
        <v>83630</v>
      </c>
      <c r="J278" s="9">
        <v>12</v>
      </c>
      <c r="K278" s="9">
        <v>37.79</v>
      </c>
      <c r="L278" s="10">
        <v>0</v>
      </c>
      <c r="M278" s="10">
        <v>7.0874649723518066E-6</v>
      </c>
      <c r="N278" s="10">
        <v>9.4870085860807771E-7</v>
      </c>
    </row>
    <row r="279" spans="2:14">
      <c r="B279" s="8" t="s">
        <v>2435</v>
      </c>
      <c r="C279" s="17" t="s">
        <v>298</v>
      </c>
      <c r="D279" s="8" t="s">
        <v>1460</v>
      </c>
      <c r="E279" s="8" t="s">
        <v>1573</v>
      </c>
      <c r="F279" s="8">
        <v>0</v>
      </c>
      <c r="G279" s="8" t="s">
        <v>2436</v>
      </c>
      <c r="H279" s="8" t="s">
        <v>997</v>
      </c>
      <c r="I279" s="9">
        <v>24950</v>
      </c>
      <c r="J279" s="9">
        <v>56113.91662773236</v>
      </c>
      <c r="K279" s="9">
        <v>52725.59</v>
      </c>
      <c r="L279" s="10">
        <v>8.9999999999999998E-4</v>
      </c>
      <c r="M279" s="10">
        <v>9.8886153022382291E-3</v>
      </c>
      <c r="N279" s="10">
        <v>1.3236520905958581E-3</v>
      </c>
    </row>
    <row r="280" spans="2:14">
      <c r="B280" s="8" t="s">
        <v>2437</v>
      </c>
      <c r="C280" s="17" t="s">
        <v>1009</v>
      </c>
      <c r="D280" s="8" t="s">
        <v>2094</v>
      </c>
      <c r="E280" s="8" t="s">
        <v>1573</v>
      </c>
      <c r="F280" s="8">
        <v>0</v>
      </c>
      <c r="G280" s="8" t="s">
        <v>2436</v>
      </c>
      <c r="H280" s="8" t="s">
        <v>997</v>
      </c>
      <c r="I280" s="9">
        <v>267400</v>
      </c>
      <c r="J280" s="9">
        <v>3661</v>
      </c>
      <c r="K280" s="9">
        <v>36867.31</v>
      </c>
      <c r="L280" s="10">
        <v>4.3E-3</v>
      </c>
      <c r="M280" s="10">
        <v>6.9144156721311321E-3</v>
      </c>
      <c r="N280" s="10">
        <v>9.2553714346573618E-4</v>
      </c>
    </row>
    <row r="281" spans="2:14">
      <c r="B281" s="8" t="s">
        <v>2438</v>
      </c>
      <c r="C281" s="17" t="s">
        <v>299</v>
      </c>
      <c r="D281" s="8" t="s">
        <v>1929</v>
      </c>
      <c r="E281" s="8" t="s">
        <v>1573</v>
      </c>
      <c r="F281" s="8">
        <v>0</v>
      </c>
      <c r="G281" s="8" t="s">
        <v>2439</v>
      </c>
      <c r="H281" s="8" t="s">
        <v>997</v>
      </c>
      <c r="I281" s="9">
        <v>9628433.9900000002</v>
      </c>
      <c r="J281" s="9">
        <v>12.5</v>
      </c>
      <c r="K281" s="9">
        <v>4532.59</v>
      </c>
      <c r="L281" s="10">
        <v>1.7600000000000001E-2</v>
      </c>
      <c r="M281" s="10">
        <v>8.5008131407864713E-4</v>
      </c>
      <c r="N281" s="10">
        <v>1.137886219824924E-4</v>
      </c>
    </row>
    <row r="282" spans="2:14">
      <c r="B282" s="8" t="s">
        <v>2438</v>
      </c>
      <c r="C282" s="17" t="s">
        <v>300</v>
      </c>
      <c r="D282" s="8" t="s">
        <v>1929</v>
      </c>
      <c r="E282" s="8" t="s">
        <v>1573</v>
      </c>
      <c r="F282" s="8">
        <v>0</v>
      </c>
      <c r="G282" s="8" t="s">
        <v>2439</v>
      </c>
      <c r="H282" s="8" t="s">
        <v>997</v>
      </c>
      <c r="I282" s="9">
        <v>8586284</v>
      </c>
      <c r="J282" s="9">
        <v>10.5</v>
      </c>
      <c r="K282" s="9">
        <v>3395.2700000000004</v>
      </c>
      <c r="L282" s="10">
        <v>1.4500000000000001E-2</v>
      </c>
      <c r="M282" s="10">
        <v>6.3677843865247215E-4</v>
      </c>
      <c r="N282" s="10">
        <v>8.5236717761477866E-5</v>
      </c>
    </row>
    <row r="283" spans="2:14">
      <c r="B283" s="8" t="s">
        <v>2440</v>
      </c>
      <c r="C283" s="17" t="s">
        <v>301</v>
      </c>
      <c r="D283" s="8" t="s">
        <v>1460</v>
      </c>
      <c r="E283" s="8" t="s">
        <v>1573</v>
      </c>
      <c r="F283" s="8">
        <v>0</v>
      </c>
      <c r="G283" s="8" t="s">
        <v>2439</v>
      </c>
      <c r="H283" s="8" t="s">
        <v>43</v>
      </c>
      <c r="I283" s="9">
        <v>2712317</v>
      </c>
      <c r="J283" s="9">
        <v>350.6</v>
      </c>
      <c r="K283" s="9">
        <v>40753.410000000003</v>
      </c>
      <c r="L283" s="10">
        <v>6.7000000000000002E-3</v>
      </c>
      <c r="M283" s="10">
        <v>7.6432486340008432E-3</v>
      </c>
      <c r="N283" s="10">
        <v>1.0230959263881193E-3</v>
      </c>
    </row>
    <row r="284" spans="2:14">
      <c r="B284" s="8" t="s">
        <v>2441</v>
      </c>
      <c r="C284" s="17" t="s">
        <v>850</v>
      </c>
      <c r="D284" s="8" t="s">
        <v>1460</v>
      </c>
      <c r="E284" s="8" t="s">
        <v>1573</v>
      </c>
      <c r="F284" s="8">
        <v>0</v>
      </c>
      <c r="G284" s="8" t="s">
        <v>2439</v>
      </c>
      <c r="H284" s="8" t="s">
        <v>43</v>
      </c>
      <c r="I284" s="9">
        <v>188000</v>
      </c>
      <c r="J284" s="9">
        <v>2020</v>
      </c>
      <c r="K284" s="9">
        <v>16275</v>
      </c>
      <c r="L284" s="10">
        <v>1.1000000000000001E-3</v>
      </c>
      <c r="M284" s="10">
        <v>3.0523549199530471E-3</v>
      </c>
      <c r="N284" s="10">
        <v>4.0857651425896973E-4</v>
      </c>
    </row>
    <row r="285" spans="2:14">
      <c r="B285" s="8" t="s">
        <v>2442</v>
      </c>
      <c r="C285" s="17" t="s">
        <v>1058</v>
      </c>
      <c r="D285" s="8" t="s">
        <v>2094</v>
      </c>
      <c r="E285" s="8" t="s">
        <v>1573</v>
      </c>
      <c r="F285" s="8">
        <v>0</v>
      </c>
      <c r="G285" s="8" t="s">
        <v>1576</v>
      </c>
      <c r="H285" s="8" t="s">
        <v>997</v>
      </c>
      <c r="I285" s="9">
        <v>9360</v>
      </c>
      <c r="J285" s="9">
        <v>76290</v>
      </c>
      <c r="K285" s="9">
        <v>26892.04</v>
      </c>
      <c r="L285" s="10">
        <v>0</v>
      </c>
      <c r="M285" s="10">
        <v>5.043566857239579E-3</v>
      </c>
      <c r="N285" s="10">
        <v>6.7511250165977173E-4</v>
      </c>
    </row>
    <row r="286" spans="2:14">
      <c r="B286" s="8" t="s">
        <v>2443</v>
      </c>
      <c r="C286" s="17" t="s">
        <v>302</v>
      </c>
      <c r="D286" s="8" t="s">
        <v>2094</v>
      </c>
      <c r="E286" s="8" t="s">
        <v>1573</v>
      </c>
      <c r="F286" s="8">
        <v>0</v>
      </c>
      <c r="G286" s="8" t="s">
        <v>1576</v>
      </c>
      <c r="H286" s="8" t="s">
        <v>997</v>
      </c>
      <c r="I286" s="9">
        <v>179990</v>
      </c>
      <c r="J286" s="9">
        <v>11410</v>
      </c>
      <c r="K286" s="9">
        <v>77341.81</v>
      </c>
      <c r="L286" s="10">
        <v>1E-4</v>
      </c>
      <c r="M286" s="10">
        <v>1.4505355101171968E-2</v>
      </c>
      <c r="N286" s="10">
        <v>1.9416311604472827E-3</v>
      </c>
    </row>
    <row r="287" spans="2:14">
      <c r="B287" s="8" t="s">
        <v>2444</v>
      </c>
      <c r="C287" s="17" t="s">
        <v>886</v>
      </c>
      <c r="D287" s="8" t="s">
        <v>2094</v>
      </c>
      <c r="E287" s="8" t="s">
        <v>1573</v>
      </c>
      <c r="F287" s="8">
        <v>0</v>
      </c>
      <c r="G287" s="8" t="s">
        <v>1576</v>
      </c>
      <c r="H287" s="8" t="s">
        <v>997</v>
      </c>
      <c r="I287" s="9">
        <v>148511</v>
      </c>
      <c r="J287" s="9">
        <v>5523</v>
      </c>
      <c r="K287" s="9">
        <v>30889.72</v>
      </c>
      <c r="L287" s="10">
        <v>0</v>
      </c>
      <c r="M287" s="10">
        <v>5.793326501872322E-3</v>
      </c>
      <c r="N287" s="10">
        <v>7.7547245001754735E-4</v>
      </c>
    </row>
    <row r="288" spans="2:14">
      <c r="B288" s="8" t="s">
        <v>2445</v>
      </c>
      <c r="C288" s="17" t="s">
        <v>304</v>
      </c>
      <c r="D288" s="8" t="s">
        <v>2094</v>
      </c>
      <c r="E288" s="8" t="s">
        <v>1573</v>
      </c>
      <c r="F288" s="8">
        <v>0</v>
      </c>
      <c r="G288" s="8" t="s">
        <v>2393</v>
      </c>
      <c r="H288" s="8" t="s">
        <v>997</v>
      </c>
      <c r="I288" s="9">
        <v>77607</v>
      </c>
      <c r="J288" s="9">
        <v>10899</v>
      </c>
      <c r="K288" s="9">
        <v>31854.28</v>
      </c>
      <c r="L288" s="10">
        <v>0</v>
      </c>
      <c r="M288" s="10">
        <v>5.9742284657180924E-3</v>
      </c>
      <c r="N288" s="10">
        <v>7.9968729257322356E-4</v>
      </c>
    </row>
    <row r="289" spans="2:14">
      <c r="B289" s="8" t="s">
        <v>2446</v>
      </c>
      <c r="C289" s="17" t="s">
        <v>305</v>
      </c>
      <c r="D289" s="8" t="s">
        <v>2094</v>
      </c>
      <c r="E289" s="8" t="s">
        <v>1573</v>
      </c>
      <c r="F289" s="8">
        <v>0</v>
      </c>
      <c r="G289" s="8" t="s">
        <v>2398</v>
      </c>
      <c r="H289" s="8" t="s">
        <v>997</v>
      </c>
      <c r="I289" s="9">
        <v>531025</v>
      </c>
      <c r="J289" s="9">
        <v>912</v>
      </c>
      <c r="K289" s="9">
        <v>18238.54</v>
      </c>
      <c r="L289" s="10">
        <v>2.2599999999999999E-2</v>
      </c>
      <c r="M289" s="10">
        <v>3.4206142735336681E-3</v>
      </c>
      <c r="N289" s="10">
        <v>4.5787029790309003E-4</v>
      </c>
    </row>
    <row r="290" spans="2:14">
      <c r="B290" s="8" t="s">
        <v>2447</v>
      </c>
      <c r="C290" s="17" t="s">
        <v>306</v>
      </c>
      <c r="D290" s="8" t="s">
        <v>2094</v>
      </c>
      <c r="E290" s="8" t="s">
        <v>1573</v>
      </c>
      <c r="F290" s="8">
        <v>0</v>
      </c>
      <c r="G290" s="8" t="s">
        <v>2398</v>
      </c>
      <c r="H290" s="8" t="s">
        <v>997</v>
      </c>
      <c r="I290" s="9">
        <v>117839</v>
      </c>
      <c r="J290" s="9">
        <v>7974</v>
      </c>
      <c r="K290" s="9">
        <v>35387.159999999996</v>
      </c>
      <c r="L290" s="10">
        <v>2.8999999999999998E-3</v>
      </c>
      <c r="M290" s="10">
        <v>6.6368154795186278E-3</v>
      </c>
      <c r="N290" s="10">
        <v>8.8837864714743113E-4</v>
      </c>
    </row>
    <row r="291" spans="2:14">
      <c r="B291" s="8" t="s">
        <v>2448</v>
      </c>
      <c r="C291" s="17" t="s">
        <v>1051</v>
      </c>
      <c r="D291" s="8" t="s">
        <v>2098</v>
      </c>
      <c r="E291" s="8" t="s">
        <v>1573</v>
      </c>
      <c r="F291" s="8">
        <v>0</v>
      </c>
      <c r="G291" s="8" t="s">
        <v>2400</v>
      </c>
      <c r="H291" s="8" t="s">
        <v>997</v>
      </c>
      <c r="I291" s="9">
        <v>241200</v>
      </c>
      <c r="J291" s="9">
        <v>5408</v>
      </c>
      <c r="K291" s="9">
        <v>49124.07</v>
      </c>
      <c r="L291" s="10">
        <v>1E-4</v>
      </c>
      <c r="M291" s="10">
        <v>9.213154946397413E-3</v>
      </c>
      <c r="N291" s="10">
        <v>1.2332375598656607E-3</v>
      </c>
    </row>
    <row r="292" spans="2:14">
      <c r="B292" s="8" t="s">
        <v>2449</v>
      </c>
      <c r="C292" s="17" t="s">
        <v>1052</v>
      </c>
      <c r="D292" s="8" t="s">
        <v>2098</v>
      </c>
      <c r="E292" s="8" t="s">
        <v>1573</v>
      </c>
      <c r="F292" s="8">
        <v>0</v>
      </c>
      <c r="G292" s="8" t="s">
        <v>1574</v>
      </c>
      <c r="H292" s="8" t="s">
        <v>997</v>
      </c>
      <c r="I292" s="9">
        <v>359500</v>
      </c>
      <c r="J292" s="9">
        <v>3917</v>
      </c>
      <c r="K292" s="9">
        <v>53031.360000000001</v>
      </c>
      <c r="L292" s="10">
        <v>1E-4</v>
      </c>
      <c r="M292" s="10">
        <v>9.9459620649954665E-3</v>
      </c>
      <c r="N292" s="10">
        <v>1.3313283081543815E-3</v>
      </c>
    </row>
    <row r="293" spans="2:14">
      <c r="B293" s="8" t="s">
        <v>2450</v>
      </c>
      <c r="C293" s="17" t="s">
        <v>853</v>
      </c>
      <c r="D293" s="8" t="s">
        <v>2144</v>
      </c>
      <c r="E293" s="8" t="s">
        <v>1573</v>
      </c>
      <c r="F293" s="8">
        <v>0</v>
      </c>
      <c r="G293" s="8" t="s">
        <v>2451</v>
      </c>
      <c r="H293" s="8" t="s">
        <v>43</v>
      </c>
      <c r="I293" s="9">
        <v>95</v>
      </c>
      <c r="J293" s="9">
        <v>8071.3</v>
      </c>
      <c r="K293" s="9">
        <v>32.86</v>
      </c>
      <c r="L293" s="10">
        <v>0</v>
      </c>
      <c r="M293" s="10">
        <v>6.1628499336194855E-6</v>
      </c>
      <c r="N293" s="10">
        <v>8.2493543831334835E-7</v>
      </c>
    </row>
    <row r="294" spans="2:14">
      <c r="B294" s="8" t="s">
        <v>2452</v>
      </c>
      <c r="C294" s="17" t="s">
        <v>854</v>
      </c>
      <c r="D294" s="8" t="s">
        <v>2098</v>
      </c>
      <c r="E294" s="8" t="s">
        <v>1573</v>
      </c>
      <c r="F294" s="8">
        <v>0</v>
      </c>
      <c r="G294" s="8" t="s">
        <v>2451</v>
      </c>
      <c r="H294" s="8" t="s">
        <v>997</v>
      </c>
      <c r="I294" s="9">
        <v>100</v>
      </c>
      <c r="J294" s="9">
        <v>7654</v>
      </c>
      <c r="K294" s="9">
        <v>28.83</v>
      </c>
      <c r="L294" s="10">
        <v>0</v>
      </c>
      <c r="M294" s="10">
        <v>5.4070287153453973E-6</v>
      </c>
      <c r="N294" s="10">
        <v>7.2376411097303206E-7</v>
      </c>
    </row>
    <row r="295" spans="2:14">
      <c r="B295" s="8" t="s">
        <v>2453</v>
      </c>
      <c r="C295" s="17" t="s">
        <v>855</v>
      </c>
      <c r="D295" s="8" t="s">
        <v>2098</v>
      </c>
      <c r="E295" s="8" t="s">
        <v>1573</v>
      </c>
      <c r="F295" s="8">
        <v>0</v>
      </c>
      <c r="G295" s="8" t="s">
        <v>2451</v>
      </c>
      <c r="H295" s="8" t="s">
        <v>997</v>
      </c>
      <c r="I295" s="9">
        <v>136</v>
      </c>
      <c r="J295" s="9">
        <v>7502</v>
      </c>
      <c r="K295" s="9">
        <v>38.42</v>
      </c>
      <c r="L295" s="10">
        <v>0</v>
      </c>
      <c r="M295" s="10">
        <v>7.2056206466725702E-6</v>
      </c>
      <c r="N295" s="10">
        <v>9.6451672367616695E-7</v>
      </c>
    </row>
    <row r="296" spans="2:14">
      <c r="B296" s="8" t="s">
        <v>2454</v>
      </c>
      <c r="C296" s="17" t="s">
        <v>856</v>
      </c>
      <c r="D296" s="8" t="s">
        <v>2098</v>
      </c>
      <c r="E296" s="8" t="s">
        <v>1573</v>
      </c>
      <c r="F296" s="8">
        <v>0</v>
      </c>
      <c r="G296" s="8" t="s">
        <v>2451</v>
      </c>
      <c r="H296" s="8" t="s">
        <v>997</v>
      </c>
      <c r="I296" s="9">
        <v>170</v>
      </c>
      <c r="J296" s="9">
        <v>5133</v>
      </c>
      <c r="K296" s="9">
        <v>32.86</v>
      </c>
      <c r="L296" s="10">
        <v>0</v>
      </c>
      <c r="M296" s="10">
        <v>6.1628499336194855E-6</v>
      </c>
      <c r="N296" s="10">
        <v>8.2493543831334835E-7</v>
      </c>
    </row>
    <row r="297" spans="2:14">
      <c r="B297" s="8" t="s">
        <v>2455</v>
      </c>
      <c r="C297" s="17" t="s">
        <v>857</v>
      </c>
      <c r="D297" s="8" t="s">
        <v>2098</v>
      </c>
      <c r="E297" s="8" t="s">
        <v>1573</v>
      </c>
      <c r="F297" s="8">
        <v>0</v>
      </c>
      <c r="G297" s="8" t="s">
        <v>2451</v>
      </c>
      <c r="H297" s="8" t="s">
        <v>997</v>
      </c>
      <c r="I297" s="9">
        <v>1000</v>
      </c>
      <c r="J297" s="9">
        <v>2905</v>
      </c>
      <c r="K297" s="9">
        <v>109.4</v>
      </c>
      <c r="L297" s="10">
        <v>0</v>
      </c>
      <c r="M297" s="10">
        <v>2.0517826620145214E-5</v>
      </c>
      <c r="N297" s="10">
        <v>2.7464375213475445E-6</v>
      </c>
    </row>
    <row r="298" spans="2:14">
      <c r="B298" s="8" t="s">
        <v>2456</v>
      </c>
      <c r="C298" s="17" t="s">
        <v>860</v>
      </c>
      <c r="D298" s="8" t="s">
        <v>2098</v>
      </c>
      <c r="E298" s="8" t="s">
        <v>1573</v>
      </c>
      <c r="F298" s="8">
        <v>0</v>
      </c>
      <c r="G298" s="8" t="s">
        <v>2457</v>
      </c>
      <c r="H298" s="8" t="s">
        <v>997</v>
      </c>
      <c r="I298" s="9">
        <v>1619</v>
      </c>
      <c r="J298" s="9">
        <v>1352</v>
      </c>
      <c r="K298" s="9">
        <v>82.43</v>
      </c>
      <c r="L298" s="10">
        <v>0</v>
      </c>
      <c r="M298" s="10">
        <v>1.5459638467080165E-5</v>
      </c>
      <c r="N298" s="10">
        <v>2.0693678691469664E-6</v>
      </c>
    </row>
    <row r="299" spans="2:14">
      <c r="B299" s="8" t="s">
        <v>2458</v>
      </c>
      <c r="C299" s="17" t="s">
        <v>858</v>
      </c>
      <c r="D299" s="8" t="s">
        <v>2098</v>
      </c>
      <c r="E299" s="8" t="s">
        <v>1573</v>
      </c>
      <c r="F299" s="8">
        <v>0</v>
      </c>
      <c r="G299" s="8" t="s">
        <v>2457</v>
      </c>
      <c r="H299" s="8" t="s">
        <v>997</v>
      </c>
      <c r="I299" s="9">
        <v>800</v>
      </c>
      <c r="J299" s="9">
        <v>4175</v>
      </c>
      <c r="K299" s="9">
        <v>125.78</v>
      </c>
      <c r="L299" s="10">
        <v>0</v>
      </c>
      <c r="M299" s="10">
        <v>2.3589874152485055E-5</v>
      </c>
      <c r="N299" s="10">
        <v>3.1576500131178626E-6</v>
      </c>
    </row>
    <row r="300" spans="2:14">
      <c r="B300" s="8" t="s">
        <v>2459</v>
      </c>
      <c r="C300" s="17" t="s">
        <v>866</v>
      </c>
      <c r="D300" s="8" t="s">
        <v>2098</v>
      </c>
      <c r="E300" s="8" t="s">
        <v>1573</v>
      </c>
      <c r="F300" s="8">
        <v>0</v>
      </c>
      <c r="G300" s="8" t="s">
        <v>2457</v>
      </c>
      <c r="H300" s="8" t="s">
        <v>997</v>
      </c>
      <c r="I300" s="9">
        <v>90</v>
      </c>
      <c r="J300" s="9">
        <v>1694</v>
      </c>
      <c r="K300" s="9">
        <v>5.74</v>
      </c>
      <c r="L300" s="10">
        <v>0</v>
      </c>
      <c r="M300" s="10">
        <v>1.0765294771447307E-6</v>
      </c>
      <c r="N300" s="10">
        <v>1.4410010395370116E-7</v>
      </c>
    </row>
    <row r="301" spans="2:14">
      <c r="B301" s="8" t="s">
        <v>2460</v>
      </c>
      <c r="C301" s="17" t="s">
        <v>859</v>
      </c>
      <c r="D301" s="8" t="s">
        <v>2461</v>
      </c>
      <c r="E301" s="8" t="s">
        <v>1573</v>
      </c>
      <c r="F301" s="8">
        <v>0</v>
      </c>
      <c r="G301" s="8" t="s">
        <v>2457</v>
      </c>
      <c r="H301" s="8" t="s">
        <v>997</v>
      </c>
      <c r="I301" s="9">
        <v>2000</v>
      </c>
      <c r="J301" s="9">
        <v>1602</v>
      </c>
      <c r="K301" s="9">
        <v>120.66</v>
      </c>
      <c r="L301" s="10">
        <v>0</v>
      </c>
      <c r="M301" s="10">
        <v>2.2629624862767106E-5</v>
      </c>
      <c r="N301" s="10">
        <v>3.0291147287549791E-6</v>
      </c>
    </row>
    <row r="302" spans="2:14">
      <c r="B302" s="8" t="s">
        <v>2462</v>
      </c>
      <c r="C302" s="17" t="s">
        <v>861</v>
      </c>
      <c r="D302" s="8" t="s">
        <v>2094</v>
      </c>
      <c r="E302" s="8" t="s">
        <v>1573</v>
      </c>
      <c r="F302" s="8">
        <v>0</v>
      </c>
      <c r="G302" s="8" t="s">
        <v>2463</v>
      </c>
      <c r="H302" s="8" t="s">
        <v>997</v>
      </c>
      <c r="I302" s="9">
        <v>261</v>
      </c>
      <c r="J302" s="9">
        <v>744</v>
      </c>
      <c r="K302" s="9">
        <v>7.31</v>
      </c>
      <c r="L302" s="10">
        <v>0</v>
      </c>
      <c r="M302" s="10">
        <v>1.3709809194996482E-6</v>
      </c>
      <c r="N302" s="10">
        <v>1.8351424388528839E-7</v>
      </c>
    </row>
    <row r="303" spans="2:14">
      <c r="B303" s="8" t="s">
        <v>2464</v>
      </c>
      <c r="C303" s="17" t="s">
        <v>851</v>
      </c>
      <c r="D303" s="8" t="s">
        <v>2139</v>
      </c>
      <c r="E303" s="8" t="s">
        <v>1573</v>
      </c>
      <c r="F303" s="8">
        <v>0</v>
      </c>
      <c r="G303" s="8" t="s">
        <v>2463</v>
      </c>
      <c r="H303" s="8" t="s">
        <v>43</v>
      </c>
      <c r="I303" s="9">
        <v>30</v>
      </c>
      <c r="J303" s="9">
        <v>15050</v>
      </c>
      <c r="K303" s="9">
        <v>19.350000000000001</v>
      </c>
      <c r="L303" s="10">
        <v>0</v>
      </c>
      <c r="M303" s="10">
        <v>3.6290671398520101E-6</v>
      </c>
      <c r="N303" s="10">
        <v>4.8577299851988104E-7</v>
      </c>
    </row>
    <row r="304" spans="2:14">
      <c r="B304" s="8" t="s">
        <v>2465</v>
      </c>
      <c r="C304" s="17" t="s">
        <v>862</v>
      </c>
      <c r="D304" s="8" t="s">
        <v>2098</v>
      </c>
      <c r="E304" s="8" t="s">
        <v>1573</v>
      </c>
      <c r="F304" s="8">
        <v>0</v>
      </c>
      <c r="G304" s="8" t="s">
        <v>2463</v>
      </c>
      <c r="H304" s="8" t="s">
        <v>997</v>
      </c>
      <c r="I304" s="9">
        <v>70</v>
      </c>
      <c r="J304" s="9">
        <v>9626</v>
      </c>
      <c r="K304" s="9">
        <v>25.38</v>
      </c>
      <c r="L304" s="10">
        <v>0</v>
      </c>
      <c r="M304" s="10">
        <v>4.7599857369221708E-6</v>
      </c>
      <c r="N304" s="10">
        <v>6.3715342131444863E-7</v>
      </c>
    </row>
    <row r="305" spans="2:14">
      <c r="B305" s="8" t="s">
        <v>2466</v>
      </c>
      <c r="C305" s="17" t="s">
        <v>852</v>
      </c>
      <c r="D305" s="8" t="s">
        <v>2144</v>
      </c>
      <c r="E305" s="8" t="s">
        <v>1573</v>
      </c>
      <c r="F305" s="8">
        <v>0</v>
      </c>
      <c r="G305" s="8" t="s">
        <v>2463</v>
      </c>
      <c r="H305" s="8" t="s">
        <v>43</v>
      </c>
      <c r="I305" s="9">
        <v>50</v>
      </c>
      <c r="J305" s="9">
        <v>6171</v>
      </c>
      <c r="K305" s="9">
        <v>13.22</v>
      </c>
      <c r="L305" s="10">
        <v>0</v>
      </c>
      <c r="M305" s="10">
        <v>2.4793936738420454E-6</v>
      </c>
      <c r="N305" s="10">
        <v>3.3188212095260093E-7</v>
      </c>
    </row>
    <row r="306" spans="2:14">
      <c r="B306" s="8" t="s">
        <v>2467</v>
      </c>
      <c r="C306" s="17" t="s">
        <v>863</v>
      </c>
      <c r="D306" s="8" t="s">
        <v>2098</v>
      </c>
      <c r="E306" s="8" t="s">
        <v>1573</v>
      </c>
      <c r="F306" s="8">
        <v>0</v>
      </c>
      <c r="G306" s="8" t="s">
        <v>2463</v>
      </c>
      <c r="H306" s="8" t="s">
        <v>997</v>
      </c>
      <c r="I306" s="9">
        <v>50</v>
      </c>
      <c r="J306" s="9">
        <v>8231</v>
      </c>
      <c r="K306" s="9">
        <v>15.5</v>
      </c>
      <c r="L306" s="10">
        <v>0</v>
      </c>
      <c r="M306" s="10">
        <v>2.9070046856695688E-6</v>
      </c>
      <c r="N306" s="10">
        <v>3.8912048977044736E-7</v>
      </c>
    </row>
    <row r="307" spans="2:14">
      <c r="B307" s="8" t="s">
        <v>2468</v>
      </c>
      <c r="C307" s="17" t="s">
        <v>1012</v>
      </c>
      <c r="D307" s="8" t="s">
        <v>2094</v>
      </c>
      <c r="E307" s="8" t="s">
        <v>1573</v>
      </c>
      <c r="F307" s="8">
        <v>0</v>
      </c>
      <c r="G307" s="8" t="s">
        <v>2463</v>
      </c>
      <c r="H307" s="8" t="s">
        <v>997</v>
      </c>
      <c r="I307" s="9">
        <v>200</v>
      </c>
      <c r="J307" s="9">
        <v>1103</v>
      </c>
      <c r="K307" s="9">
        <v>8.31</v>
      </c>
      <c r="L307" s="10">
        <v>0</v>
      </c>
      <c r="M307" s="10">
        <v>1.5585296088976851E-6</v>
      </c>
      <c r="N307" s="10">
        <v>2.0861879161241404E-7</v>
      </c>
    </row>
    <row r="308" spans="2:14">
      <c r="B308" s="8" t="s">
        <v>2469</v>
      </c>
      <c r="C308" s="17" t="s">
        <v>864</v>
      </c>
      <c r="D308" s="8" t="s">
        <v>1460</v>
      </c>
      <c r="E308" s="8" t="s">
        <v>1573</v>
      </c>
      <c r="F308" s="8">
        <v>0</v>
      </c>
      <c r="G308" s="8" t="s">
        <v>2405</v>
      </c>
      <c r="H308" s="8" t="s">
        <v>997</v>
      </c>
      <c r="I308" s="9">
        <v>1500</v>
      </c>
      <c r="J308" s="9">
        <v>1359</v>
      </c>
      <c r="K308" s="9">
        <v>76.77</v>
      </c>
      <c r="L308" s="10">
        <v>0</v>
      </c>
      <c r="M308" s="10">
        <v>1.4398112885087276E-5</v>
      </c>
      <c r="N308" s="10">
        <v>1.9272761290114348E-6</v>
      </c>
    </row>
    <row r="309" spans="2:14">
      <c r="B309" s="8" t="s">
        <v>2470</v>
      </c>
      <c r="C309" s="17" t="s">
        <v>865</v>
      </c>
      <c r="D309" s="8" t="s">
        <v>2098</v>
      </c>
      <c r="E309" s="8" t="s">
        <v>1573</v>
      </c>
      <c r="F309" s="8">
        <v>0</v>
      </c>
      <c r="G309" s="8" t="s">
        <v>2405</v>
      </c>
      <c r="H309" s="8" t="s">
        <v>997</v>
      </c>
      <c r="I309" s="9">
        <v>1899</v>
      </c>
      <c r="J309" s="9">
        <v>1413</v>
      </c>
      <c r="K309" s="9">
        <v>101.05</v>
      </c>
      <c r="L309" s="10">
        <v>0</v>
      </c>
      <c r="M309" s="10">
        <v>1.8951795063671609E-5</v>
      </c>
      <c r="N309" s="10">
        <v>2.5368145478260455E-6</v>
      </c>
    </row>
    <row r="310" spans="2:14">
      <c r="B310" s="8" t="s">
        <v>2471</v>
      </c>
      <c r="C310" s="17" t="s">
        <v>867</v>
      </c>
      <c r="D310" s="8" t="s">
        <v>2098</v>
      </c>
      <c r="E310" s="8" t="s">
        <v>1573</v>
      </c>
      <c r="F310" s="8">
        <v>0</v>
      </c>
      <c r="G310" s="8" t="s">
        <v>2405</v>
      </c>
      <c r="H310" s="8" t="s">
        <v>997</v>
      </c>
      <c r="I310" s="9">
        <v>163</v>
      </c>
      <c r="J310" s="9">
        <v>5092</v>
      </c>
      <c r="K310" s="9">
        <v>31.26</v>
      </c>
      <c r="L310" s="10">
        <v>0</v>
      </c>
      <c r="M310" s="10">
        <v>5.8627720305826269E-6</v>
      </c>
      <c r="N310" s="10">
        <v>7.8476816194994746E-7</v>
      </c>
    </row>
    <row r="311" spans="2:14">
      <c r="B311" s="8" t="s">
        <v>2472</v>
      </c>
      <c r="C311" s="17" t="s">
        <v>868</v>
      </c>
      <c r="D311" s="8" t="s">
        <v>2098</v>
      </c>
      <c r="E311" s="8" t="s">
        <v>1573</v>
      </c>
      <c r="F311" s="8">
        <v>0</v>
      </c>
      <c r="G311" s="8" t="s">
        <v>1582</v>
      </c>
      <c r="H311" s="8" t="s">
        <v>997</v>
      </c>
      <c r="I311" s="9">
        <v>185</v>
      </c>
      <c r="J311" s="9">
        <v>3659</v>
      </c>
      <c r="K311" s="9">
        <v>25.49</v>
      </c>
      <c r="L311" s="10">
        <v>0</v>
      </c>
      <c r="M311" s="10">
        <v>4.7806160927559548E-6</v>
      </c>
      <c r="N311" s="10">
        <v>6.399149215644324E-7</v>
      </c>
    </row>
    <row r="312" spans="2:14">
      <c r="B312" s="8" t="s">
        <v>2473</v>
      </c>
      <c r="C312" s="17" t="s">
        <v>869</v>
      </c>
      <c r="D312" s="8" t="s">
        <v>2098</v>
      </c>
      <c r="E312" s="8" t="s">
        <v>1573</v>
      </c>
      <c r="F312" s="8">
        <v>0</v>
      </c>
      <c r="G312" s="8" t="s">
        <v>1582</v>
      </c>
      <c r="H312" s="8" t="s">
        <v>997</v>
      </c>
      <c r="I312" s="9">
        <v>71</v>
      </c>
      <c r="J312" s="9">
        <v>10994</v>
      </c>
      <c r="K312" s="9">
        <v>29.4</v>
      </c>
      <c r="L312" s="10">
        <v>0</v>
      </c>
      <c r="M312" s="10">
        <v>5.5139314683022782E-6</v>
      </c>
      <c r="N312" s="10">
        <v>7.3807370317749361E-7</v>
      </c>
    </row>
    <row r="313" spans="2:14">
      <c r="B313" s="8" t="s">
        <v>2474</v>
      </c>
      <c r="C313" s="17" t="s">
        <v>870</v>
      </c>
      <c r="D313" s="8" t="s">
        <v>2098</v>
      </c>
      <c r="E313" s="8" t="s">
        <v>1573</v>
      </c>
      <c r="F313" s="8">
        <v>0</v>
      </c>
      <c r="G313" s="8" t="s">
        <v>1582</v>
      </c>
      <c r="H313" s="8" t="s">
        <v>997</v>
      </c>
      <c r="I313" s="9">
        <v>8</v>
      </c>
      <c r="J313" s="9">
        <v>9540</v>
      </c>
      <c r="K313" s="9">
        <v>2.87</v>
      </c>
      <c r="L313" s="10">
        <v>0</v>
      </c>
      <c r="M313" s="10">
        <v>5.3826473857236535E-7</v>
      </c>
      <c r="N313" s="10">
        <v>7.205005197685058E-8</v>
      </c>
    </row>
    <row r="314" spans="2:14">
      <c r="B314" s="8" t="s">
        <v>2475</v>
      </c>
      <c r="C314" s="17" t="s">
        <v>871</v>
      </c>
      <c r="D314" s="8" t="s">
        <v>2098</v>
      </c>
      <c r="E314" s="8" t="s">
        <v>1573</v>
      </c>
      <c r="F314" s="8">
        <v>0</v>
      </c>
      <c r="G314" s="8" t="s">
        <v>1582</v>
      </c>
      <c r="H314" s="8" t="s">
        <v>997</v>
      </c>
      <c r="I314" s="9">
        <v>911</v>
      </c>
      <c r="J314" s="9">
        <v>3234</v>
      </c>
      <c r="K314" s="9">
        <v>110.95</v>
      </c>
      <c r="L314" s="10">
        <v>0</v>
      </c>
      <c r="M314" s="10">
        <v>2.0808527088712173E-5</v>
      </c>
      <c r="N314" s="10">
        <v>2.7853495703245892E-6</v>
      </c>
    </row>
    <row r="315" spans="2:14">
      <c r="B315" s="8" t="s">
        <v>2476</v>
      </c>
      <c r="C315" s="17" t="s">
        <v>872</v>
      </c>
      <c r="D315" s="8" t="s">
        <v>2094</v>
      </c>
      <c r="E315" s="8" t="s">
        <v>1573</v>
      </c>
      <c r="F315" s="8">
        <v>0</v>
      </c>
      <c r="G315" s="8" t="s">
        <v>1582</v>
      </c>
      <c r="H315" s="8" t="s">
        <v>997</v>
      </c>
      <c r="I315" s="9">
        <v>1467</v>
      </c>
      <c r="J315" s="9">
        <v>35.72</v>
      </c>
      <c r="K315" s="9">
        <v>1.97</v>
      </c>
      <c r="L315" s="10">
        <v>0</v>
      </c>
      <c r="M315" s="10">
        <v>3.6947091811413227E-7</v>
      </c>
      <c r="N315" s="10">
        <v>4.9455959022437499E-8</v>
      </c>
    </row>
    <row r="316" spans="2:14">
      <c r="B316" s="8" t="s">
        <v>2477</v>
      </c>
      <c r="C316" s="17" t="s">
        <v>873</v>
      </c>
      <c r="D316" s="8" t="s">
        <v>2098</v>
      </c>
      <c r="E316" s="8" t="s">
        <v>1573</v>
      </c>
      <c r="F316" s="8">
        <v>0</v>
      </c>
      <c r="G316" s="8" t="s">
        <v>1582</v>
      </c>
      <c r="H316" s="8" t="s">
        <v>997</v>
      </c>
      <c r="I316" s="9">
        <v>1000</v>
      </c>
      <c r="J316" s="9">
        <v>3141</v>
      </c>
      <c r="K316" s="9">
        <v>118.29</v>
      </c>
      <c r="L316" s="10">
        <v>0</v>
      </c>
      <c r="M316" s="10">
        <v>2.2185134468893762E-5</v>
      </c>
      <c r="N316" s="10">
        <v>2.9696169506416916E-6</v>
      </c>
    </row>
    <row r="317" spans="2:14">
      <c r="B317" s="8" t="s">
        <v>2478</v>
      </c>
      <c r="C317" s="17" t="s">
        <v>1053</v>
      </c>
      <c r="D317" s="8" t="s">
        <v>2098</v>
      </c>
      <c r="E317" s="8" t="s">
        <v>1573</v>
      </c>
      <c r="F317" s="8">
        <v>0</v>
      </c>
      <c r="G317" s="8" t="s">
        <v>1582</v>
      </c>
      <c r="H317" s="8" t="s">
        <v>997</v>
      </c>
      <c r="I317" s="9">
        <v>9</v>
      </c>
      <c r="J317" s="9">
        <v>8659</v>
      </c>
      <c r="K317" s="9">
        <v>2.94</v>
      </c>
      <c r="L317" s="10">
        <v>0</v>
      </c>
      <c r="M317" s="10">
        <v>5.5139314683022786E-7</v>
      </c>
      <c r="N317" s="10">
        <v>7.3807370317749361E-8</v>
      </c>
    </row>
    <row r="318" spans="2:14">
      <c r="B318" s="8" t="s">
        <v>2479</v>
      </c>
      <c r="C318" s="17" t="s">
        <v>874</v>
      </c>
      <c r="D318" s="8" t="s">
        <v>2098</v>
      </c>
      <c r="E318" s="8" t="s">
        <v>1573</v>
      </c>
      <c r="F318" s="8">
        <v>0</v>
      </c>
      <c r="G318" s="8" t="s">
        <v>1582</v>
      </c>
      <c r="H318" s="8" t="s">
        <v>997</v>
      </c>
      <c r="I318" s="9">
        <v>604</v>
      </c>
      <c r="J318" s="9">
        <v>8359</v>
      </c>
      <c r="K318" s="9">
        <v>190.14</v>
      </c>
      <c r="L318" s="10">
        <v>0</v>
      </c>
      <c r="M318" s="10">
        <v>3.5660507802142696E-5</v>
      </c>
      <c r="N318" s="10">
        <v>4.773378704835668E-6</v>
      </c>
    </row>
    <row r="319" spans="2:14">
      <c r="B319" s="8" t="s">
        <v>2480</v>
      </c>
      <c r="C319" s="17" t="s">
        <v>875</v>
      </c>
      <c r="D319" s="8" t="s">
        <v>2098</v>
      </c>
      <c r="E319" s="8" t="s">
        <v>1573</v>
      </c>
      <c r="F319" s="8">
        <v>0</v>
      </c>
      <c r="G319" s="8" t="s">
        <v>2481</v>
      </c>
      <c r="H319" s="8" t="s">
        <v>997</v>
      </c>
      <c r="I319" s="9">
        <v>68</v>
      </c>
      <c r="J319" s="9">
        <v>6849</v>
      </c>
      <c r="K319" s="9">
        <v>17.54</v>
      </c>
      <c r="L319" s="10">
        <v>0</v>
      </c>
      <c r="M319" s="10">
        <v>3.2896040120415634E-6</v>
      </c>
      <c r="N319" s="10">
        <v>4.4033376713378365E-7</v>
      </c>
    </row>
    <row r="320" spans="2:14">
      <c r="B320" s="8" t="s">
        <v>2482</v>
      </c>
      <c r="C320" s="17" t="s">
        <v>876</v>
      </c>
      <c r="D320" s="8" t="s">
        <v>2098</v>
      </c>
      <c r="E320" s="8" t="s">
        <v>1573</v>
      </c>
      <c r="F320" s="8">
        <v>0</v>
      </c>
      <c r="G320" s="8" t="s">
        <v>2483</v>
      </c>
      <c r="H320" s="8" t="s">
        <v>997</v>
      </c>
      <c r="I320" s="9">
        <v>66</v>
      </c>
      <c r="J320" s="9">
        <v>4639</v>
      </c>
      <c r="K320" s="9">
        <v>11.53</v>
      </c>
      <c r="L320" s="10">
        <v>0</v>
      </c>
      <c r="M320" s="10">
        <v>2.162436388759363E-6</v>
      </c>
      <c r="N320" s="10">
        <v>2.8945543529375855E-7</v>
      </c>
    </row>
    <row r="321" spans="2:14">
      <c r="B321" s="8" t="s">
        <v>2484</v>
      </c>
      <c r="C321" s="17" t="s">
        <v>877</v>
      </c>
      <c r="D321" s="8" t="s">
        <v>2094</v>
      </c>
      <c r="E321" s="8" t="s">
        <v>1573</v>
      </c>
      <c r="F321" s="8">
        <v>0</v>
      </c>
      <c r="G321" s="8" t="s">
        <v>2485</v>
      </c>
      <c r="H321" s="8" t="s">
        <v>997</v>
      </c>
      <c r="I321" s="9">
        <v>45</v>
      </c>
      <c r="J321" s="9">
        <v>6869</v>
      </c>
      <c r="K321" s="9">
        <v>11.64</v>
      </c>
      <c r="L321" s="10">
        <v>0</v>
      </c>
      <c r="M321" s="10">
        <v>2.1830667445931471E-6</v>
      </c>
      <c r="N321" s="10">
        <v>2.9221693554374243E-7</v>
      </c>
    </row>
    <row r="322" spans="2:14">
      <c r="B322" s="8" t="s">
        <v>2486</v>
      </c>
      <c r="C322" s="17" t="s">
        <v>878</v>
      </c>
      <c r="D322" s="8" t="s">
        <v>2098</v>
      </c>
      <c r="E322" s="8" t="s">
        <v>1573</v>
      </c>
      <c r="F322" s="8">
        <v>0</v>
      </c>
      <c r="G322" s="8" t="s">
        <v>2485</v>
      </c>
      <c r="H322" s="8" t="s">
        <v>997</v>
      </c>
      <c r="I322" s="9">
        <v>26</v>
      </c>
      <c r="J322" s="9">
        <v>10820</v>
      </c>
      <c r="K322" s="9">
        <v>10.6</v>
      </c>
      <c r="L322" s="10">
        <v>0</v>
      </c>
      <c r="M322" s="10">
        <v>1.9880161076191891E-6</v>
      </c>
      <c r="N322" s="10">
        <v>2.6610820590753174E-7</v>
      </c>
    </row>
    <row r="323" spans="2:14">
      <c r="B323" s="8" t="s">
        <v>2487</v>
      </c>
      <c r="C323" s="17" t="s">
        <v>879</v>
      </c>
      <c r="D323" s="8" t="s">
        <v>2098</v>
      </c>
      <c r="E323" s="8" t="s">
        <v>1573</v>
      </c>
      <c r="F323" s="8">
        <v>0</v>
      </c>
      <c r="G323" s="8" t="s">
        <v>2485</v>
      </c>
      <c r="H323" s="8" t="s">
        <v>997</v>
      </c>
      <c r="I323" s="9">
        <v>73</v>
      </c>
      <c r="J323" s="9">
        <v>7145</v>
      </c>
      <c r="K323" s="9">
        <v>19.64</v>
      </c>
      <c r="L323" s="10">
        <v>0</v>
      </c>
      <c r="M323" s="10">
        <v>3.6834562597774409E-6</v>
      </c>
      <c r="N323" s="10">
        <v>4.9305331736074747E-7</v>
      </c>
    </row>
    <row r="324" spans="2:14">
      <c r="B324" s="8" t="s">
        <v>2488</v>
      </c>
      <c r="C324" s="17" t="s">
        <v>880</v>
      </c>
      <c r="D324" s="8" t="s">
        <v>2098</v>
      </c>
      <c r="E324" s="8" t="s">
        <v>1573</v>
      </c>
      <c r="F324" s="8">
        <v>0</v>
      </c>
      <c r="G324" s="8" t="s">
        <v>2485</v>
      </c>
      <c r="H324" s="8" t="s">
        <v>997</v>
      </c>
      <c r="I324" s="9">
        <v>50</v>
      </c>
      <c r="J324" s="9">
        <v>10010</v>
      </c>
      <c r="K324" s="9">
        <v>18.850000000000001</v>
      </c>
      <c r="L324" s="10">
        <v>0</v>
      </c>
      <c r="M324" s="10">
        <v>3.535292795152992E-6</v>
      </c>
      <c r="N324" s="10">
        <v>4.7322072465631827E-7</v>
      </c>
    </row>
    <row r="325" spans="2:14">
      <c r="B325" s="8" t="s">
        <v>2489</v>
      </c>
      <c r="C325" s="17" t="s">
        <v>1011</v>
      </c>
      <c r="D325" s="8" t="s">
        <v>2094</v>
      </c>
      <c r="E325" s="8" t="s">
        <v>1573</v>
      </c>
      <c r="F325" s="8">
        <v>0</v>
      </c>
      <c r="G325" s="8" t="s">
        <v>2490</v>
      </c>
      <c r="H325" s="8" t="s">
        <v>997</v>
      </c>
      <c r="I325" s="9">
        <v>34</v>
      </c>
      <c r="J325" s="9">
        <v>5970</v>
      </c>
      <c r="K325" s="9">
        <v>7.64</v>
      </c>
      <c r="L325" s="10">
        <v>0</v>
      </c>
      <c r="M325" s="10">
        <v>1.4328719870010003E-6</v>
      </c>
      <c r="N325" s="10">
        <v>1.9179874463523986E-7</v>
      </c>
    </row>
    <row r="326" spans="2:14">
      <c r="B326" s="8" t="s">
        <v>2491</v>
      </c>
      <c r="C326" s="17" t="s">
        <v>881</v>
      </c>
      <c r="D326" s="8" t="s">
        <v>2098</v>
      </c>
      <c r="E326" s="8" t="s">
        <v>1573</v>
      </c>
      <c r="F326" s="8">
        <v>0</v>
      </c>
      <c r="G326" s="8" t="s">
        <v>2376</v>
      </c>
      <c r="H326" s="8" t="s">
        <v>997</v>
      </c>
      <c r="I326" s="9">
        <v>122</v>
      </c>
      <c r="J326" s="9">
        <v>7223</v>
      </c>
      <c r="K326" s="9">
        <v>33.19</v>
      </c>
      <c r="L326" s="10">
        <v>0</v>
      </c>
      <c r="M326" s="10">
        <v>6.2247410011208376E-6</v>
      </c>
      <c r="N326" s="10">
        <v>8.3321993906329976E-7</v>
      </c>
    </row>
    <row r="327" spans="2:14">
      <c r="B327" s="8" t="s">
        <v>2492</v>
      </c>
      <c r="C327" s="17" t="s">
        <v>882</v>
      </c>
      <c r="D327" s="8" t="s">
        <v>2098</v>
      </c>
      <c r="E327" s="8" t="s">
        <v>1573</v>
      </c>
      <c r="F327" s="8">
        <v>0</v>
      </c>
      <c r="G327" s="8" t="s">
        <v>2376</v>
      </c>
      <c r="H327" s="8" t="s">
        <v>997</v>
      </c>
      <c r="I327" s="9">
        <v>254</v>
      </c>
      <c r="J327" s="9">
        <v>1607</v>
      </c>
      <c r="K327" s="9">
        <v>15.37</v>
      </c>
      <c r="L327" s="10">
        <v>0</v>
      </c>
      <c r="M327" s="10">
        <v>2.8826233560478237E-6</v>
      </c>
      <c r="N327" s="10">
        <v>3.8585689856592099E-7</v>
      </c>
    </row>
    <row r="328" spans="2:14">
      <c r="B328" s="8" t="s">
        <v>2493</v>
      </c>
      <c r="C328" s="17" t="s">
        <v>883</v>
      </c>
      <c r="D328" s="8" t="s">
        <v>2094</v>
      </c>
      <c r="E328" s="8" t="s">
        <v>1573</v>
      </c>
      <c r="F328" s="8">
        <v>0</v>
      </c>
      <c r="G328" s="8" t="s">
        <v>2376</v>
      </c>
      <c r="H328" s="8" t="s">
        <v>997</v>
      </c>
      <c r="I328" s="9">
        <v>1000</v>
      </c>
      <c r="J328" s="9">
        <v>1087</v>
      </c>
      <c r="K328" s="9">
        <v>40.94</v>
      </c>
      <c r="L328" s="10">
        <v>0</v>
      </c>
      <c r="M328" s="10">
        <v>7.6782433439556224E-6</v>
      </c>
      <c r="N328" s="10">
        <v>1.0277801839485235E-6</v>
      </c>
    </row>
    <row r="329" spans="2:14">
      <c r="B329" s="8" t="s">
        <v>2494</v>
      </c>
      <c r="C329" s="17" t="s">
        <v>884</v>
      </c>
      <c r="D329" s="8" t="s">
        <v>2098</v>
      </c>
      <c r="E329" s="8" t="s">
        <v>1573</v>
      </c>
      <c r="F329" s="8">
        <v>0</v>
      </c>
      <c r="G329" s="8" t="s">
        <v>2376</v>
      </c>
      <c r="H329" s="8" t="s">
        <v>997</v>
      </c>
      <c r="I329" s="9">
        <v>1360</v>
      </c>
      <c r="J329" s="9">
        <v>1702</v>
      </c>
      <c r="K329" s="9">
        <v>87.17</v>
      </c>
      <c r="L329" s="10">
        <v>0</v>
      </c>
      <c r="M329" s="10">
        <v>1.634861925482686E-5</v>
      </c>
      <c r="N329" s="10">
        <v>2.1883634253735418E-6</v>
      </c>
    </row>
    <row r="330" spans="2:14">
      <c r="B330" s="8" t="s">
        <v>2495</v>
      </c>
      <c r="C330" s="17" t="s">
        <v>991</v>
      </c>
      <c r="D330" s="8" t="s">
        <v>1460</v>
      </c>
      <c r="E330" s="8" t="s">
        <v>1573</v>
      </c>
      <c r="F330" s="8">
        <v>0</v>
      </c>
      <c r="G330" s="8" t="s">
        <v>2431</v>
      </c>
      <c r="H330" s="8" t="s">
        <v>997</v>
      </c>
      <c r="I330" s="9">
        <v>50</v>
      </c>
      <c r="J330" s="9">
        <v>8323</v>
      </c>
      <c r="K330" s="9">
        <v>15.67</v>
      </c>
      <c r="L330" s="10">
        <v>0</v>
      </c>
      <c r="M330" s="10">
        <v>2.9388879628672348E-6</v>
      </c>
      <c r="N330" s="10">
        <v>3.9338826288405872E-7</v>
      </c>
    </row>
    <row r="331" spans="2:14">
      <c r="B331" s="8" t="s">
        <v>2496</v>
      </c>
      <c r="C331" s="17" t="s">
        <v>885</v>
      </c>
      <c r="D331" s="8" t="s">
        <v>2094</v>
      </c>
      <c r="E331" s="8" t="s">
        <v>1573</v>
      </c>
      <c r="F331" s="8">
        <v>0</v>
      </c>
      <c r="G331" s="8" t="s">
        <v>2497</v>
      </c>
      <c r="H331" s="8" t="s">
        <v>997</v>
      </c>
      <c r="I331" s="9">
        <v>101</v>
      </c>
      <c r="J331" s="9">
        <v>4964</v>
      </c>
      <c r="K331" s="9">
        <v>18.88</v>
      </c>
      <c r="L331" s="10">
        <v>0</v>
      </c>
      <c r="M331" s="10">
        <v>3.5409192558349326E-6</v>
      </c>
      <c r="N331" s="10">
        <v>4.7397386108813196E-7</v>
      </c>
    </row>
    <row r="332" spans="2:14">
      <c r="B332" s="8" t="s">
        <v>2498</v>
      </c>
      <c r="C332" s="17" t="s">
        <v>887</v>
      </c>
      <c r="D332" s="8" t="s">
        <v>2098</v>
      </c>
      <c r="E332" s="8" t="s">
        <v>1573</v>
      </c>
      <c r="F332" s="8">
        <v>0</v>
      </c>
      <c r="G332" s="8" t="s">
        <v>1576</v>
      </c>
      <c r="H332" s="8" t="s">
        <v>997</v>
      </c>
      <c r="I332" s="9">
        <v>195</v>
      </c>
      <c r="J332" s="9">
        <v>4091</v>
      </c>
      <c r="K332" s="9">
        <v>30.04</v>
      </c>
      <c r="L332" s="10">
        <v>0</v>
      </c>
      <c r="M332" s="10">
        <v>5.6339626295170218E-6</v>
      </c>
      <c r="N332" s="10">
        <v>7.5414061372285405E-7</v>
      </c>
    </row>
    <row r="333" spans="2:14">
      <c r="B333" s="8" t="s">
        <v>2499</v>
      </c>
      <c r="C333" s="17" t="s">
        <v>888</v>
      </c>
      <c r="D333" s="8" t="s">
        <v>2098</v>
      </c>
      <c r="E333" s="8" t="s">
        <v>1573</v>
      </c>
      <c r="F333" s="8">
        <v>0</v>
      </c>
      <c r="G333" s="8" t="s">
        <v>2410</v>
      </c>
      <c r="H333" s="8" t="s">
        <v>997</v>
      </c>
      <c r="I333" s="9">
        <v>65</v>
      </c>
      <c r="J333" s="9">
        <v>7903</v>
      </c>
      <c r="K333" s="9">
        <v>19.350000000000001</v>
      </c>
      <c r="L333" s="10">
        <v>0</v>
      </c>
      <c r="M333" s="10">
        <v>3.6290671398520101E-6</v>
      </c>
      <c r="N333" s="10">
        <v>4.8577299851988104E-7</v>
      </c>
    </row>
    <row r="334" spans="2:14">
      <c r="B334" s="8" t="s">
        <v>2500</v>
      </c>
      <c r="C334" s="17" t="s">
        <v>889</v>
      </c>
      <c r="D334" s="8" t="s">
        <v>2094</v>
      </c>
      <c r="E334" s="8" t="s">
        <v>1573</v>
      </c>
      <c r="F334" s="8">
        <v>0</v>
      </c>
      <c r="G334" s="8" t="s">
        <v>2410</v>
      </c>
      <c r="H334" s="8" t="s">
        <v>997</v>
      </c>
      <c r="I334" s="9">
        <v>1286</v>
      </c>
      <c r="J334" s="9">
        <v>2847</v>
      </c>
      <c r="K334" s="9">
        <v>137.88</v>
      </c>
      <c r="L334" s="10">
        <v>0</v>
      </c>
      <c r="M334" s="10">
        <v>2.5859213294201299E-5</v>
      </c>
      <c r="N334" s="10">
        <v>3.4614150406160826E-6</v>
      </c>
    </row>
    <row r="335" spans="2:14">
      <c r="B335" s="8" t="s">
        <v>2501</v>
      </c>
      <c r="C335" s="17" t="s">
        <v>890</v>
      </c>
      <c r="D335" s="8" t="s">
        <v>2098</v>
      </c>
      <c r="E335" s="8" t="s">
        <v>1573</v>
      </c>
      <c r="F335" s="8">
        <v>0</v>
      </c>
      <c r="G335" s="8" t="s">
        <v>2410</v>
      </c>
      <c r="H335" s="8" t="s">
        <v>997</v>
      </c>
      <c r="I335" s="9">
        <v>122</v>
      </c>
      <c r="J335" s="9">
        <v>6256</v>
      </c>
      <c r="K335" s="9">
        <v>28.74</v>
      </c>
      <c r="L335" s="10">
        <v>0</v>
      </c>
      <c r="M335" s="10">
        <v>5.3901493332995739E-6</v>
      </c>
      <c r="N335" s="10">
        <v>7.2150470167759068E-7</v>
      </c>
    </row>
    <row r="336" spans="2:14">
      <c r="B336" s="8" t="s">
        <v>2502</v>
      </c>
      <c r="C336" s="17" t="s">
        <v>1010</v>
      </c>
      <c r="D336" s="8" t="s">
        <v>2098</v>
      </c>
      <c r="E336" s="8" t="s">
        <v>1573</v>
      </c>
      <c r="F336" s="8">
        <v>0</v>
      </c>
      <c r="G336" s="8" t="s">
        <v>2410</v>
      </c>
      <c r="H336" s="8" t="s">
        <v>997</v>
      </c>
      <c r="I336" s="9">
        <v>1000</v>
      </c>
      <c r="J336" s="9">
        <v>1773</v>
      </c>
      <c r="K336" s="9">
        <v>66.77</v>
      </c>
      <c r="L336" s="10">
        <v>0</v>
      </c>
      <c r="M336" s="10">
        <v>1.252262599110691E-5</v>
      </c>
      <c r="N336" s="10">
        <v>1.6762306517401785E-6</v>
      </c>
    </row>
    <row r="337" spans="2:14">
      <c r="B337" s="8" t="s">
        <v>2503</v>
      </c>
      <c r="C337" s="17" t="s">
        <v>891</v>
      </c>
      <c r="D337" s="8" t="s">
        <v>2098</v>
      </c>
      <c r="E337" s="8" t="s">
        <v>1573</v>
      </c>
      <c r="F337" s="8">
        <v>0</v>
      </c>
      <c r="G337" s="8" t="s">
        <v>2410</v>
      </c>
      <c r="H337" s="8" t="s">
        <v>997</v>
      </c>
      <c r="I337" s="9">
        <v>1000</v>
      </c>
      <c r="J337" s="9">
        <v>1232</v>
      </c>
      <c r="K337" s="9">
        <v>46.4</v>
      </c>
      <c r="L337" s="10">
        <v>0</v>
      </c>
      <c r="M337" s="10">
        <v>8.702259188068903E-6</v>
      </c>
      <c r="N337" s="10">
        <v>1.1648510145386296E-6</v>
      </c>
    </row>
    <row r="338" spans="2:14">
      <c r="B338" s="8" t="s">
        <v>2504</v>
      </c>
      <c r="C338" s="17" t="s">
        <v>303</v>
      </c>
      <c r="D338" s="8" t="s">
        <v>2098</v>
      </c>
      <c r="E338" s="8" t="s">
        <v>1573</v>
      </c>
      <c r="F338" s="8">
        <v>0</v>
      </c>
      <c r="G338" s="8" t="s">
        <v>2410</v>
      </c>
      <c r="H338" s="8" t="s">
        <v>997</v>
      </c>
      <c r="I338" s="9">
        <v>69</v>
      </c>
      <c r="J338" s="9">
        <v>15145</v>
      </c>
      <c r="K338" s="9">
        <v>39.36</v>
      </c>
      <c r="L338" s="10">
        <v>0</v>
      </c>
      <c r="M338" s="10">
        <v>7.3819164147067245E-6</v>
      </c>
      <c r="N338" s="10">
        <v>9.8811499853966491E-7</v>
      </c>
    </row>
    <row r="339" spans="2:14">
      <c r="B339" s="8" t="s">
        <v>2505</v>
      </c>
      <c r="C339" s="17" t="s">
        <v>892</v>
      </c>
      <c r="D339" s="8" t="s">
        <v>1460</v>
      </c>
      <c r="E339" s="8" t="s">
        <v>1573</v>
      </c>
      <c r="F339" s="8">
        <v>0</v>
      </c>
      <c r="G339" s="8" t="s">
        <v>2410</v>
      </c>
      <c r="H339" s="8" t="s">
        <v>997</v>
      </c>
      <c r="I339" s="9">
        <v>3000</v>
      </c>
      <c r="J339" s="9">
        <v>0</v>
      </c>
      <c r="K339" s="9">
        <v>0</v>
      </c>
      <c r="L339" s="10">
        <v>0</v>
      </c>
      <c r="M339" s="10">
        <v>0</v>
      </c>
      <c r="N339" s="10">
        <v>0</v>
      </c>
    </row>
    <row r="340" spans="2:14">
      <c r="B340" s="8" t="s">
        <v>2506</v>
      </c>
      <c r="C340" s="17" t="s">
        <v>893</v>
      </c>
      <c r="D340" s="8" t="s">
        <v>2094</v>
      </c>
      <c r="E340" s="8" t="s">
        <v>1573</v>
      </c>
      <c r="F340" s="8">
        <v>0</v>
      </c>
      <c r="G340" s="8" t="s">
        <v>2410</v>
      </c>
      <c r="H340" s="8" t="s">
        <v>997</v>
      </c>
      <c r="I340" s="9">
        <v>1000</v>
      </c>
      <c r="J340" s="9">
        <v>3563</v>
      </c>
      <c r="K340" s="9">
        <v>134.18</v>
      </c>
      <c r="L340" s="10">
        <v>0</v>
      </c>
      <c r="M340" s="10">
        <v>2.5165283143428565E-5</v>
      </c>
      <c r="N340" s="10">
        <v>3.3685282140257181E-6</v>
      </c>
    </row>
    <row r="341" spans="2:14">
      <c r="B341" s="8" t="s">
        <v>2507</v>
      </c>
      <c r="C341" s="17" t="s">
        <v>894</v>
      </c>
      <c r="D341" s="8" t="s">
        <v>2094</v>
      </c>
      <c r="E341" s="8" t="s">
        <v>1573</v>
      </c>
      <c r="F341" s="8">
        <v>0</v>
      </c>
      <c r="G341" s="8" t="s">
        <v>2410</v>
      </c>
      <c r="H341" s="8" t="s">
        <v>997</v>
      </c>
      <c r="I341" s="9">
        <v>7</v>
      </c>
      <c r="J341" s="9">
        <v>128896</v>
      </c>
      <c r="K341" s="9">
        <v>33.979999999999997</v>
      </c>
      <c r="L341" s="10">
        <v>0</v>
      </c>
      <c r="M341" s="10">
        <v>6.3729044657452865E-6</v>
      </c>
      <c r="N341" s="10">
        <v>8.5305253176772907E-7</v>
      </c>
    </row>
    <row r="342" spans="2:14">
      <c r="B342" s="8" t="s">
        <v>2508</v>
      </c>
      <c r="C342" s="17" t="s">
        <v>1054</v>
      </c>
      <c r="D342" s="8" t="s">
        <v>2094</v>
      </c>
      <c r="E342" s="8" t="s">
        <v>1573</v>
      </c>
      <c r="F342" s="8">
        <v>0</v>
      </c>
      <c r="G342" s="8" t="s">
        <v>2410</v>
      </c>
      <c r="H342" s="8" t="s">
        <v>997</v>
      </c>
      <c r="I342" s="9">
        <v>1050</v>
      </c>
      <c r="J342" s="9">
        <v>76290</v>
      </c>
      <c r="K342" s="9">
        <v>3016.74</v>
      </c>
      <c r="L342" s="10">
        <v>0</v>
      </c>
      <c r="M342" s="10">
        <v>5.6578563325463316E-4</v>
      </c>
      <c r="N342" s="10">
        <v>7.573389331032899E-5</v>
      </c>
    </row>
    <row r="343" spans="2:14">
      <c r="B343" s="8" t="s">
        <v>2509</v>
      </c>
      <c r="C343" s="17" t="s">
        <v>895</v>
      </c>
      <c r="D343" s="8" t="s">
        <v>2094</v>
      </c>
      <c r="E343" s="8" t="s">
        <v>1573</v>
      </c>
      <c r="F343" s="8">
        <v>0</v>
      </c>
      <c r="G343" s="8" t="s">
        <v>1574</v>
      </c>
      <c r="H343" s="8" t="s">
        <v>997</v>
      </c>
      <c r="I343" s="9">
        <v>533</v>
      </c>
      <c r="J343" s="9">
        <v>821.5</v>
      </c>
      <c r="K343" s="9">
        <v>16.489999999999998</v>
      </c>
      <c r="L343" s="10">
        <v>0</v>
      </c>
      <c r="M343" s="10">
        <v>3.0926778881736247E-6</v>
      </c>
      <c r="N343" s="10">
        <v>4.1397399202030171E-7</v>
      </c>
    </row>
    <row r="344" spans="2:14">
      <c r="B344" s="8" t="s">
        <v>2510</v>
      </c>
      <c r="C344" s="17" t="s">
        <v>896</v>
      </c>
      <c r="D344" s="8" t="s">
        <v>2094</v>
      </c>
      <c r="E344" s="8" t="s">
        <v>1573</v>
      </c>
      <c r="F344" s="8">
        <v>0</v>
      </c>
      <c r="G344" s="8" t="s">
        <v>1574</v>
      </c>
      <c r="H344" s="8" t="s">
        <v>997</v>
      </c>
      <c r="I344" s="9">
        <v>645</v>
      </c>
      <c r="J344" s="9">
        <v>1126</v>
      </c>
      <c r="K344" s="9">
        <v>27.35</v>
      </c>
      <c r="L344" s="10">
        <v>0</v>
      </c>
      <c r="M344" s="10">
        <v>5.1294566550363036E-6</v>
      </c>
      <c r="N344" s="10">
        <v>6.8660938033688613E-7</v>
      </c>
    </row>
    <row r="345" spans="2:14">
      <c r="B345" s="8" t="s">
        <v>2511</v>
      </c>
      <c r="C345" s="17" t="s">
        <v>897</v>
      </c>
      <c r="D345" s="8" t="s">
        <v>2094</v>
      </c>
      <c r="E345" s="8" t="s">
        <v>1573</v>
      </c>
      <c r="F345" s="8">
        <v>0</v>
      </c>
      <c r="G345" s="8" t="s">
        <v>1574</v>
      </c>
      <c r="H345" s="8" t="s">
        <v>997</v>
      </c>
      <c r="I345" s="9">
        <v>50</v>
      </c>
      <c r="J345" s="9">
        <v>4442</v>
      </c>
      <c r="K345" s="9">
        <v>8.36</v>
      </c>
      <c r="L345" s="10">
        <v>0</v>
      </c>
      <c r="M345" s="10">
        <v>1.5679070433675866E-6</v>
      </c>
      <c r="N345" s="10">
        <v>2.098740189987703E-7</v>
      </c>
    </row>
    <row r="346" spans="2:14">
      <c r="B346" s="8" t="s">
        <v>2512</v>
      </c>
      <c r="C346" s="17" t="s">
        <v>898</v>
      </c>
      <c r="D346" s="8" t="s">
        <v>2098</v>
      </c>
      <c r="E346" s="8" t="s">
        <v>1573</v>
      </c>
      <c r="F346" s="8">
        <v>0</v>
      </c>
      <c r="G346" s="8" t="s">
        <v>2405</v>
      </c>
      <c r="H346" s="8" t="s">
        <v>997</v>
      </c>
      <c r="I346" s="9">
        <v>140</v>
      </c>
      <c r="J346" s="9">
        <v>6140</v>
      </c>
      <c r="K346" s="9">
        <v>32.369999999999997</v>
      </c>
      <c r="L346" s="10">
        <v>0</v>
      </c>
      <c r="M346" s="10">
        <v>6.0709510758144472E-6</v>
      </c>
      <c r="N346" s="10">
        <v>8.1263420992705677E-7</v>
      </c>
    </row>
    <row r="347" spans="2:14">
      <c r="B347" s="8" t="s">
        <v>2513</v>
      </c>
      <c r="C347" s="17" t="s">
        <v>899</v>
      </c>
      <c r="D347" s="8" t="s">
        <v>2098</v>
      </c>
      <c r="E347" s="8" t="s">
        <v>1573</v>
      </c>
      <c r="F347" s="8">
        <v>0</v>
      </c>
      <c r="G347" s="8" t="s">
        <v>2376</v>
      </c>
      <c r="H347" s="8" t="s">
        <v>997</v>
      </c>
      <c r="I347" s="9">
        <v>155</v>
      </c>
      <c r="J347" s="9">
        <v>5467</v>
      </c>
      <c r="K347" s="9">
        <v>31.91</v>
      </c>
      <c r="L347" s="10">
        <v>0</v>
      </c>
      <c r="M347" s="10">
        <v>5.9846786786913513E-6</v>
      </c>
      <c r="N347" s="10">
        <v>8.0108611797257909E-7</v>
      </c>
    </row>
    <row r="348" spans="2:14">
      <c r="B348" s="8" t="s">
        <v>2514</v>
      </c>
      <c r="C348" s="17" t="s">
        <v>900</v>
      </c>
      <c r="D348" s="8" t="s">
        <v>2094</v>
      </c>
      <c r="E348" s="8" t="s">
        <v>1573</v>
      </c>
      <c r="F348" s="8">
        <v>0</v>
      </c>
      <c r="G348" s="8" t="s">
        <v>2431</v>
      </c>
      <c r="H348" s="8" t="s">
        <v>997</v>
      </c>
      <c r="I348" s="9">
        <v>221</v>
      </c>
      <c r="J348" s="9">
        <v>4128</v>
      </c>
      <c r="K348" s="9">
        <v>34.36</v>
      </c>
      <c r="L348" s="10">
        <v>0</v>
      </c>
      <c r="M348" s="10">
        <v>6.4441729677165407E-6</v>
      </c>
      <c r="N348" s="10">
        <v>8.6259225990403687E-7</v>
      </c>
    </row>
    <row r="349" spans="2:14">
      <c r="B349" s="15" t="s">
        <v>308</v>
      </c>
      <c r="C349" s="16"/>
      <c r="D349" s="15"/>
      <c r="E349" s="15"/>
      <c r="F349" s="15"/>
      <c r="G349" s="15"/>
      <c r="H349" s="15"/>
      <c r="I349" s="18">
        <v>62225957.990000002</v>
      </c>
      <c r="K349" s="18">
        <v>801935.84000000032</v>
      </c>
      <c r="M349" s="19">
        <v>0.15040201577331369</v>
      </c>
      <c r="N349" s="19">
        <v>2.0132236569372592E-2</v>
      </c>
    </row>
    <row r="351" spans="2:14">
      <c r="B351" s="4" t="s">
        <v>309</v>
      </c>
      <c r="C351" s="14"/>
      <c r="D351" s="4"/>
      <c r="E351" s="4"/>
      <c r="F351" s="4"/>
      <c r="G351" s="4"/>
      <c r="H351" s="4"/>
      <c r="I351" s="11">
        <v>71740108.99000001</v>
      </c>
      <c r="K351" s="11">
        <v>1190602.4300000002</v>
      </c>
      <c r="M351" s="22">
        <v>0.22329592534061776</v>
      </c>
      <c r="N351" s="22">
        <v>2.9889535527966762E-2</v>
      </c>
    </row>
    <row r="355" spans="2:8">
      <c r="B355" s="8" t="s">
        <v>165</v>
      </c>
      <c r="C355" s="17"/>
      <c r="D355" s="8"/>
      <c r="E355" s="8"/>
      <c r="F355" s="8"/>
      <c r="G355" s="8"/>
      <c r="H355" s="8"/>
    </row>
    <row r="359" spans="2:8">
      <c r="B359" s="2" t="s">
        <v>73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3"/>
  <sheetViews>
    <sheetView rightToLeft="1" workbookViewId="0">
      <selection activeCell="A241" sqref="A241:XFD243"/>
    </sheetView>
  </sheetViews>
  <sheetFormatPr defaultColWidth="9.140625" defaultRowHeight="12.75"/>
  <cols>
    <col min="2" max="2" width="46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20.7109375" customWidth="1"/>
    <col min="8" max="8" width="13.7109375" customWidth="1"/>
    <col min="9" max="9" width="16.7109375" customWidth="1"/>
    <col min="10" max="10" width="13.7109375" customWidth="1"/>
    <col min="11" max="11" width="15.7109375" customWidth="1"/>
    <col min="12" max="12" width="24.7109375" customWidth="1"/>
    <col min="13" max="13" width="27.7109375" customWidth="1"/>
    <col min="14" max="14" width="20.7109375" customWidth="1"/>
  </cols>
  <sheetData>
    <row r="2" spans="2:13" ht="15.75">
      <c r="B2" s="75" t="s">
        <v>1028</v>
      </c>
    </row>
    <row r="3" spans="2:13" ht="15.75">
      <c r="B3" s="75"/>
    </row>
    <row r="5" spans="2:13">
      <c r="B5" s="2"/>
    </row>
    <row r="6" spans="2:13">
      <c r="B6" s="2"/>
    </row>
    <row r="7" spans="2:13">
      <c r="B7" s="4" t="s">
        <v>74</v>
      </c>
      <c r="C7" s="4" t="s">
        <v>75</v>
      </c>
      <c r="D7" s="4" t="s">
        <v>166</v>
      </c>
      <c r="E7" s="4" t="s">
        <v>76</v>
      </c>
      <c r="F7" s="4" t="s">
        <v>202</v>
      </c>
      <c r="G7" s="4" t="s">
        <v>79</v>
      </c>
      <c r="H7" s="4" t="s">
        <v>169</v>
      </c>
      <c r="I7" s="4" t="s">
        <v>38</v>
      </c>
      <c r="J7" s="4" t="s">
        <v>82</v>
      </c>
      <c r="K7" s="4" t="s">
        <v>170</v>
      </c>
      <c r="L7" s="4" t="s">
        <v>171</v>
      </c>
      <c r="M7" s="4" t="s">
        <v>84</v>
      </c>
    </row>
    <row r="8" spans="2:13" ht="13.5" thickBot="1">
      <c r="B8" s="5"/>
      <c r="C8" s="5"/>
      <c r="D8" s="5"/>
      <c r="E8" s="5"/>
      <c r="F8" s="5"/>
      <c r="G8" s="5"/>
      <c r="H8" s="5" t="s">
        <v>174</v>
      </c>
      <c r="I8" s="5" t="s">
        <v>175</v>
      </c>
      <c r="J8" s="5" t="s">
        <v>86</v>
      </c>
      <c r="K8" s="5" t="s">
        <v>85</v>
      </c>
      <c r="L8" s="5" t="s">
        <v>85</v>
      </c>
      <c r="M8" s="5" t="s">
        <v>85</v>
      </c>
    </row>
    <row r="9" spans="2:13" ht="13.5" thickTop="1"/>
    <row r="11" spans="2:13">
      <c r="B11" s="4" t="s">
        <v>310</v>
      </c>
      <c r="C11" s="14"/>
      <c r="D11" s="4"/>
      <c r="E11" s="4"/>
      <c r="F11" s="4"/>
      <c r="G11" s="4"/>
      <c r="H11" s="25">
        <v>69784447.849999994</v>
      </c>
      <c r="I11" s="25"/>
      <c r="J11" s="25">
        <v>4424855.6100000003</v>
      </c>
      <c r="K11" s="25"/>
      <c r="L11" s="12">
        <v>1</v>
      </c>
      <c r="M11" s="12">
        <v>2.4328239807801546E-2</v>
      </c>
    </row>
    <row r="14" spans="2:13">
      <c r="B14" s="4" t="s">
        <v>311</v>
      </c>
      <c r="C14" s="14"/>
      <c r="D14" s="4"/>
      <c r="E14" s="4"/>
      <c r="F14" s="4"/>
      <c r="G14" s="4"/>
      <c r="H14" s="4"/>
    </row>
    <row r="15" spans="2:13">
      <c r="B15" s="15" t="s">
        <v>312</v>
      </c>
      <c r="C15" s="16"/>
      <c r="D15" s="15"/>
      <c r="E15" s="15"/>
      <c r="F15" s="15"/>
      <c r="G15" s="15"/>
      <c r="H15" s="15"/>
    </row>
    <row r="16" spans="2:13">
      <c r="B16" s="8" t="s">
        <v>1961</v>
      </c>
      <c r="C16" s="17">
        <v>1099357</v>
      </c>
      <c r="D16" s="8" t="s">
        <v>1001</v>
      </c>
      <c r="E16" s="8">
        <v>1337</v>
      </c>
      <c r="F16" s="8" t="s">
        <v>1962</v>
      </c>
      <c r="G16" s="8" t="s">
        <v>92</v>
      </c>
      <c r="H16" s="9">
        <v>40000</v>
      </c>
      <c r="I16">
        <v>1238</v>
      </c>
      <c r="J16" s="9">
        <v>495.2</v>
      </c>
      <c r="K16" s="9">
        <v>8.0000000000000004E-4</v>
      </c>
      <c r="L16" s="10">
        <v>1.1191325630623231E-4</v>
      </c>
      <c r="M16" s="10">
        <v>1.2431772034472615E-5</v>
      </c>
    </row>
    <row r="17" spans="2:13">
      <c r="B17" s="8" t="s">
        <v>1963</v>
      </c>
      <c r="C17" s="17">
        <v>1097815</v>
      </c>
      <c r="D17" s="8" t="s">
        <v>1001</v>
      </c>
      <c r="E17" s="8">
        <v>1337</v>
      </c>
      <c r="F17" s="8" t="s">
        <v>1962</v>
      </c>
      <c r="G17" s="8" t="s">
        <v>92</v>
      </c>
      <c r="H17" s="9">
        <v>254431</v>
      </c>
      <c r="I17">
        <v>1251</v>
      </c>
      <c r="J17" s="9">
        <v>3182.9300000000003</v>
      </c>
      <c r="K17" s="9">
        <v>3.1800000000000002E-2</v>
      </c>
      <c r="L17" s="10">
        <v>7.1932968678270611E-4</v>
      </c>
      <c r="M17" s="10">
        <v>7.9906018097100008E-5</v>
      </c>
    </row>
    <row r="18" spans="2:13">
      <c r="B18" s="8" t="s">
        <v>1964</v>
      </c>
      <c r="C18" s="17">
        <v>1107028</v>
      </c>
      <c r="D18" s="8" t="s">
        <v>1001</v>
      </c>
      <c r="E18" s="8">
        <v>1337</v>
      </c>
      <c r="F18" s="8" t="s">
        <v>1962</v>
      </c>
      <c r="G18" s="8" t="s">
        <v>92</v>
      </c>
      <c r="H18" s="9">
        <v>97925</v>
      </c>
      <c r="I18">
        <v>732.8</v>
      </c>
      <c r="J18" s="9">
        <v>717.59</v>
      </c>
      <c r="K18" s="9">
        <v>1.8E-3</v>
      </c>
      <c r="L18" s="10">
        <v>1.6217252341031756E-4</v>
      </c>
      <c r="M18" s="10">
        <v>1.8014772403508084E-5</v>
      </c>
    </row>
    <row r="19" spans="2:13">
      <c r="B19" s="8" t="s">
        <v>1965</v>
      </c>
      <c r="C19" s="17">
        <v>1113703</v>
      </c>
      <c r="D19" s="8" t="s">
        <v>1001</v>
      </c>
      <c r="E19" s="8">
        <v>1523</v>
      </c>
      <c r="F19" s="8" t="s">
        <v>1962</v>
      </c>
      <c r="G19" s="8" t="s">
        <v>92</v>
      </c>
      <c r="H19" s="9">
        <v>628979</v>
      </c>
      <c r="I19">
        <v>1453</v>
      </c>
      <c r="J19" s="9">
        <v>9139.0700000000015</v>
      </c>
      <c r="K19" s="9">
        <v>3.7100000000000001E-2</v>
      </c>
      <c r="L19" s="10">
        <v>2.0653939485270572E-3</v>
      </c>
      <c r="M19" s="10">
        <v>2.2943221899654213E-4</v>
      </c>
    </row>
    <row r="20" spans="2:13">
      <c r="B20" s="8" t="s">
        <v>1966</v>
      </c>
      <c r="C20" s="17">
        <v>1113232</v>
      </c>
      <c r="D20" s="8" t="s">
        <v>1001</v>
      </c>
      <c r="E20" s="8">
        <v>1523</v>
      </c>
      <c r="F20" s="8" t="s">
        <v>1962</v>
      </c>
      <c r="G20" s="8" t="s">
        <v>92</v>
      </c>
      <c r="H20" s="9">
        <v>2074042</v>
      </c>
      <c r="I20">
        <v>1249</v>
      </c>
      <c r="J20" s="9">
        <v>25904.78</v>
      </c>
      <c r="K20" s="9">
        <v>8.9200000000000002E-2</v>
      </c>
      <c r="L20" s="10">
        <v>5.8543786019720533E-3</v>
      </c>
      <c r="M20" s="10">
        <v>6.5032778587068962E-4</v>
      </c>
    </row>
    <row r="21" spans="2:13">
      <c r="B21" s="8" t="s">
        <v>1967</v>
      </c>
      <c r="C21" s="17">
        <v>1096437</v>
      </c>
      <c r="D21" s="8" t="s">
        <v>1001</v>
      </c>
      <c r="E21" s="8">
        <v>1249</v>
      </c>
      <c r="F21" s="8" t="s">
        <v>1962</v>
      </c>
      <c r="G21" s="8" t="s">
        <v>92</v>
      </c>
      <c r="H21" s="9">
        <v>582214</v>
      </c>
      <c r="I21">
        <v>1238</v>
      </c>
      <c r="J21" s="9">
        <v>7207.8099999999995</v>
      </c>
      <c r="K21" s="9">
        <v>0.15659999999999999</v>
      </c>
      <c r="L21" s="10">
        <v>1.6289367688542495E-3</v>
      </c>
      <c r="M21" s="10">
        <v>1.8094881015305342E-4</v>
      </c>
    </row>
    <row r="22" spans="2:13">
      <c r="B22" s="8" t="s">
        <v>1968</v>
      </c>
      <c r="C22" s="17">
        <v>1125319</v>
      </c>
      <c r="D22" s="8" t="s">
        <v>1001</v>
      </c>
      <c r="E22" s="8">
        <v>1249</v>
      </c>
      <c r="F22" s="8" t="s">
        <v>1962</v>
      </c>
      <c r="G22" s="8" t="s">
        <v>92</v>
      </c>
      <c r="H22" s="9">
        <v>713924</v>
      </c>
      <c r="I22">
        <v>1451</v>
      </c>
      <c r="J22" s="9">
        <v>10359.030000000001</v>
      </c>
      <c r="K22" s="9">
        <v>2.1999999999999999E-2</v>
      </c>
      <c r="L22" s="10">
        <v>2.3411001201008681E-3</v>
      </c>
      <c r="M22" s="10">
        <v>2.6005876304172629E-4</v>
      </c>
    </row>
    <row r="23" spans="2:13">
      <c r="B23" s="8" t="s">
        <v>1969</v>
      </c>
      <c r="C23" s="17">
        <v>1104645</v>
      </c>
      <c r="D23" s="8" t="s">
        <v>1001</v>
      </c>
      <c r="E23" s="8">
        <v>1446</v>
      </c>
      <c r="F23" s="8" t="s">
        <v>1962</v>
      </c>
      <c r="G23" s="8" t="s">
        <v>92</v>
      </c>
      <c r="H23" s="9">
        <v>1320087</v>
      </c>
      <c r="I23">
        <v>1247</v>
      </c>
      <c r="J23" s="9">
        <v>16461.489999999998</v>
      </c>
      <c r="K23" s="9">
        <v>0.15689999999999998</v>
      </c>
      <c r="L23" s="10">
        <v>3.720232127529241E-3</v>
      </c>
      <c r="M23" s="10">
        <v>4.1325826136460135E-4</v>
      </c>
    </row>
    <row r="24" spans="2:13">
      <c r="B24" s="8" t="s">
        <v>1970</v>
      </c>
      <c r="C24" s="17">
        <v>1125327</v>
      </c>
      <c r="D24" s="8" t="s">
        <v>1001</v>
      </c>
      <c r="E24" s="8">
        <v>1249</v>
      </c>
      <c r="F24" s="8" t="s">
        <v>1962</v>
      </c>
      <c r="G24" s="8" t="s">
        <v>92</v>
      </c>
      <c r="H24" s="9">
        <v>883935</v>
      </c>
      <c r="I24">
        <v>1249</v>
      </c>
      <c r="J24" s="9">
        <v>11040.35</v>
      </c>
      <c r="K24" s="9">
        <v>8.2600000000000007E-2</v>
      </c>
      <c r="L24" s="10">
        <v>2.4950757658734088E-3</v>
      </c>
      <c r="M24" s="10">
        <v>2.7716299349917151E-4</v>
      </c>
    </row>
    <row r="25" spans="2:13">
      <c r="B25" s="8" t="s">
        <v>1971</v>
      </c>
      <c r="C25" s="17">
        <v>1096593</v>
      </c>
      <c r="D25" s="8" t="s">
        <v>1001</v>
      </c>
      <c r="E25" s="8">
        <v>1108</v>
      </c>
      <c r="F25" s="8" t="s">
        <v>1962</v>
      </c>
      <c r="G25" s="8" t="s">
        <v>92</v>
      </c>
      <c r="H25" s="9">
        <v>770136</v>
      </c>
      <c r="I25">
        <v>1251</v>
      </c>
      <c r="J25" s="9">
        <v>9634.4000000000015</v>
      </c>
      <c r="K25" s="9">
        <v>0.24279999999999999</v>
      </c>
      <c r="L25" s="10">
        <v>2.1773365843230307E-3</v>
      </c>
      <c r="M25" s="10">
        <v>2.4186725462221927E-4</v>
      </c>
    </row>
    <row r="26" spans="2:13">
      <c r="B26" s="8" t="s">
        <v>1972</v>
      </c>
      <c r="C26" s="17">
        <v>1117290</v>
      </c>
      <c r="D26" s="8" t="s">
        <v>1001</v>
      </c>
      <c r="E26" s="8">
        <v>1224</v>
      </c>
      <c r="F26" s="8" t="s">
        <v>1962</v>
      </c>
      <c r="G26" s="8" t="s">
        <v>92</v>
      </c>
      <c r="H26" s="9">
        <v>214235.02</v>
      </c>
      <c r="I26">
        <v>12180</v>
      </c>
      <c r="J26" s="9">
        <v>26093.82</v>
      </c>
      <c r="K26" s="9">
        <v>9.0300000000000005E-2</v>
      </c>
      <c r="L26" s="10">
        <v>5.8971008999771628E-3</v>
      </c>
      <c r="M26" s="10">
        <v>6.5507354957302548E-4</v>
      </c>
    </row>
    <row r="27" spans="2:13">
      <c r="B27" s="8" t="s">
        <v>1973</v>
      </c>
      <c r="C27" s="17">
        <v>1116979</v>
      </c>
      <c r="D27" s="8" t="s">
        <v>1001</v>
      </c>
      <c r="E27" s="8">
        <v>1224</v>
      </c>
      <c r="F27" s="8" t="s">
        <v>1962</v>
      </c>
      <c r="G27" s="8" t="s">
        <v>92</v>
      </c>
      <c r="H27" s="9">
        <v>66898</v>
      </c>
      <c r="I27">
        <v>14490</v>
      </c>
      <c r="J27" s="9">
        <v>9693.5199999999986</v>
      </c>
      <c r="K27" s="9">
        <v>2.2200000000000001E-2</v>
      </c>
      <c r="L27" s="10">
        <v>2.1906974722729986E-3</v>
      </c>
      <c r="M27" s="10">
        <v>2.4335143548384687E-4</v>
      </c>
    </row>
    <row r="28" spans="2:13">
      <c r="B28" s="8" t="s">
        <v>1974</v>
      </c>
      <c r="C28" s="17">
        <v>1117266</v>
      </c>
      <c r="D28" s="8" t="s">
        <v>1001</v>
      </c>
      <c r="E28" s="8">
        <v>1224</v>
      </c>
      <c r="F28" s="8" t="s">
        <v>1962</v>
      </c>
      <c r="G28" s="8" t="s">
        <v>92</v>
      </c>
      <c r="H28" s="9">
        <v>188838</v>
      </c>
      <c r="I28">
        <v>12510</v>
      </c>
      <c r="J28" s="9">
        <v>23623.640000000003</v>
      </c>
      <c r="K28" s="9">
        <v>3.15E-2</v>
      </c>
      <c r="L28" s="10">
        <v>5.3388499156021051E-3</v>
      </c>
      <c r="M28" s="10">
        <v>5.9306079786843437E-4</v>
      </c>
    </row>
    <row r="29" spans="2:13">
      <c r="B29" s="8" t="s">
        <v>1975</v>
      </c>
      <c r="C29" s="17">
        <v>1084656</v>
      </c>
      <c r="D29" s="8" t="s">
        <v>1001</v>
      </c>
      <c r="E29" s="8">
        <v>1108</v>
      </c>
      <c r="F29" s="8" t="s">
        <v>1962</v>
      </c>
      <c r="G29" s="8" t="s">
        <v>92</v>
      </c>
      <c r="H29" s="9">
        <v>543315</v>
      </c>
      <c r="I29">
        <v>1452</v>
      </c>
      <c r="J29" s="9">
        <v>7888.93</v>
      </c>
      <c r="K29" s="9">
        <v>3.0799999999999998E-2</v>
      </c>
      <c r="L29" s="10">
        <v>1.7828672154118041E-3</v>
      </c>
      <c r="M29" s="10">
        <v>1.9804801970095326E-4</v>
      </c>
    </row>
    <row r="30" spans="2:13">
      <c r="B30" s="8" t="s">
        <v>1976</v>
      </c>
      <c r="C30" s="17">
        <v>1095702</v>
      </c>
      <c r="D30" s="8" t="s">
        <v>1001</v>
      </c>
      <c r="E30" s="8">
        <v>1223</v>
      </c>
      <c r="F30" s="8" t="s">
        <v>1962</v>
      </c>
      <c r="G30" s="8" t="s">
        <v>92</v>
      </c>
      <c r="H30" s="9">
        <v>79035</v>
      </c>
      <c r="I30">
        <v>1233</v>
      </c>
      <c r="J30" s="9">
        <v>974.5</v>
      </c>
      <c r="K30" s="9">
        <v>4.02E-2</v>
      </c>
      <c r="L30" s="10">
        <v>2.2023317502104886E-4</v>
      </c>
      <c r="M30" s="10">
        <v>2.4464381760083931E-5</v>
      </c>
    </row>
    <row r="31" spans="2:13">
      <c r="B31" s="8" t="s">
        <v>1977</v>
      </c>
      <c r="C31" s="17">
        <v>1091818</v>
      </c>
      <c r="D31" s="8" t="s">
        <v>1001</v>
      </c>
      <c r="E31" s="8">
        <v>1223</v>
      </c>
      <c r="F31" s="8" t="s">
        <v>1962</v>
      </c>
      <c r="G31" s="8" t="s">
        <v>92</v>
      </c>
      <c r="H31" s="9">
        <v>1453872</v>
      </c>
      <c r="I31">
        <v>12490</v>
      </c>
      <c r="J31" s="9">
        <v>181588.62</v>
      </c>
      <c r="K31" s="9">
        <v>0.67859999999999998</v>
      </c>
      <c r="L31" s="10">
        <v>4.1038315372283973E-2</v>
      </c>
      <c r="M31" s="10">
        <v>4.5587001774928804E-3</v>
      </c>
    </row>
    <row r="32" spans="2:13">
      <c r="B32" s="8" t="s">
        <v>1978</v>
      </c>
      <c r="C32" s="17">
        <v>1091826</v>
      </c>
      <c r="D32" s="8" t="s">
        <v>1001</v>
      </c>
      <c r="E32" s="8">
        <v>1223</v>
      </c>
      <c r="F32" s="8" t="s">
        <v>1962</v>
      </c>
      <c r="G32" s="8" t="s">
        <v>92</v>
      </c>
      <c r="H32" s="9">
        <v>10387660.720000001</v>
      </c>
      <c r="I32">
        <v>1452</v>
      </c>
      <c r="J32" s="9">
        <v>150828.84</v>
      </c>
      <c r="K32" s="9">
        <v>0.64590000000000003</v>
      </c>
      <c r="L32" s="10">
        <v>3.4086725826517984E-2</v>
      </c>
      <c r="M32" s="10">
        <v>3.7864898124069959E-3</v>
      </c>
    </row>
    <row r="33" spans="2:13">
      <c r="B33" s="8" t="s">
        <v>1979</v>
      </c>
      <c r="C33" s="17">
        <v>1105386</v>
      </c>
      <c r="D33" s="8" t="s">
        <v>1001</v>
      </c>
      <c r="E33" s="8">
        <v>1336</v>
      </c>
      <c r="F33" s="8" t="s">
        <v>1962</v>
      </c>
      <c r="G33" s="8" t="s">
        <v>92</v>
      </c>
      <c r="H33" s="9">
        <v>883155</v>
      </c>
      <c r="I33">
        <v>735</v>
      </c>
      <c r="J33" s="9">
        <v>6491.19</v>
      </c>
      <c r="K33" s="9">
        <v>1.0800000000000001E-2</v>
      </c>
      <c r="L33" s="10">
        <v>1.4669834616366157E-3</v>
      </c>
      <c r="M33" s="10">
        <v>1.6295838916084064E-4</v>
      </c>
    </row>
    <row r="34" spans="2:13">
      <c r="B34" s="8" t="s">
        <v>1980</v>
      </c>
      <c r="C34" s="17">
        <v>1108679</v>
      </c>
      <c r="D34" s="8" t="s">
        <v>1001</v>
      </c>
      <c r="E34" s="8">
        <v>1336</v>
      </c>
      <c r="F34" s="8" t="s">
        <v>1458</v>
      </c>
      <c r="G34" s="8" t="s">
        <v>92</v>
      </c>
      <c r="H34" s="9">
        <v>17463</v>
      </c>
      <c r="I34">
        <v>978.5</v>
      </c>
      <c r="J34" s="9">
        <v>162.09</v>
      </c>
      <c r="K34" s="9">
        <v>0.02</v>
      </c>
      <c r="L34" s="10">
        <v>3.6631703785697088E-5</v>
      </c>
      <c r="M34" s="10">
        <v>4.0691961410897942E-6</v>
      </c>
    </row>
    <row r="35" spans="2:13">
      <c r="B35" s="8" t="s">
        <v>1981</v>
      </c>
      <c r="C35" s="17">
        <v>1099233</v>
      </c>
      <c r="D35" s="8" t="s">
        <v>1001</v>
      </c>
      <c r="E35" s="8">
        <v>1336</v>
      </c>
      <c r="F35" s="8" t="s">
        <v>1458</v>
      </c>
      <c r="G35" s="8" t="s">
        <v>92</v>
      </c>
      <c r="H35" s="9">
        <v>625</v>
      </c>
      <c r="I35">
        <v>1233</v>
      </c>
      <c r="J35" s="9">
        <v>7.71</v>
      </c>
      <c r="K35" s="9">
        <v>0</v>
      </c>
      <c r="L35" s="10">
        <v>1.7424297377242553E-6</v>
      </c>
      <c r="M35" s="10">
        <v>1.9355606297613864E-7</v>
      </c>
    </row>
    <row r="36" spans="2:13">
      <c r="B36" s="15" t="s">
        <v>313</v>
      </c>
      <c r="C36" s="16"/>
      <c r="D36" s="15"/>
      <c r="E36" s="15"/>
      <c r="F36" s="15"/>
      <c r="G36" s="15"/>
      <c r="H36" s="18">
        <v>21200769.740000002</v>
      </c>
      <c r="I36" s="18"/>
      <c r="J36" s="18">
        <v>501495.51000000007</v>
      </c>
      <c r="K36" s="18"/>
      <c r="L36" s="19">
        <v>0.11333601685592627</v>
      </c>
      <c r="M36" s="19">
        <v>1.2589817965734211E-2</v>
      </c>
    </row>
    <row r="38" spans="2:13">
      <c r="B38" s="15" t="s">
        <v>314</v>
      </c>
      <c r="C38" s="16"/>
      <c r="D38" s="15"/>
      <c r="E38" s="15"/>
      <c r="F38" s="15"/>
      <c r="G38" s="15"/>
      <c r="H38" s="15"/>
    </row>
    <row r="39" spans="2:13">
      <c r="B39" s="8" t="s">
        <v>1982</v>
      </c>
      <c r="C39" s="71">
        <v>1107556</v>
      </c>
      <c r="D39" s="8" t="s">
        <v>1001</v>
      </c>
      <c r="E39" s="8">
        <v>1337</v>
      </c>
      <c r="F39" s="8" t="s">
        <v>1983</v>
      </c>
      <c r="G39" s="8" t="s">
        <v>92</v>
      </c>
      <c r="H39" s="9">
        <v>44627</v>
      </c>
      <c r="I39">
        <v>2064</v>
      </c>
      <c r="J39" s="9">
        <v>921.1</v>
      </c>
      <c r="K39" s="9">
        <v>1E-3</v>
      </c>
      <c r="L39" s="10">
        <v>2.0816498461969022E-4</v>
      </c>
      <c r="M39" s="10">
        <v>2.3123798911455422E-5</v>
      </c>
    </row>
    <row r="40" spans="2:13">
      <c r="B40" s="8" t="s">
        <v>1984</v>
      </c>
      <c r="C40" s="71">
        <v>1118801</v>
      </c>
      <c r="D40" s="8" t="s">
        <v>1001</v>
      </c>
      <c r="E40" s="8">
        <v>1446</v>
      </c>
      <c r="F40" s="8" t="s">
        <v>1983</v>
      </c>
      <c r="G40" s="8" t="s">
        <v>92</v>
      </c>
      <c r="H40" s="9">
        <v>2328</v>
      </c>
      <c r="I40">
        <v>17510</v>
      </c>
      <c r="J40" s="9">
        <v>407.63</v>
      </c>
      <c r="K40" s="9">
        <v>1E-4</v>
      </c>
      <c r="L40" s="10">
        <v>9.2122780024453716E-5</v>
      </c>
      <c r="M40" s="10">
        <v>1.0233366790008222E-5</v>
      </c>
    </row>
    <row r="41" spans="2:13">
      <c r="B41" s="8" t="s">
        <v>1985</v>
      </c>
      <c r="C41" s="71">
        <v>1117282</v>
      </c>
      <c r="D41" s="8" t="s">
        <v>1001</v>
      </c>
      <c r="E41" s="8">
        <v>1224</v>
      </c>
      <c r="F41" s="8" t="s">
        <v>1983</v>
      </c>
      <c r="G41" s="8" t="s">
        <v>92</v>
      </c>
      <c r="H41" s="9">
        <v>5444</v>
      </c>
      <c r="I41">
        <v>12480</v>
      </c>
      <c r="J41" s="9">
        <v>679.41000000000008</v>
      </c>
      <c r="K41" s="9">
        <v>2.0199999999999999E-2</v>
      </c>
      <c r="L41" s="10">
        <v>1.5354399326942108E-4</v>
      </c>
      <c r="M41" s="10">
        <v>1.705628077128643E-5</v>
      </c>
    </row>
    <row r="42" spans="2:13">
      <c r="B42" s="8" t="s">
        <v>1986</v>
      </c>
      <c r="C42" s="71">
        <v>1119296</v>
      </c>
      <c r="D42" s="8" t="s">
        <v>1001</v>
      </c>
      <c r="E42" s="8">
        <v>1224</v>
      </c>
      <c r="F42" s="8" t="s">
        <v>1983</v>
      </c>
      <c r="G42" s="8" t="s">
        <v>92</v>
      </c>
      <c r="H42" s="9">
        <v>290425</v>
      </c>
      <c r="I42">
        <v>656.5</v>
      </c>
      <c r="J42" s="9">
        <v>1906.64</v>
      </c>
      <c r="K42" s="9">
        <v>0.14090000000000003</v>
      </c>
      <c r="L42" s="10">
        <v>4.3089315630798626E-4</v>
      </c>
      <c r="M42" s="10">
        <v>4.7865334878446821E-5</v>
      </c>
    </row>
    <row r="43" spans="2:13">
      <c r="B43" s="8" t="s">
        <v>1987</v>
      </c>
      <c r="C43" s="71">
        <v>1117084</v>
      </c>
      <c r="D43" s="8" t="s">
        <v>1001</v>
      </c>
      <c r="E43" s="8">
        <v>1224</v>
      </c>
      <c r="F43" s="8" t="s">
        <v>1983</v>
      </c>
      <c r="G43" s="8" t="s">
        <v>92</v>
      </c>
      <c r="H43" s="9">
        <v>125198</v>
      </c>
      <c r="I43">
        <v>5690</v>
      </c>
      <c r="J43" s="9">
        <v>7123.76</v>
      </c>
      <c r="K43" s="9">
        <v>0.2767</v>
      </c>
      <c r="L43" s="10">
        <v>1.609941798756231E-3</v>
      </c>
      <c r="M43" s="10">
        <v>1.7883877291658852E-4</v>
      </c>
    </row>
    <row r="44" spans="2:13">
      <c r="B44" s="8" t="s">
        <v>1988</v>
      </c>
      <c r="C44" s="71">
        <v>1117092</v>
      </c>
      <c r="D44" s="8" t="s">
        <v>1001</v>
      </c>
      <c r="E44" s="8">
        <v>1224</v>
      </c>
      <c r="F44" s="8" t="s">
        <v>1983</v>
      </c>
      <c r="G44" s="8" t="s">
        <v>92</v>
      </c>
      <c r="H44" s="9">
        <v>13352</v>
      </c>
      <c r="I44">
        <v>2870</v>
      </c>
      <c r="J44" s="9">
        <v>383.21000000000004</v>
      </c>
      <c r="K44" s="9">
        <v>3.0300000000000001E-2</v>
      </c>
      <c r="L44" s="10">
        <v>8.660395587461893E-5</v>
      </c>
      <c r="M44" s="10">
        <v>9.6203137345118155E-6</v>
      </c>
    </row>
    <row r="45" spans="2:13">
      <c r="B45" s="8" t="s">
        <v>1989</v>
      </c>
      <c r="C45" s="71">
        <v>1116912</v>
      </c>
      <c r="D45" s="8" t="s">
        <v>1001</v>
      </c>
      <c r="E45" s="8">
        <v>1224</v>
      </c>
      <c r="F45" s="8" t="s">
        <v>1983</v>
      </c>
      <c r="G45" s="8" t="s">
        <v>92</v>
      </c>
      <c r="H45" s="9">
        <v>12505</v>
      </c>
      <c r="I45">
        <v>4060</v>
      </c>
      <c r="J45" s="9">
        <v>507.70000000000005</v>
      </c>
      <c r="K45" s="9">
        <v>2.0300000000000002E-2</v>
      </c>
      <c r="L45" s="10">
        <v>1.1473820724287996E-4</v>
      </c>
      <c r="M45" s="10">
        <v>1.2745578881061686E-5</v>
      </c>
    </row>
    <row r="46" spans="2:13">
      <c r="B46" s="8" t="s">
        <v>1990</v>
      </c>
      <c r="C46" s="71">
        <v>1099472</v>
      </c>
      <c r="D46" s="8" t="s">
        <v>1001</v>
      </c>
      <c r="E46" s="8">
        <v>1224</v>
      </c>
      <c r="F46" s="8" t="s">
        <v>1983</v>
      </c>
      <c r="G46" s="8" t="s">
        <v>92</v>
      </c>
      <c r="H46" s="9">
        <v>16691</v>
      </c>
      <c r="I46">
        <v>3670</v>
      </c>
      <c r="J46" s="9">
        <v>612.55999999999995</v>
      </c>
      <c r="K46" s="9">
        <v>4.0600000000000004E-2</v>
      </c>
      <c r="L46" s="10">
        <v>1.3843615566022953E-4</v>
      </c>
      <c r="M46" s="10">
        <v>1.5378041755728077E-5</v>
      </c>
    </row>
    <row r="47" spans="2:13">
      <c r="B47" s="8" t="s">
        <v>1991</v>
      </c>
      <c r="C47" s="71">
        <v>1116904</v>
      </c>
      <c r="D47" s="8" t="s">
        <v>1001</v>
      </c>
      <c r="E47" s="8">
        <v>1224</v>
      </c>
      <c r="F47" s="8" t="s">
        <v>1983</v>
      </c>
      <c r="G47" s="8" t="s">
        <v>92</v>
      </c>
      <c r="H47" s="9">
        <v>87001</v>
      </c>
      <c r="I47">
        <v>16130</v>
      </c>
      <c r="J47" s="9">
        <v>14033.26</v>
      </c>
      <c r="K47" s="9">
        <v>0.5806</v>
      </c>
      <c r="L47" s="10">
        <v>3.1714616784975723E-3</v>
      </c>
      <c r="M47" s="10">
        <v>3.522986454371631E-4</v>
      </c>
    </row>
    <row r="48" spans="2:13">
      <c r="B48" s="8" t="s">
        <v>1992</v>
      </c>
      <c r="C48" s="71">
        <v>1117324</v>
      </c>
      <c r="D48" s="8" t="s">
        <v>1001</v>
      </c>
      <c r="E48" s="8">
        <v>1224</v>
      </c>
      <c r="F48" s="8" t="s">
        <v>1983</v>
      </c>
      <c r="G48" s="8" t="s">
        <v>92</v>
      </c>
      <c r="H48" s="9">
        <v>135950</v>
      </c>
      <c r="I48">
        <v>7771</v>
      </c>
      <c r="J48" s="9">
        <v>10564.669999999998</v>
      </c>
      <c r="K48" s="9">
        <v>0.2404</v>
      </c>
      <c r="L48" s="10">
        <v>2.3875739529498449E-3</v>
      </c>
      <c r="M48" s="10">
        <v>2.6522126223633237E-4</v>
      </c>
    </row>
    <row r="49" spans="2:13">
      <c r="B49" s="8" t="s">
        <v>1993</v>
      </c>
      <c r="C49" s="71">
        <v>1133669</v>
      </c>
      <c r="D49" s="8" t="s">
        <v>1001</v>
      </c>
      <c r="E49" s="8">
        <v>1475</v>
      </c>
      <c r="F49" s="8" t="s">
        <v>1983</v>
      </c>
      <c r="G49" s="8" t="s">
        <v>92</v>
      </c>
      <c r="H49" s="9">
        <v>4283006</v>
      </c>
      <c r="I49">
        <v>1444</v>
      </c>
      <c r="J49" s="9">
        <v>61846.61</v>
      </c>
      <c r="K49" s="9">
        <v>0.64979999999999993</v>
      </c>
      <c r="L49" s="10">
        <v>1.3977091107838431E-2</v>
      </c>
      <c r="M49" s="10">
        <v>1.5526311725059256E-3</v>
      </c>
    </row>
    <row r="50" spans="2:13">
      <c r="B50" s="8" t="s">
        <v>1994</v>
      </c>
      <c r="C50" s="71">
        <v>1130442</v>
      </c>
      <c r="D50" s="8" t="s">
        <v>1001</v>
      </c>
      <c r="E50" s="8">
        <v>1337</v>
      </c>
      <c r="F50" s="8" t="s">
        <v>1983</v>
      </c>
      <c r="G50" s="8" t="s">
        <v>92</v>
      </c>
      <c r="H50" s="9">
        <v>809310</v>
      </c>
      <c r="I50">
        <v>4466</v>
      </c>
      <c r="J50" s="9">
        <v>36143.79</v>
      </c>
      <c r="K50" s="9">
        <v>0.69040000000000001</v>
      </c>
      <c r="L50" s="10">
        <v>8.1683546731596054E-3</v>
      </c>
      <c r="M50" s="10">
        <v>9.0737350109420633E-4</v>
      </c>
    </row>
    <row r="51" spans="2:13">
      <c r="B51" s="8" t="s">
        <v>1995</v>
      </c>
      <c r="C51" s="71">
        <v>1118793</v>
      </c>
      <c r="D51" s="8" t="s">
        <v>1001</v>
      </c>
      <c r="E51" s="8">
        <v>1475</v>
      </c>
      <c r="F51" s="8" t="s">
        <v>1983</v>
      </c>
      <c r="G51" s="8" t="s">
        <v>92</v>
      </c>
      <c r="H51" s="9">
        <v>33321</v>
      </c>
      <c r="I51">
        <v>9653</v>
      </c>
      <c r="J51" s="9">
        <v>3216.4800000000005</v>
      </c>
      <c r="K51" s="9">
        <v>5.2500000000000005E-2</v>
      </c>
      <c r="L51" s="10">
        <v>7.2691185509666839E-4</v>
      </c>
      <c r="M51" s="10">
        <v>8.074827567334508E-5</v>
      </c>
    </row>
    <row r="52" spans="2:13">
      <c r="B52" s="8" t="s">
        <v>1996</v>
      </c>
      <c r="C52" s="71">
        <v>1095744</v>
      </c>
      <c r="D52" s="8" t="s">
        <v>1001</v>
      </c>
      <c r="E52" s="8">
        <v>1223</v>
      </c>
      <c r="F52" s="8" t="s">
        <v>1983</v>
      </c>
      <c r="G52" s="8" t="s">
        <v>92</v>
      </c>
      <c r="H52" s="9">
        <v>9046</v>
      </c>
      <c r="I52">
        <v>13610</v>
      </c>
      <c r="J52" s="9">
        <v>1231.1599999999999</v>
      </c>
      <c r="K52" s="9">
        <v>0.1522</v>
      </c>
      <c r="L52" s="10">
        <v>2.7823732761304718E-4</v>
      </c>
      <c r="M52" s="10">
        <v>3.0907714979727991E-5</v>
      </c>
    </row>
    <row r="53" spans="2:13">
      <c r="B53" s="8" t="s">
        <v>1997</v>
      </c>
      <c r="C53" s="71">
        <v>1118777</v>
      </c>
      <c r="D53" s="8" t="s">
        <v>1001</v>
      </c>
      <c r="E53" s="8">
        <v>1475</v>
      </c>
      <c r="F53" s="8" t="s">
        <v>1983</v>
      </c>
      <c r="G53" s="8" t="s">
        <v>92</v>
      </c>
      <c r="H53" s="9">
        <v>74960</v>
      </c>
      <c r="I53">
        <v>4695</v>
      </c>
      <c r="J53" s="9">
        <v>3519.3799999999997</v>
      </c>
      <c r="K53" s="9">
        <v>6.7999999999999996E-3</v>
      </c>
      <c r="L53" s="10">
        <v>7.9536606619351349E-4</v>
      </c>
      <c r="M53" s="10">
        <v>8.835244317989141E-5</v>
      </c>
    </row>
    <row r="54" spans="2:13">
      <c r="B54" s="8" t="s">
        <v>1998</v>
      </c>
      <c r="C54" s="71">
        <v>1118728</v>
      </c>
      <c r="D54" s="8" t="s">
        <v>1001</v>
      </c>
      <c r="E54" s="8">
        <v>1475</v>
      </c>
      <c r="F54" s="8" t="s">
        <v>1983</v>
      </c>
      <c r="G54" s="8" t="s">
        <v>92</v>
      </c>
      <c r="H54" s="9">
        <v>10005</v>
      </c>
      <c r="I54">
        <v>16170</v>
      </c>
      <c r="J54" s="9">
        <v>1617.81</v>
      </c>
      <c r="K54" s="9">
        <v>9.1600000000000001E-2</v>
      </c>
      <c r="L54" s="10">
        <v>3.6561870998543157E-4</v>
      </c>
      <c r="M54" s="10">
        <v>4.061438835842112E-5</v>
      </c>
    </row>
    <row r="55" spans="2:13">
      <c r="B55" s="8" t="s">
        <v>1999</v>
      </c>
      <c r="C55" s="71">
        <v>1095728</v>
      </c>
      <c r="D55" s="8" t="s">
        <v>1001</v>
      </c>
      <c r="E55" s="8">
        <v>1223</v>
      </c>
      <c r="F55" s="8" t="s">
        <v>1983</v>
      </c>
      <c r="G55" s="8" t="s">
        <v>92</v>
      </c>
      <c r="H55" s="9">
        <v>659895</v>
      </c>
      <c r="I55">
        <v>8572</v>
      </c>
      <c r="J55" s="9">
        <v>56566.2</v>
      </c>
      <c r="K55" s="9">
        <v>0.217</v>
      </c>
      <c r="L55" s="10">
        <v>1.2783739173807752E-2</v>
      </c>
      <c r="M55" s="10">
        <v>1.4200688676421342E-3</v>
      </c>
    </row>
    <row r="56" spans="2:13">
      <c r="B56" s="8" t="s">
        <v>2000</v>
      </c>
      <c r="C56" s="71">
        <v>1095710</v>
      </c>
      <c r="D56" s="8" t="s">
        <v>1001</v>
      </c>
      <c r="E56" s="8">
        <v>1223</v>
      </c>
      <c r="F56" s="8" t="s">
        <v>1983</v>
      </c>
      <c r="G56" s="8" t="s">
        <v>92</v>
      </c>
      <c r="H56" s="9">
        <v>1636208</v>
      </c>
      <c r="I56">
        <v>8319</v>
      </c>
      <c r="J56" s="9">
        <v>136116.14000000001</v>
      </c>
      <c r="K56" s="9">
        <v>0.71640000000000004</v>
      </c>
      <c r="L56" s="10">
        <v>3.0761713374868747E-2</v>
      </c>
      <c r="M56" s="10">
        <v>3.4171341330621152E-3</v>
      </c>
    </row>
    <row r="57" spans="2:13">
      <c r="B57" s="8" t="s">
        <v>2001</v>
      </c>
      <c r="C57" s="71">
        <v>1122647</v>
      </c>
      <c r="D57" s="8" t="s">
        <v>1001</v>
      </c>
      <c r="E57" s="8">
        <v>1475</v>
      </c>
      <c r="F57" s="8" t="s">
        <v>1983</v>
      </c>
      <c r="G57" s="8" t="s">
        <v>92</v>
      </c>
      <c r="H57" s="9">
        <v>7646</v>
      </c>
      <c r="I57">
        <v>1289</v>
      </c>
      <c r="J57" s="9">
        <v>98.56</v>
      </c>
      <c r="K57" s="9">
        <v>2.01E-2</v>
      </c>
      <c r="L57" s="10">
        <v>2.2274173145279195E-5</v>
      </c>
      <c r="M57" s="10">
        <v>2.4743042239855029E-6</v>
      </c>
    </row>
    <row r="58" spans="2:13">
      <c r="B58" s="8" t="s">
        <v>2002</v>
      </c>
      <c r="C58" s="71">
        <v>1118710</v>
      </c>
      <c r="D58" s="8" t="s">
        <v>1001</v>
      </c>
      <c r="E58" s="8">
        <v>1475</v>
      </c>
      <c r="F58" s="8" t="s">
        <v>1983</v>
      </c>
      <c r="G58" s="8" t="s">
        <v>92</v>
      </c>
      <c r="H58" s="9">
        <v>876372</v>
      </c>
      <c r="I58">
        <v>1609</v>
      </c>
      <c r="J58" s="9">
        <v>14100.83</v>
      </c>
      <c r="K58" s="9">
        <v>0.73849999999999993</v>
      </c>
      <c r="L58" s="10">
        <v>3.1867322332807145E-3</v>
      </c>
      <c r="M58" s="10">
        <v>3.5399495972708497E-4</v>
      </c>
    </row>
    <row r="59" spans="2:13">
      <c r="B59" s="8" t="s">
        <v>2003</v>
      </c>
      <c r="C59" s="71">
        <v>1101823</v>
      </c>
      <c r="D59" s="8" t="s">
        <v>1001</v>
      </c>
      <c r="E59" s="8">
        <v>1337</v>
      </c>
      <c r="F59" s="8" t="s">
        <v>1458</v>
      </c>
      <c r="G59" s="8" t="s">
        <v>92</v>
      </c>
      <c r="H59" s="9">
        <v>3163</v>
      </c>
      <c r="I59">
        <v>3000</v>
      </c>
      <c r="J59" s="9">
        <v>94.89</v>
      </c>
      <c r="K59" s="9">
        <v>0.01</v>
      </c>
      <c r="L59" s="10">
        <v>2.1444767550279452E-5</v>
      </c>
      <c r="M59" s="10">
        <v>2.3821705338269515E-6</v>
      </c>
    </row>
    <row r="60" spans="2:13">
      <c r="B60" s="8" t="s">
        <v>2004</v>
      </c>
      <c r="C60" s="71">
        <v>1116441</v>
      </c>
      <c r="D60" s="8" t="s">
        <v>1001</v>
      </c>
      <c r="E60" s="8">
        <v>1523</v>
      </c>
      <c r="F60" s="8" t="s">
        <v>1458</v>
      </c>
      <c r="G60" s="8" t="s">
        <v>92</v>
      </c>
      <c r="H60" s="9">
        <v>41783</v>
      </c>
      <c r="I60">
        <v>826.7</v>
      </c>
      <c r="J60" s="9">
        <v>345.42</v>
      </c>
      <c r="K60" s="9">
        <v>0.01</v>
      </c>
      <c r="L60" s="10">
        <v>7.8063564202945825E-5</v>
      </c>
      <c r="M60" s="10">
        <v>8.6716128759037379E-6</v>
      </c>
    </row>
    <row r="61" spans="2:13">
      <c r="B61" s="8" t="s">
        <v>2005</v>
      </c>
      <c r="C61" s="71">
        <v>1124189</v>
      </c>
      <c r="D61" s="8" t="s">
        <v>1001</v>
      </c>
      <c r="E61" s="8">
        <v>1523</v>
      </c>
      <c r="F61" s="8" t="s">
        <v>1458</v>
      </c>
      <c r="G61" s="8" t="s">
        <v>92</v>
      </c>
      <c r="H61" s="9">
        <v>280</v>
      </c>
      <c r="I61">
        <v>9759</v>
      </c>
      <c r="J61" s="9">
        <v>27.33</v>
      </c>
      <c r="K61" s="9">
        <v>0</v>
      </c>
      <c r="L61" s="10">
        <v>6.1764727278863674E-6</v>
      </c>
      <c r="M61" s="10">
        <v>6.8610728938234353E-7</v>
      </c>
    </row>
    <row r="62" spans="2:13">
      <c r="B62" s="8" t="s">
        <v>2006</v>
      </c>
      <c r="C62" s="71">
        <v>1131838</v>
      </c>
      <c r="D62" s="8" t="s">
        <v>1001</v>
      </c>
      <c r="E62" s="8">
        <v>1523</v>
      </c>
      <c r="F62" s="8" t="s">
        <v>1458</v>
      </c>
      <c r="G62" s="8" t="s">
        <v>92</v>
      </c>
      <c r="H62" s="9">
        <v>26024</v>
      </c>
      <c r="I62">
        <v>451.8</v>
      </c>
      <c r="J62" s="9">
        <v>117.58</v>
      </c>
      <c r="K62" s="9">
        <v>0.04</v>
      </c>
      <c r="L62" s="10">
        <v>2.657261849048222E-5</v>
      </c>
      <c r="M62" s="10">
        <v>2.9517927217554323E-6</v>
      </c>
    </row>
    <row r="63" spans="2:13">
      <c r="B63" s="8" t="s">
        <v>2007</v>
      </c>
      <c r="C63" s="71">
        <v>1116458</v>
      </c>
      <c r="D63" s="8" t="s">
        <v>1001</v>
      </c>
      <c r="E63" s="8">
        <v>1523</v>
      </c>
      <c r="F63" s="8" t="s">
        <v>1458</v>
      </c>
      <c r="G63" s="8" t="s">
        <v>92</v>
      </c>
      <c r="H63" s="9">
        <v>44497</v>
      </c>
      <c r="I63">
        <v>1741</v>
      </c>
      <c r="J63" s="9">
        <v>774.69</v>
      </c>
      <c r="K63" s="9">
        <v>0.04</v>
      </c>
      <c r="L63" s="10">
        <v>1.750768992889239E-4</v>
      </c>
      <c r="M63" s="10">
        <v>1.9448242078726962E-5</v>
      </c>
    </row>
    <row r="64" spans="2:13">
      <c r="B64" s="8" t="s">
        <v>2008</v>
      </c>
      <c r="C64" s="71">
        <v>1130350</v>
      </c>
      <c r="D64" s="8" t="s">
        <v>1001</v>
      </c>
      <c r="E64" s="8">
        <v>1523</v>
      </c>
      <c r="F64" s="8" t="s">
        <v>1458</v>
      </c>
      <c r="G64" s="8" t="s">
        <v>92</v>
      </c>
      <c r="H64" s="9">
        <v>560</v>
      </c>
      <c r="I64">
        <v>862.5</v>
      </c>
      <c r="J64" s="9">
        <v>4.83</v>
      </c>
      <c r="K64" s="9">
        <v>0</v>
      </c>
      <c r="L64" s="10">
        <v>1.0915610419206423E-6</v>
      </c>
      <c r="M64" s="10">
        <v>1.2125496552201681E-7</v>
      </c>
    </row>
    <row r="65" spans="2:13">
      <c r="B65" s="8" t="s">
        <v>2009</v>
      </c>
      <c r="C65" s="72">
        <v>1101393</v>
      </c>
      <c r="D65" s="8" t="s">
        <v>1001</v>
      </c>
      <c r="E65" s="8">
        <v>1249</v>
      </c>
      <c r="F65" s="8" t="s">
        <v>1458</v>
      </c>
      <c r="G65" s="8" t="s">
        <v>92</v>
      </c>
      <c r="H65" s="9">
        <v>688</v>
      </c>
      <c r="I65">
        <v>14980</v>
      </c>
      <c r="J65" s="9">
        <v>103.06</v>
      </c>
      <c r="K65" s="9">
        <v>0.03</v>
      </c>
      <c r="L65" s="10">
        <v>2.329115548247234E-5</v>
      </c>
      <c r="M65" s="10">
        <v>2.5872746887575679E-6</v>
      </c>
    </row>
    <row r="66" spans="2:13">
      <c r="B66" s="8" t="s">
        <v>2010</v>
      </c>
      <c r="C66" s="71">
        <v>1125343</v>
      </c>
      <c r="D66" s="8" t="s">
        <v>1001</v>
      </c>
      <c r="E66" s="8">
        <v>1249</v>
      </c>
      <c r="F66" s="8" t="s">
        <v>1458</v>
      </c>
      <c r="G66" s="8" t="s">
        <v>92</v>
      </c>
      <c r="H66" s="9">
        <v>2040</v>
      </c>
      <c r="I66">
        <v>7413</v>
      </c>
      <c r="J66" s="9">
        <v>151.22999999999999</v>
      </c>
      <c r="K66" s="9">
        <v>0</v>
      </c>
      <c r="L66" s="10">
        <v>3.4177386411937626E-5</v>
      </c>
      <c r="M66" s="10">
        <v>3.7965607527732095E-6</v>
      </c>
    </row>
    <row r="67" spans="2:13">
      <c r="B67" s="8" t="s">
        <v>2011</v>
      </c>
      <c r="C67" s="71">
        <v>1125335</v>
      </c>
      <c r="D67" s="8" t="s">
        <v>1001</v>
      </c>
      <c r="E67" s="8">
        <v>1249</v>
      </c>
      <c r="F67" s="8" t="s">
        <v>1458</v>
      </c>
      <c r="G67" s="8" t="s">
        <v>92</v>
      </c>
      <c r="H67" s="9">
        <v>8101</v>
      </c>
      <c r="I67">
        <v>3539</v>
      </c>
      <c r="J67" s="9">
        <v>286.69</v>
      </c>
      <c r="K67" s="9">
        <v>0.01</v>
      </c>
      <c r="L67" s="10">
        <v>6.4790814722200614E-5</v>
      </c>
      <c r="M67" s="10">
        <v>7.1972227878896481E-6</v>
      </c>
    </row>
    <row r="68" spans="2:13">
      <c r="B68" s="8" t="s">
        <v>2012</v>
      </c>
      <c r="C68" s="71">
        <v>1131341</v>
      </c>
      <c r="D68" s="8" t="s">
        <v>1001</v>
      </c>
      <c r="E68" s="8">
        <v>1446</v>
      </c>
      <c r="F68" s="8" t="s">
        <v>1458</v>
      </c>
      <c r="G68" s="8" t="s">
        <v>92</v>
      </c>
      <c r="H68" s="9">
        <v>325</v>
      </c>
      <c r="I68">
        <v>1534</v>
      </c>
      <c r="J68" s="9">
        <v>4.99</v>
      </c>
      <c r="K68" s="9">
        <v>0</v>
      </c>
      <c r="L68" s="10">
        <v>1.1277204139097321E-6</v>
      </c>
      <c r="M68" s="10">
        <v>1.2527169315835692E-7</v>
      </c>
    </row>
    <row r="69" spans="2:13">
      <c r="B69" s="8" t="s">
        <v>2013</v>
      </c>
      <c r="C69" s="71">
        <v>1117399</v>
      </c>
      <c r="D69" s="8" t="s">
        <v>1001</v>
      </c>
      <c r="E69" s="8">
        <v>1446</v>
      </c>
      <c r="F69" s="8" t="s">
        <v>1458</v>
      </c>
      <c r="G69" s="8" t="s">
        <v>92</v>
      </c>
      <c r="H69" s="9">
        <v>22353</v>
      </c>
      <c r="I69">
        <v>8440</v>
      </c>
      <c r="J69" s="9">
        <v>1886.59</v>
      </c>
      <c r="K69" s="9">
        <v>7.0000000000000007E-2</v>
      </c>
      <c r="L69" s="10">
        <v>4.2636193500560342E-4</v>
      </c>
      <c r="M69" s="10">
        <v>4.7361988696517949E-5</v>
      </c>
    </row>
    <row r="70" spans="2:13">
      <c r="B70" s="8" t="s">
        <v>2014</v>
      </c>
      <c r="C70" s="71">
        <v>1116060</v>
      </c>
      <c r="D70" s="8" t="s">
        <v>1001</v>
      </c>
      <c r="E70" s="8">
        <v>1167</v>
      </c>
      <c r="F70" s="8" t="s">
        <v>1458</v>
      </c>
      <c r="G70" s="8" t="s">
        <v>92</v>
      </c>
      <c r="H70" s="9">
        <v>2058</v>
      </c>
      <c r="I70">
        <v>22960</v>
      </c>
      <c r="J70" s="9">
        <v>472.52</v>
      </c>
      <c r="K70" s="9">
        <v>0.02</v>
      </c>
      <c r="L70" s="10">
        <v>1.0678766532677887E-4</v>
      </c>
      <c r="M70" s="10">
        <v>1.1862400892021405E-5</v>
      </c>
    </row>
    <row r="71" spans="2:13">
      <c r="B71" s="8" t="s">
        <v>2015</v>
      </c>
      <c r="C71" s="71">
        <v>1124098</v>
      </c>
      <c r="D71" s="8" t="s">
        <v>1001</v>
      </c>
      <c r="E71" s="8">
        <v>1446</v>
      </c>
      <c r="F71" s="8" t="s">
        <v>1458</v>
      </c>
      <c r="G71" s="8" t="s">
        <v>92</v>
      </c>
      <c r="H71" s="9">
        <v>380</v>
      </c>
      <c r="I71">
        <v>6590</v>
      </c>
      <c r="J71" s="9">
        <v>25.04</v>
      </c>
      <c r="K71" s="9">
        <v>0</v>
      </c>
      <c r="L71" s="10">
        <v>5.6589417162925223E-6</v>
      </c>
      <c r="M71" s="10">
        <v>6.2861787508722591E-7</v>
      </c>
    </row>
    <row r="72" spans="2:13">
      <c r="B72" s="8" t="s">
        <v>2016</v>
      </c>
      <c r="C72" s="71">
        <v>1123652</v>
      </c>
      <c r="D72" s="8" t="s">
        <v>1001</v>
      </c>
      <c r="E72" s="8">
        <v>1446</v>
      </c>
      <c r="F72" s="8" t="s">
        <v>1458</v>
      </c>
      <c r="G72" s="8" t="s">
        <v>92</v>
      </c>
      <c r="H72" s="9">
        <v>3750</v>
      </c>
      <c r="I72">
        <v>4183</v>
      </c>
      <c r="J72" s="9">
        <v>156.86000000000001</v>
      </c>
      <c r="K72" s="9">
        <v>0.02</v>
      </c>
      <c r="L72" s="10">
        <v>3.5449744313803726E-5</v>
      </c>
      <c r="M72" s="10">
        <v>3.9378993564769276E-6</v>
      </c>
    </row>
    <row r="73" spans="2:13">
      <c r="B73" s="8" t="s">
        <v>2017</v>
      </c>
      <c r="C73" s="71">
        <v>1101427</v>
      </c>
      <c r="D73" s="8" t="s">
        <v>1001</v>
      </c>
      <c r="E73" s="8">
        <v>1249</v>
      </c>
      <c r="F73" s="8" t="s">
        <v>1458</v>
      </c>
      <c r="G73" s="8" t="s">
        <v>92</v>
      </c>
      <c r="H73" s="9">
        <v>1090</v>
      </c>
      <c r="I73">
        <v>1027</v>
      </c>
      <c r="J73" s="9">
        <v>11.19</v>
      </c>
      <c r="K73" s="9">
        <v>0</v>
      </c>
      <c r="L73" s="10">
        <v>2.5288960784869542E-6</v>
      </c>
      <c r="M73" s="10">
        <v>2.8091988906653584E-7</v>
      </c>
    </row>
    <row r="74" spans="2:13">
      <c r="B74" s="8" t="s">
        <v>2018</v>
      </c>
      <c r="C74" s="71">
        <v>1117639</v>
      </c>
      <c r="D74" s="8" t="s">
        <v>1001</v>
      </c>
      <c r="E74" s="8">
        <v>1224</v>
      </c>
      <c r="F74" s="8" t="s">
        <v>1458</v>
      </c>
      <c r="G74" s="8" t="s">
        <v>92</v>
      </c>
      <c r="H74" s="9">
        <v>6579</v>
      </c>
      <c r="I74">
        <v>2272</v>
      </c>
      <c r="J74" s="9">
        <v>149.47999999999999</v>
      </c>
      <c r="K74" s="9">
        <v>0.01</v>
      </c>
      <c r="L74" s="10">
        <v>3.3781893280806957E-5</v>
      </c>
      <c r="M74" s="10">
        <v>3.7526277942507396E-6</v>
      </c>
    </row>
    <row r="75" spans="2:13">
      <c r="B75" s="8" t="s">
        <v>2019</v>
      </c>
      <c r="C75" s="71">
        <v>1130194</v>
      </c>
      <c r="D75" s="8" t="s">
        <v>1001</v>
      </c>
      <c r="E75" s="8">
        <v>1224</v>
      </c>
      <c r="F75" s="8" t="s">
        <v>1458</v>
      </c>
      <c r="G75" s="8" t="s">
        <v>92</v>
      </c>
      <c r="H75" s="9">
        <v>2645</v>
      </c>
      <c r="I75">
        <v>6501</v>
      </c>
      <c r="J75" s="9">
        <v>171.95</v>
      </c>
      <c r="K75" s="9">
        <v>0.02</v>
      </c>
      <c r="L75" s="10">
        <v>3.8860025084524732E-5</v>
      </c>
      <c r="M75" s="10">
        <v>4.3167269816792527E-6</v>
      </c>
    </row>
    <row r="76" spans="2:13">
      <c r="B76" s="8" t="s">
        <v>2019</v>
      </c>
      <c r="C76" s="71">
        <v>1130202</v>
      </c>
      <c r="D76" s="8" t="s">
        <v>1001</v>
      </c>
      <c r="E76" s="8">
        <v>1224</v>
      </c>
      <c r="F76" s="8" t="s">
        <v>1458</v>
      </c>
      <c r="G76" s="8" t="s">
        <v>92</v>
      </c>
      <c r="H76" s="9">
        <v>54</v>
      </c>
      <c r="I76">
        <v>27980</v>
      </c>
      <c r="J76" s="9">
        <v>15.11</v>
      </c>
      <c r="K76" s="9">
        <v>0</v>
      </c>
      <c r="L76" s="10">
        <v>3.4148006922196491E-6</v>
      </c>
      <c r="M76" s="10">
        <v>3.7932971615686836E-7</v>
      </c>
    </row>
    <row r="77" spans="2:13">
      <c r="B77" s="8" t="s">
        <v>2020</v>
      </c>
      <c r="C77" s="72">
        <v>1130715</v>
      </c>
      <c r="D77" s="8" t="s">
        <v>1001</v>
      </c>
      <c r="E77" s="8">
        <v>1224</v>
      </c>
      <c r="F77" s="8" t="s">
        <v>1458</v>
      </c>
      <c r="G77" s="8" t="s">
        <v>92</v>
      </c>
      <c r="H77" s="9">
        <v>165</v>
      </c>
      <c r="I77">
        <v>3144</v>
      </c>
      <c r="J77" s="9">
        <v>5.19</v>
      </c>
      <c r="K77" s="9">
        <v>0</v>
      </c>
      <c r="L77" s="10">
        <v>1.172919628896094E-6</v>
      </c>
      <c r="M77" s="10">
        <v>1.3029260270378205E-7</v>
      </c>
    </row>
    <row r="78" spans="2:13">
      <c r="B78" s="8" t="s">
        <v>2021</v>
      </c>
      <c r="C78" s="72">
        <v>1107754</v>
      </c>
      <c r="D78" s="8" t="s">
        <v>1001</v>
      </c>
      <c r="E78" s="8">
        <v>1224</v>
      </c>
      <c r="F78" s="8" t="s">
        <v>1458</v>
      </c>
      <c r="G78" s="8" t="s">
        <v>92</v>
      </c>
      <c r="H78" s="9">
        <v>571</v>
      </c>
      <c r="I78">
        <v>1371</v>
      </c>
      <c r="J78" s="9">
        <v>7.83</v>
      </c>
      <c r="K78" s="9">
        <v>0</v>
      </c>
      <c r="L78" s="10">
        <v>1.7695492667160725E-6</v>
      </c>
      <c r="M78" s="10">
        <v>1.9656860870339373E-7</v>
      </c>
    </row>
    <row r="79" spans="2:13">
      <c r="B79" s="8" t="s">
        <v>2022</v>
      </c>
      <c r="C79" s="72">
        <v>1117308</v>
      </c>
      <c r="D79" s="8" t="s">
        <v>1001</v>
      </c>
      <c r="E79" s="8">
        <v>1224</v>
      </c>
      <c r="F79" s="8" t="s">
        <v>1458</v>
      </c>
      <c r="G79" s="8" t="s">
        <v>92</v>
      </c>
      <c r="H79" s="9">
        <v>3222</v>
      </c>
      <c r="I79">
        <v>6605</v>
      </c>
      <c r="J79" s="9">
        <v>212.81</v>
      </c>
      <c r="K79" s="9">
        <v>0.01</v>
      </c>
      <c r="L79" s="10">
        <v>4.809422470623849E-5</v>
      </c>
      <c r="M79" s="10">
        <v>5.3424988018096062E-6</v>
      </c>
    </row>
    <row r="80" spans="2:13">
      <c r="B80" s="8" t="s">
        <v>2023</v>
      </c>
      <c r="C80" s="72">
        <v>1121441</v>
      </c>
      <c r="D80" s="8" t="s">
        <v>1001</v>
      </c>
      <c r="E80" s="8">
        <v>1224</v>
      </c>
      <c r="F80" s="8" t="s">
        <v>1458</v>
      </c>
      <c r="G80" s="8" t="s">
        <v>92</v>
      </c>
      <c r="H80" s="9">
        <v>624</v>
      </c>
      <c r="I80">
        <v>9805</v>
      </c>
      <c r="J80" s="9">
        <v>61.18</v>
      </c>
      <c r="K80" s="9">
        <v>0</v>
      </c>
      <c r="L80" s="10">
        <v>1.3826439864328137E-5</v>
      </c>
      <c r="M80" s="10">
        <v>1.5358962299455464E-6</v>
      </c>
    </row>
    <row r="81" spans="2:13">
      <c r="B81" s="8" t="s">
        <v>2024</v>
      </c>
      <c r="C81" s="72">
        <v>1106053</v>
      </c>
      <c r="D81" s="8" t="s">
        <v>1001</v>
      </c>
      <c r="E81" s="8">
        <v>1224</v>
      </c>
      <c r="F81" s="8" t="s">
        <v>1458</v>
      </c>
      <c r="G81" s="8" t="s">
        <v>92</v>
      </c>
      <c r="H81" s="9">
        <v>1791</v>
      </c>
      <c r="I81">
        <v>2054</v>
      </c>
      <c r="J81" s="9">
        <v>36.79</v>
      </c>
      <c r="K81" s="9">
        <v>0.01</v>
      </c>
      <c r="L81" s="10">
        <v>8.3143955967412903E-6</v>
      </c>
      <c r="M81" s="10">
        <v>9.2359631088095216E-7</v>
      </c>
    </row>
    <row r="82" spans="2:13">
      <c r="B82" s="8" t="s">
        <v>2025</v>
      </c>
      <c r="C82" s="72">
        <v>1117647</v>
      </c>
      <c r="D82" s="8" t="s">
        <v>1001</v>
      </c>
      <c r="E82" s="8">
        <v>1224</v>
      </c>
      <c r="F82" s="8" t="s">
        <v>1458</v>
      </c>
      <c r="G82" s="8" t="s">
        <v>92</v>
      </c>
      <c r="H82" s="9">
        <v>213</v>
      </c>
      <c r="I82">
        <v>4712</v>
      </c>
      <c r="J82" s="9">
        <v>10.039999999999999</v>
      </c>
      <c r="K82" s="9">
        <v>0</v>
      </c>
      <c r="L82" s="10">
        <v>2.2690005923153722E-6</v>
      </c>
      <c r="M82" s="10">
        <v>2.5204965918034138E-7</v>
      </c>
    </row>
    <row r="83" spans="2:13">
      <c r="B83" s="8" t="s">
        <v>2026</v>
      </c>
      <c r="C83" s="72">
        <v>1117316</v>
      </c>
      <c r="D83" s="8" t="s">
        <v>1001</v>
      </c>
      <c r="E83" s="8">
        <v>1224</v>
      </c>
      <c r="F83" s="8" t="s">
        <v>1458</v>
      </c>
      <c r="G83" s="8" t="s">
        <v>92</v>
      </c>
      <c r="H83" s="9">
        <v>258</v>
      </c>
      <c r="I83">
        <v>12990</v>
      </c>
      <c r="J83" s="9">
        <v>33.51</v>
      </c>
      <c r="K83" s="9">
        <v>0</v>
      </c>
      <c r="L83" s="10">
        <v>7.5731284709649532E-6</v>
      </c>
      <c r="M83" s="10">
        <v>8.4125339433597998E-7</v>
      </c>
    </row>
    <row r="84" spans="2:13">
      <c r="B84" s="8" t="s">
        <v>2027</v>
      </c>
      <c r="C84" s="72">
        <v>1099464</v>
      </c>
      <c r="D84" s="8" t="s">
        <v>1001</v>
      </c>
      <c r="E84" s="8">
        <v>1224</v>
      </c>
      <c r="F84" s="8" t="s">
        <v>1458</v>
      </c>
      <c r="G84" s="8" t="s">
        <v>92</v>
      </c>
      <c r="H84" s="9">
        <v>648</v>
      </c>
      <c r="I84">
        <v>18530</v>
      </c>
      <c r="J84" s="9">
        <v>120.07</v>
      </c>
      <c r="K84" s="9">
        <v>0.02</v>
      </c>
      <c r="L84" s="10">
        <v>2.7135348717062429E-5</v>
      </c>
      <c r="M84" s="10">
        <v>3.0143030455959749E-6</v>
      </c>
    </row>
    <row r="85" spans="2:13">
      <c r="B85" s="8" t="s">
        <v>2028</v>
      </c>
      <c r="C85" s="72">
        <v>1132265</v>
      </c>
      <c r="D85" s="8" t="s">
        <v>1001</v>
      </c>
      <c r="E85" s="8">
        <v>1224</v>
      </c>
      <c r="F85" s="8" t="s">
        <v>1458</v>
      </c>
      <c r="G85" s="8" t="s">
        <v>92</v>
      </c>
      <c r="H85" s="9">
        <v>176</v>
      </c>
      <c r="I85">
        <v>4487</v>
      </c>
      <c r="J85" s="9">
        <v>7.9</v>
      </c>
      <c r="K85" s="9">
        <v>0</v>
      </c>
      <c r="L85" s="10">
        <v>1.7853689919612991E-6</v>
      </c>
      <c r="M85" s="10">
        <v>1.9832592704429254E-7</v>
      </c>
    </row>
    <row r="86" spans="2:13">
      <c r="B86" s="8" t="s">
        <v>2029</v>
      </c>
      <c r="C86" s="72">
        <v>1097526</v>
      </c>
      <c r="D86" s="8" t="s">
        <v>1001</v>
      </c>
      <c r="E86" s="8">
        <v>1224</v>
      </c>
      <c r="F86" s="8" t="s">
        <v>1458</v>
      </c>
      <c r="G86" s="8" t="s">
        <v>92</v>
      </c>
      <c r="H86" s="9">
        <v>450</v>
      </c>
      <c r="I86">
        <v>1829</v>
      </c>
      <c r="J86" s="9">
        <v>8.23</v>
      </c>
      <c r="K86" s="9">
        <v>0</v>
      </c>
      <c r="L86" s="10">
        <v>1.8599476966887966E-6</v>
      </c>
      <c r="M86" s="10">
        <v>2.0661042779424398E-7</v>
      </c>
    </row>
    <row r="87" spans="2:13">
      <c r="B87" s="8" t="s">
        <v>2030</v>
      </c>
      <c r="C87" s="72">
        <v>1130954</v>
      </c>
      <c r="D87" s="8" t="s">
        <v>1001</v>
      </c>
      <c r="E87" s="8">
        <v>1475</v>
      </c>
      <c r="F87" s="8" t="s">
        <v>1458</v>
      </c>
      <c r="G87" s="8" t="s">
        <v>92</v>
      </c>
      <c r="H87" s="9">
        <v>780</v>
      </c>
      <c r="I87">
        <v>1144</v>
      </c>
      <c r="J87" s="9">
        <v>8.92</v>
      </c>
      <c r="K87" s="9">
        <v>0</v>
      </c>
      <c r="L87" s="10">
        <v>2.0158849883917453E-6</v>
      </c>
      <c r="M87" s="10">
        <v>2.2393256572596066E-7</v>
      </c>
    </row>
    <row r="88" spans="2:13">
      <c r="B88" s="8" t="s">
        <v>2031</v>
      </c>
      <c r="C88" s="72">
        <v>1118785</v>
      </c>
      <c r="D88" s="8" t="s">
        <v>1001</v>
      </c>
      <c r="E88" s="8">
        <v>1475</v>
      </c>
      <c r="F88" s="8" t="s">
        <v>1458</v>
      </c>
      <c r="G88" s="8" t="s">
        <v>92</v>
      </c>
      <c r="H88" s="9">
        <v>12268</v>
      </c>
      <c r="I88">
        <v>2268</v>
      </c>
      <c r="J88" s="9">
        <v>278.24</v>
      </c>
      <c r="K88" s="9">
        <v>0.03</v>
      </c>
      <c r="L88" s="10">
        <v>6.2881147889026827E-5</v>
      </c>
      <c r="M88" s="10">
        <v>6.9850893595954374E-6</v>
      </c>
    </row>
    <row r="89" spans="2:13">
      <c r="B89" s="8" t="s">
        <v>2032</v>
      </c>
      <c r="C89" s="72">
        <v>1129873</v>
      </c>
      <c r="D89" s="8" t="s">
        <v>1001</v>
      </c>
      <c r="E89" s="8">
        <v>1336</v>
      </c>
      <c r="F89" s="8" t="s">
        <v>1458</v>
      </c>
      <c r="G89" s="8" t="s">
        <v>92</v>
      </c>
      <c r="H89" s="9">
        <v>458313</v>
      </c>
      <c r="I89">
        <v>350.8</v>
      </c>
      <c r="J89" s="9">
        <v>1607.76</v>
      </c>
      <c r="K89" s="9">
        <v>0.12</v>
      </c>
      <c r="L89" s="10">
        <v>3.6334744943236689E-4</v>
      </c>
      <c r="M89" s="10">
        <v>4.0362087653763511E-5</v>
      </c>
    </row>
    <row r="90" spans="2:13">
      <c r="B90" s="8" t="s">
        <v>2033</v>
      </c>
      <c r="C90" s="72">
        <v>1135078</v>
      </c>
      <c r="D90" s="8" t="s">
        <v>1001</v>
      </c>
      <c r="E90" s="8">
        <v>1337</v>
      </c>
      <c r="F90" s="8" t="s">
        <v>1458</v>
      </c>
      <c r="G90" s="8" t="s">
        <v>92</v>
      </c>
      <c r="H90" s="9">
        <v>6868</v>
      </c>
      <c r="I90">
        <v>2264</v>
      </c>
      <c r="J90" s="9">
        <v>155.49</v>
      </c>
      <c r="K90" s="9">
        <v>0.03</v>
      </c>
      <c r="L90" s="10">
        <v>3.5140129691147143E-5</v>
      </c>
      <c r="M90" s="10">
        <v>3.9035061260907651E-6</v>
      </c>
    </row>
    <row r="91" spans="2:13">
      <c r="B91" s="8" t="s">
        <v>2034</v>
      </c>
      <c r="C91" s="72">
        <v>1137579</v>
      </c>
      <c r="D91" s="8" t="s">
        <v>1001</v>
      </c>
      <c r="E91" s="8">
        <v>1337</v>
      </c>
      <c r="F91" s="8" t="s">
        <v>1458</v>
      </c>
      <c r="G91" s="8" t="s">
        <v>92</v>
      </c>
      <c r="H91" s="9">
        <v>230</v>
      </c>
      <c r="I91">
        <v>10000</v>
      </c>
      <c r="J91" s="9">
        <v>23</v>
      </c>
      <c r="K91" s="9">
        <v>0</v>
      </c>
      <c r="L91" s="10">
        <v>5.1979097234316307E-6</v>
      </c>
      <c r="M91" s="10">
        <v>5.7740459772388962E-7</v>
      </c>
    </row>
    <row r="92" spans="2:13">
      <c r="B92" s="8" t="s">
        <v>2035</v>
      </c>
      <c r="C92" s="72">
        <v>1115542</v>
      </c>
      <c r="D92" s="8" t="s">
        <v>1001</v>
      </c>
      <c r="E92" s="8">
        <v>1475</v>
      </c>
      <c r="F92" s="8" t="s">
        <v>1458</v>
      </c>
      <c r="G92" s="8" t="s">
        <v>92</v>
      </c>
      <c r="H92" s="9">
        <v>2884</v>
      </c>
      <c r="I92">
        <v>4158</v>
      </c>
      <c r="J92" s="9">
        <v>119.92</v>
      </c>
      <c r="K92" s="9">
        <v>0.02</v>
      </c>
      <c r="L92" s="10">
        <v>2.7101449305822657E-5</v>
      </c>
      <c r="M92" s="10">
        <v>3.0105373634369063E-6</v>
      </c>
    </row>
    <row r="93" spans="2:13">
      <c r="B93" s="8" t="s">
        <v>2036</v>
      </c>
      <c r="C93" s="72">
        <v>1095751</v>
      </c>
      <c r="D93" s="8" t="s">
        <v>1001</v>
      </c>
      <c r="E93" s="8">
        <v>1223</v>
      </c>
      <c r="F93" s="8" t="s">
        <v>1458</v>
      </c>
      <c r="G93" s="8" t="s">
        <v>92</v>
      </c>
      <c r="H93" s="9">
        <v>89</v>
      </c>
      <c r="I93">
        <v>9167</v>
      </c>
      <c r="J93" s="9">
        <v>8.16</v>
      </c>
      <c r="K93" s="9">
        <v>0</v>
      </c>
      <c r="L93" s="10">
        <v>1.8441279714435697E-6</v>
      </c>
      <c r="M93" s="10">
        <v>2.048531094533452E-7</v>
      </c>
    </row>
    <row r="94" spans="2:13">
      <c r="B94" s="8" t="s">
        <v>2037</v>
      </c>
      <c r="C94" s="72">
        <v>1132893</v>
      </c>
      <c r="D94" s="8" t="s">
        <v>1001</v>
      </c>
      <c r="E94" s="8">
        <v>1475</v>
      </c>
      <c r="F94" s="8" t="s">
        <v>1458</v>
      </c>
      <c r="G94" s="8" t="s">
        <v>92</v>
      </c>
      <c r="H94" s="9">
        <v>3350</v>
      </c>
      <c r="I94">
        <v>378.2</v>
      </c>
      <c r="J94" s="9">
        <v>12.67</v>
      </c>
      <c r="K94" s="9">
        <v>0</v>
      </c>
      <c r="L94" s="10">
        <v>2.8633702693860327E-6</v>
      </c>
      <c r="M94" s="10">
        <v>3.1807461970268182E-7</v>
      </c>
    </row>
    <row r="95" spans="2:13">
      <c r="B95" s="15" t="s">
        <v>315</v>
      </c>
      <c r="C95" s="16"/>
      <c r="D95" s="15"/>
      <c r="E95" s="15"/>
      <c r="F95" s="15"/>
      <c r="G95" s="15"/>
      <c r="H95" s="18">
        <v>9792560</v>
      </c>
      <c r="I95" s="18"/>
      <c r="J95" s="18">
        <v>359114.05999999994</v>
      </c>
      <c r="K95" s="18"/>
      <c r="L95" s="19">
        <v>8.1158368012826526E-2</v>
      </c>
      <c r="M95" s="19">
        <v>9.0153960587518542E-3</v>
      </c>
    </row>
    <row r="97" spans="2:13">
      <c r="B97" s="15" t="s">
        <v>316</v>
      </c>
      <c r="C97" s="16"/>
      <c r="D97" s="15"/>
      <c r="E97" s="15"/>
      <c r="F97" s="15"/>
      <c r="G97" s="15"/>
      <c r="H97" s="15"/>
    </row>
    <row r="98" spans="2:13">
      <c r="B98" s="8" t="s">
        <v>2038</v>
      </c>
      <c r="C98" s="71">
        <v>1113257</v>
      </c>
      <c r="D98" s="8" t="s">
        <v>1001</v>
      </c>
      <c r="E98" s="8">
        <v>1523</v>
      </c>
      <c r="F98" s="8" t="s">
        <v>2039</v>
      </c>
      <c r="G98" s="8" t="s">
        <v>92</v>
      </c>
      <c r="H98" s="9">
        <v>1927281</v>
      </c>
      <c r="I98">
        <v>303.42</v>
      </c>
      <c r="J98" s="9">
        <v>5847.76</v>
      </c>
      <c r="K98" s="9">
        <v>0.15589999999999998</v>
      </c>
      <c r="L98" s="10">
        <v>1.3215708071432413E-3</v>
      </c>
      <c r="M98" s="10">
        <v>1.4680537001677621E-4</v>
      </c>
    </row>
    <row r="99" spans="2:13">
      <c r="B99" s="8" t="s">
        <v>2040</v>
      </c>
      <c r="C99" s="71">
        <v>1118231</v>
      </c>
      <c r="D99" s="8" t="s">
        <v>1001</v>
      </c>
      <c r="E99" s="8">
        <v>1224</v>
      </c>
      <c r="F99" s="8" t="s">
        <v>2039</v>
      </c>
      <c r="G99" s="8" t="s">
        <v>92</v>
      </c>
      <c r="H99" s="9">
        <v>5102</v>
      </c>
      <c r="I99">
        <v>3360.72</v>
      </c>
      <c r="J99" s="9">
        <v>171.46</v>
      </c>
      <c r="K99" s="9">
        <v>2.0000000000000001E-4</v>
      </c>
      <c r="L99" s="10">
        <v>3.8749287007808149E-5</v>
      </c>
      <c r="M99" s="10">
        <v>4.304425753292962E-6</v>
      </c>
    </row>
    <row r="100" spans="2:13">
      <c r="B100" s="8" t="s">
        <v>2041</v>
      </c>
      <c r="C100" s="71">
        <v>1111657</v>
      </c>
      <c r="D100" s="8" t="s">
        <v>1001</v>
      </c>
      <c r="E100" s="8">
        <v>1224</v>
      </c>
      <c r="F100" s="8" t="s">
        <v>2039</v>
      </c>
      <c r="G100" s="8" t="s">
        <v>92</v>
      </c>
      <c r="H100" s="9">
        <v>63014</v>
      </c>
      <c r="I100">
        <v>3260.24</v>
      </c>
      <c r="J100" s="9">
        <v>2054.41</v>
      </c>
      <c r="K100" s="9">
        <v>2.7000000000000001E-3</v>
      </c>
      <c r="L100" s="10">
        <v>4.6428859630065977E-4</v>
      </c>
      <c r="M100" s="10">
        <v>5.1575033896084175E-5</v>
      </c>
    </row>
    <row r="101" spans="2:13">
      <c r="B101" s="8" t="s">
        <v>2042</v>
      </c>
      <c r="C101" s="71">
        <v>1101633</v>
      </c>
      <c r="D101" s="8" t="s">
        <v>1001</v>
      </c>
      <c r="E101" s="8">
        <v>1224</v>
      </c>
      <c r="F101" s="8" t="s">
        <v>2039</v>
      </c>
      <c r="G101" s="8" t="s">
        <v>92</v>
      </c>
      <c r="H101" s="9">
        <v>68877</v>
      </c>
      <c r="I101">
        <v>3065.07</v>
      </c>
      <c r="J101" s="9">
        <v>2111.13</v>
      </c>
      <c r="K101" s="9">
        <v>1.04E-2</v>
      </c>
      <c r="L101" s="10">
        <v>4.7710709367079209E-4</v>
      </c>
      <c r="M101" s="10">
        <v>5.2998963843166747E-5</v>
      </c>
    </row>
    <row r="102" spans="2:13">
      <c r="B102" s="8" t="s">
        <v>2043</v>
      </c>
      <c r="C102" s="71">
        <v>1109230</v>
      </c>
      <c r="D102" s="8" t="s">
        <v>1001</v>
      </c>
      <c r="E102" s="8">
        <v>1224</v>
      </c>
      <c r="F102" s="8" t="s">
        <v>2039</v>
      </c>
      <c r="G102" s="8" t="s">
        <v>92</v>
      </c>
      <c r="H102" s="9">
        <v>28380</v>
      </c>
      <c r="I102">
        <v>2970.32</v>
      </c>
      <c r="J102" s="9">
        <v>842.98</v>
      </c>
      <c r="K102" s="9">
        <v>5.0100000000000006E-2</v>
      </c>
      <c r="L102" s="10">
        <v>1.9051017124601722E-4</v>
      </c>
      <c r="M102" s="10">
        <v>2.1162631643012368E-5</v>
      </c>
    </row>
    <row r="103" spans="2:13">
      <c r="B103" s="8" t="s">
        <v>2044</v>
      </c>
      <c r="C103" s="71">
        <v>1109248</v>
      </c>
      <c r="D103" s="8" t="s">
        <v>1001</v>
      </c>
      <c r="E103" s="8">
        <v>1224</v>
      </c>
      <c r="F103" s="8" t="s">
        <v>2039</v>
      </c>
      <c r="G103" s="8" t="s">
        <v>92</v>
      </c>
      <c r="H103" s="9">
        <v>58354</v>
      </c>
      <c r="I103">
        <v>3028.34</v>
      </c>
      <c r="J103" s="9">
        <v>1767.1599999999999</v>
      </c>
      <c r="K103" s="9">
        <v>0.04</v>
      </c>
      <c r="L103" s="10">
        <v>3.9937122377649737E-4</v>
      </c>
      <c r="M103" s="10">
        <v>4.4363752561467335E-5</v>
      </c>
    </row>
    <row r="104" spans="2:13">
      <c r="B104" s="8" t="s">
        <v>2045</v>
      </c>
      <c r="C104" s="71">
        <v>1109420</v>
      </c>
      <c r="D104" s="8" t="s">
        <v>1001</v>
      </c>
      <c r="E104" s="8">
        <v>1446</v>
      </c>
      <c r="F104" s="8" t="s">
        <v>2039</v>
      </c>
      <c r="G104" s="8" t="s">
        <v>92</v>
      </c>
      <c r="H104" s="9">
        <v>343135</v>
      </c>
      <c r="I104">
        <v>3021.97</v>
      </c>
      <c r="J104" s="9">
        <v>10369.44</v>
      </c>
      <c r="K104" s="9">
        <v>0.26319999999999999</v>
      </c>
      <c r="L104" s="10">
        <v>2.3434527392409083E-3</v>
      </c>
      <c r="M104" s="10">
        <v>2.6032010138356569E-4</v>
      </c>
    </row>
    <row r="105" spans="2:13">
      <c r="B105" s="8" t="s">
        <v>2046</v>
      </c>
      <c r="C105" s="71">
        <v>1128453</v>
      </c>
      <c r="D105" s="8" t="s">
        <v>1001</v>
      </c>
      <c r="E105" s="8">
        <v>1337</v>
      </c>
      <c r="F105" s="8" t="s">
        <v>2039</v>
      </c>
      <c r="G105" s="8" t="s">
        <v>92</v>
      </c>
      <c r="H105" s="9">
        <v>134461</v>
      </c>
      <c r="I105">
        <v>3190.73</v>
      </c>
      <c r="J105" s="9">
        <v>4290.29</v>
      </c>
      <c r="K105" s="9">
        <v>4.3000000000000003E-2</v>
      </c>
      <c r="L105" s="10">
        <v>9.6958870031919517E-4</v>
      </c>
      <c r="M105" s="10">
        <v>1.0770579006820984E-4</v>
      </c>
    </row>
    <row r="106" spans="2:13">
      <c r="B106" s="8" t="s">
        <v>2047</v>
      </c>
      <c r="C106" s="71">
        <v>1102276</v>
      </c>
      <c r="D106" s="8" t="s">
        <v>1001</v>
      </c>
      <c r="E106" s="8">
        <v>1336</v>
      </c>
      <c r="F106" s="8" t="s">
        <v>2039</v>
      </c>
      <c r="G106" s="8" t="s">
        <v>92</v>
      </c>
      <c r="H106" s="9">
        <v>1218231</v>
      </c>
      <c r="I106">
        <v>153.53</v>
      </c>
      <c r="J106" s="9">
        <v>1870.35</v>
      </c>
      <c r="K106" s="9">
        <v>0.10020000000000001</v>
      </c>
      <c r="L106" s="10">
        <v>4.2269175874871083E-4</v>
      </c>
      <c r="M106" s="10">
        <v>4.6954290841429429E-5</v>
      </c>
    </row>
    <row r="107" spans="2:13">
      <c r="B107" s="8" t="s">
        <v>2048</v>
      </c>
      <c r="C107" s="72">
        <v>1109370</v>
      </c>
      <c r="D107" s="8" t="s">
        <v>1001</v>
      </c>
      <c r="E107" s="8">
        <v>1475</v>
      </c>
      <c r="F107" s="8" t="s">
        <v>2039</v>
      </c>
      <c r="G107" s="8" t="s">
        <v>92</v>
      </c>
      <c r="H107" s="9">
        <v>304747</v>
      </c>
      <c r="I107">
        <v>3099.5</v>
      </c>
      <c r="J107" s="9">
        <v>9445.64</v>
      </c>
      <c r="K107" s="9">
        <v>3.1800000000000002E-2</v>
      </c>
      <c r="L107" s="10">
        <v>2.1346775652189018E-3</v>
      </c>
      <c r="M107" s="10">
        <v>2.3712852019324698E-4</v>
      </c>
    </row>
    <row r="108" spans="2:13">
      <c r="B108" s="8" t="s">
        <v>2049</v>
      </c>
      <c r="C108" s="72">
        <v>1109362</v>
      </c>
      <c r="D108" s="8" t="s">
        <v>1001</v>
      </c>
      <c r="E108" s="8">
        <v>1475</v>
      </c>
      <c r="F108" s="8" t="s">
        <v>2039</v>
      </c>
      <c r="G108" s="8" t="s">
        <v>92</v>
      </c>
      <c r="H108" s="9">
        <v>1741058</v>
      </c>
      <c r="I108">
        <v>3050.99</v>
      </c>
      <c r="J108" s="9">
        <v>53119.51</v>
      </c>
      <c r="K108" s="9">
        <v>0.2195</v>
      </c>
      <c r="L108" s="10">
        <v>1.2004800762301033E-2</v>
      </c>
      <c r="M108" s="10">
        <v>1.3335412740365276E-3</v>
      </c>
    </row>
    <row r="109" spans="2:13">
      <c r="B109" s="8" t="s">
        <v>2050</v>
      </c>
      <c r="C109" s="72">
        <v>1125228</v>
      </c>
      <c r="D109" s="8" t="s">
        <v>1001</v>
      </c>
      <c r="E109" s="8">
        <v>1249</v>
      </c>
      <c r="F109" s="8" t="s">
        <v>1460</v>
      </c>
      <c r="G109" s="8" t="s">
        <v>92</v>
      </c>
      <c r="H109" s="9">
        <v>793477</v>
      </c>
      <c r="I109">
        <v>388.36</v>
      </c>
      <c r="J109" s="9">
        <v>3081.54</v>
      </c>
      <c r="K109" s="9">
        <v>3.8E-3</v>
      </c>
      <c r="L109" s="10">
        <v>6.9641594474536986E-4</v>
      </c>
      <c r="M109" s="10">
        <v>7.7360668003046735E-5</v>
      </c>
    </row>
    <row r="110" spans="2:13">
      <c r="B110" s="8" t="s">
        <v>2051</v>
      </c>
      <c r="C110" s="72">
        <v>1113240</v>
      </c>
      <c r="D110" s="8" t="s">
        <v>1001</v>
      </c>
      <c r="E110" s="8">
        <v>1523</v>
      </c>
      <c r="F110" s="8" t="s">
        <v>1955</v>
      </c>
      <c r="G110" s="8" t="s">
        <v>92</v>
      </c>
      <c r="H110" s="9">
        <v>20000</v>
      </c>
      <c r="I110">
        <v>308.97000000000003</v>
      </c>
      <c r="J110" s="9">
        <v>61.79</v>
      </c>
      <c r="K110" s="9">
        <v>0.01</v>
      </c>
      <c r="L110" s="10">
        <v>1.3964297470036541E-5</v>
      </c>
      <c r="M110" s="10">
        <v>1.551210004059093E-6</v>
      </c>
    </row>
    <row r="111" spans="2:13">
      <c r="B111" s="8" t="s">
        <v>2052</v>
      </c>
      <c r="C111" s="72">
        <v>1113760</v>
      </c>
      <c r="D111" s="8" t="s">
        <v>1001</v>
      </c>
      <c r="E111" s="8">
        <v>1523</v>
      </c>
      <c r="F111" s="8" t="s">
        <v>1955</v>
      </c>
      <c r="G111" s="8" t="s">
        <v>92</v>
      </c>
      <c r="H111" s="9">
        <v>10230</v>
      </c>
      <c r="I111">
        <v>297.10000000000002</v>
      </c>
      <c r="J111" s="9">
        <v>30.39</v>
      </c>
      <c r="K111" s="9">
        <v>0.01</v>
      </c>
      <c r="L111" s="10">
        <v>6.8680207171777065E-6</v>
      </c>
      <c r="M111" s="10">
        <v>7.6292720542734807E-7</v>
      </c>
    </row>
    <row r="112" spans="2:13">
      <c r="B112" s="8" t="s">
        <v>2053</v>
      </c>
      <c r="C112" s="72">
        <v>1109461</v>
      </c>
      <c r="D112" s="8" t="s">
        <v>1001</v>
      </c>
      <c r="E112" s="8">
        <v>1249</v>
      </c>
      <c r="F112" s="8" t="s">
        <v>1955</v>
      </c>
      <c r="G112" s="8" t="s">
        <v>92</v>
      </c>
      <c r="H112" s="9">
        <v>38960</v>
      </c>
      <c r="I112">
        <v>300</v>
      </c>
      <c r="J112" s="9">
        <v>116.88</v>
      </c>
      <c r="K112" s="9">
        <v>0.01</v>
      </c>
      <c r="L112" s="10">
        <v>2.6414421238029953E-5</v>
      </c>
      <c r="M112" s="10">
        <v>2.9342195383464442E-6</v>
      </c>
    </row>
    <row r="113" spans="2:13">
      <c r="B113" s="8" t="s">
        <v>2054</v>
      </c>
      <c r="C113" s="72">
        <v>1109479</v>
      </c>
      <c r="D113" s="8" t="s">
        <v>1001</v>
      </c>
      <c r="E113" s="8">
        <v>1249</v>
      </c>
      <c r="F113" s="8" t="s">
        <v>1955</v>
      </c>
      <c r="G113" s="8" t="s">
        <v>92</v>
      </c>
      <c r="H113" s="9">
        <v>135449</v>
      </c>
      <c r="I113">
        <v>305.72000000000003</v>
      </c>
      <c r="J113" s="9">
        <v>414.09</v>
      </c>
      <c r="K113" s="9">
        <v>0.03</v>
      </c>
      <c r="L113" s="10">
        <v>9.3582714668513211E-5</v>
      </c>
      <c r="M113" s="10">
        <v>1.0395542168325454E-5</v>
      </c>
    </row>
    <row r="114" spans="2:13">
      <c r="B114" s="8" t="s">
        <v>2055</v>
      </c>
      <c r="C114" s="72">
        <v>1104603</v>
      </c>
      <c r="D114" s="8" t="s">
        <v>1001</v>
      </c>
      <c r="E114" s="8">
        <v>1446</v>
      </c>
      <c r="F114" s="8" t="s">
        <v>1955</v>
      </c>
      <c r="G114" s="8" t="s">
        <v>92</v>
      </c>
      <c r="H114" s="9">
        <v>416500</v>
      </c>
      <c r="I114">
        <v>306.56</v>
      </c>
      <c r="J114" s="9">
        <v>1276.82</v>
      </c>
      <c r="K114" s="9">
        <v>7.0000000000000007E-2</v>
      </c>
      <c r="L114" s="10">
        <v>2.8855630839443367E-4</v>
      </c>
      <c r="M114" s="10">
        <v>3.2053988628948556E-5</v>
      </c>
    </row>
    <row r="115" spans="2:13">
      <c r="B115" s="8" t="s">
        <v>2056</v>
      </c>
      <c r="C115" s="72">
        <v>1116326</v>
      </c>
      <c r="D115" s="8" t="s">
        <v>1001</v>
      </c>
      <c r="E115" s="8">
        <v>1446</v>
      </c>
      <c r="F115" s="8" t="s">
        <v>1955</v>
      </c>
      <c r="G115" s="8" t="s">
        <v>92</v>
      </c>
      <c r="H115" s="9">
        <v>95777</v>
      </c>
      <c r="I115">
        <v>338.56</v>
      </c>
      <c r="J115" s="9">
        <v>324.26</v>
      </c>
      <c r="K115" s="9">
        <v>0.02</v>
      </c>
      <c r="L115" s="10">
        <v>7.3281487257388712E-5</v>
      </c>
      <c r="M115" s="10">
        <v>8.1404006459977588E-6</v>
      </c>
    </row>
    <row r="116" spans="2:13">
      <c r="B116" s="8" t="s">
        <v>2057</v>
      </c>
      <c r="C116" s="72">
        <v>1109412</v>
      </c>
      <c r="D116" s="8" t="s">
        <v>1001</v>
      </c>
      <c r="E116" s="8">
        <v>1446</v>
      </c>
      <c r="F116" s="8" t="s">
        <v>1955</v>
      </c>
      <c r="G116" s="8" t="s">
        <v>92</v>
      </c>
      <c r="H116" s="9">
        <v>33210</v>
      </c>
      <c r="I116">
        <v>2964.82</v>
      </c>
      <c r="J116" s="9">
        <v>984.62</v>
      </c>
      <c r="K116" s="9">
        <v>0.09</v>
      </c>
      <c r="L116" s="10">
        <v>2.2252025529935878E-4</v>
      </c>
      <c r="M116" s="10">
        <v>2.4718439783082445E-5</v>
      </c>
    </row>
    <row r="117" spans="2:13">
      <c r="B117" s="8" t="s">
        <v>2058</v>
      </c>
      <c r="C117" s="71">
        <v>1116334</v>
      </c>
      <c r="D117" s="8" t="s">
        <v>1001</v>
      </c>
      <c r="E117" s="8">
        <v>1224</v>
      </c>
      <c r="F117" s="8" t="s">
        <v>1955</v>
      </c>
      <c r="G117" s="8" t="s">
        <v>92</v>
      </c>
      <c r="H117" s="9">
        <v>2330</v>
      </c>
      <c r="I117">
        <v>3388</v>
      </c>
      <c r="J117" s="9">
        <v>78.94</v>
      </c>
      <c r="K117" s="9">
        <v>0.01</v>
      </c>
      <c r="L117" s="10">
        <v>1.7840130155117084E-5</v>
      </c>
      <c r="M117" s="10">
        <v>1.9817529975792976E-6</v>
      </c>
    </row>
    <row r="118" spans="2:13">
      <c r="B118" s="8" t="s">
        <v>2059</v>
      </c>
      <c r="C118" s="71">
        <v>1132638</v>
      </c>
      <c r="D118" s="8" t="s">
        <v>1001</v>
      </c>
      <c r="E118" s="8">
        <v>1523</v>
      </c>
      <c r="F118" s="8" t="s">
        <v>1955</v>
      </c>
      <c r="G118" s="8" t="s">
        <v>92</v>
      </c>
      <c r="H118" s="9">
        <v>299310</v>
      </c>
      <c r="I118">
        <v>317.36</v>
      </c>
      <c r="J118" s="9">
        <v>949.89</v>
      </c>
      <c r="K118" s="9">
        <v>0.42</v>
      </c>
      <c r="L118" s="10">
        <v>2.1467141161697701E-4</v>
      </c>
      <c r="M118" s="10">
        <v>2.384655884051937E-5</v>
      </c>
    </row>
    <row r="119" spans="2:13">
      <c r="B119" s="8" t="s">
        <v>2060</v>
      </c>
      <c r="C119" s="71">
        <v>1116292</v>
      </c>
      <c r="D119" s="8" t="s">
        <v>1001</v>
      </c>
      <c r="E119" s="8">
        <v>1523</v>
      </c>
      <c r="F119" s="8" t="s">
        <v>1955</v>
      </c>
      <c r="G119" s="8" t="s">
        <v>92</v>
      </c>
      <c r="H119" s="9">
        <v>203000</v>
      </c>
      <c r="I119">
        <v>339.33</v>
      </c>
      <c r="J119" s="9">
        <v>688.84</v>
      </c>
      <c r="K119" s="9">
        <v>0.16</v>
      </c>
      <c r="L119" s="10">
        <v>1.5567513625602803E-4</v>
      </c>
      <c r="M119" s="10">
        <v>1.7293016656353223E-5</v>
      </c>
    </row>
    <row r="120" spans="2:13">
      <c r="B120" s="8" t="s">
        <v>2061</v>
      </c>
      <c r="C120" s="71">
        <v>1128578</v>
      </c>
      <c r="D120" s="8" t="s">
        <v>1001</v>
      </c>
      <c r="E120" s="8">
        <v>1523</v>
      </c>
      <c r="F120" s="8" t="s">
        <v>1955</v>
      </c>
      <c r="G120" s="8" t="s">
        <v>92</v>
      </c>
      <c r="H120" s="9">
        <v>62260</v>
      </c>
      <c r="I120">
        <v>318.14</v>
      </c>
      <c r="J120" s="9">
        <v>198.07</v>
      </c>
      <c r="K120" s="9">
        <v>0.05</v>
      </c>
      <c r="L120" s="10">
        <v>4.4763042561743611E-5</v>
      </c>
      <c r="M120" s="10">
        <v>4.9724577683117746E-6</v>
      </c>
    </row>
    <row r="121" spans="2:13">
      <c r="B121" s="8" t="s">
        <v>2062</v>
      </c>
      <c r="C121" s="71">
        <v>1108174</v>
      </c>
      <c r="D121" s="8" t="s">
        <v>1001</v>
      </c>
      <c r="E121" s="8">
        <v>1249</v>
      </c>
      <c r="F121" s="8" t="s">
        <v>1955</v>
      </c>
      <c r="G121" s="8" t="s">
        <v>92</v>
      </c>
      <c r="H121" s="9">
        <v>243003</v>
      </c>
      <c r="I121">
        <v>262.69</v>
      </c>
      <c r="J121" s="9">
        <v>638.34</v>
      </c>
      <c r="K121" s="9">
        <v>7.0000000000000007E-2</v>
      </c>
      <c r="L121" s="10">
        <v>1.4426233447197161E-4</v>
      </c>
      <c r="M121" s="10">
        <v>1.6025236996133377E-5</v>
      </c>
    </row>
    <row r="122" spans="2:13">
      <c r="B122" s="8" t="s">
        <v>2063</v>
      </c>
      <c r="C122" s="71">
        <v>1134568</v>
      </c>
      <c r="D122" s="8" t="s">
        <v>1001</v>
      </c>
      <c r="E122" s="8">
        <v>1446</v>
      </c>
      <c r="F122" s="8" t="s">
        <v>1955</v>
      </c>
      <c r="G122" s="8" t="s">
        <v>92</v>
      </c>
      <c r="H122" s="9">
        <v>559</v>
      </c>
      <c r="I122">
        <v>3455.74</v>
      </c>
      <c r="J122" s="9">
        <v>19.32</v>
      </c>
      <c r="K122" s="9">
        <v>0</v>
      </c>
      <c r="L122" s="10">
        <v>4.3662441676825693E-6</v>
      </c>
      <c r="M122" s="10">
        <v>4.8501986208806725E-7</v>
      </c>
    </row>
    <row r="123" spans="2:13">
      <c r="B123" s="8" t="s">
        <v>2064</v>
      </c>
      <c r="C123" s="72">
        <v>1132588</v>
      </c>
      <c r="D123" s="8" t="s">
        <v>1001</v>
      </c>
      <c r="E123" s="8">
        <v>1446</v>
      </c>
      <c r="F123" s="8" t="s">
        <v>1955</v>
      </c>
      <c r="G123" s="8" t="s">
        <v>92</v>
      </c>
      <c r="H123" s="9">
        <v>1844</v>
      </c>
      <c r="I123">
        <v>3180.39</v>
      </c>
      <c r="J123" s="9">
        <v>58.65</v>
      </c>
      <c r="K123" s="9">
        <v>0.01</v>
      </c>
      <c r="L123" s="10">
        <v>1.3254669794750657E-5</v>
      </c>
      <c r="M123" s="10">
        <v>1.4723817241959186E-6</v>
      </c>
    </row>
    <row r="124" spans="2:13">
      <c r="B124" s="8" t="s">
        <v>2065</v>
      </c>
      <c r="C124" s="72">
        <v>1128529</v>
      </c>
      <c r="D124" s="8" t="s">
        <v>1001</v>
      </c>
      <c r="E124" s="8">
        <v>1446</v>
      </c>
      <c r="F124" s="8" t="s">
        <v>1955</v>
      </c>
      <c r="G124" s="8" t="s">
        <v>92</v>
      </c>
      <c r="H124" s="9">
        <v>5661</v>
      </c>
      <c r="I124">
        <v>3188.62</v>
      </c>
      <c r="J124" s="9">
        <v>180.51</v>
      </c>
      <c r="K124" s="9">
        <v>0.02</v>
      </c>
      <c r="L124" s="10">
        <v>4.0794551485941023E-5</v>
      </c>
      <c r="M124" s="10">
        <v>4.5316219102234482E-6</v>
      </c>
    </row>
    <row r="125" spans="2:13">
      <c r="B125" s="8" t="s">
        <v>2066</v>
      </c>
      <c r="C125" s="72">
        <v>1108067</v>
      </c>
      <c r="D125" s="8" t="s">
        <v>1001</v>
      </c>
      <c r="E125" s="8">
        <v>1224</v>
      </c>
      <c r="F125" s="8" t="s">
        <v>1955</v>
      </c>
      <c r="G125" s="8" t="s">
        <v>92</v>
      </c>
      <c r="H125" s="9">
        <v>7300</v>
      </c>
      <c r="I125">
        <v>2627.11</v>
      </c>
      <c r="J125" s="9">
        <v>191.78</v>
      </c>
      <c r="K125" s="9">
        <v>0</v>
      </c>
      <c r="L125" s="10">
        <v>4.3341527250422525E-5</v>
      </c>
      <c r="M125" s="10">
        <v>4.8145501631081544E-6</v>
      </c>
    </row>
    <row r="126" spans="2:13">
      <c r="B126" s="8" t="s">
        <v>2067</v>
      </c>
      <c r="C126" s="72">
        <v>1117670</v>
      </c>
      <c r="D126" s="8" t="s">
        <v>1001</v>
      </c>
      <c r="E126" s="8">
        <v>1224</v>
      </c>
      <c r="F126" s="8" t="s">
        <v>1955</v>
      </c>
      <c r="G126" s="8" t="s">
        <v>92</v>
      </c>
      <c r="H126" s="9">
        <v>90</v>
      </c>
      <c r="I126">
        <v>13017</v>
      </c>
      <c r="J126" s="9">
        <v>11.72</v>
      </c>
      <c r="K126" s="9">
        <v>0</v>
      </c>
      <c r="L126" s="10">
        <v>2.6486739982008134E-6</v>
      </c>
      <c r="M126" s="10">
        <v>2.9422529936191246E-7</v>
      </c>
    </row>
    <row r="127" spans="2:13">
      <c r="B127" s="8" t="s">
        <v>2068</v>
      </c>
      <c r="C127" s="72">
        <v>1132554</v>
      </c>
      <c r="D127" s="8" t="s">
        <v>1001</v>
      </c>
      <c r="E127" s="8">
        <v>1224</v>
      </c>
      <c r="F127" s="8" t="s">
        <v>1955</v>
      </c>
      <c r="G127" s="8" t="s">
        <v>92</v>
      </c>
      <c r="H127" s="9">
        <v>31324</v>
      </c>
      <c r="I127">
        <v>3177.7</v>
      </c>
      <c r="J127" s="9">
        <v>995.38</v>
      </c>
      <c r="K127" s="9">
        <v>0.1</v>
      </c>
      <c r="L127" s="10">
        <v>2.2495197306562505E-4</v>
      </c>
      <c r="M127" s="10">
        <v>2.4988564716626314E-5</v>
      </c>
    </row>
    <row r="128" spans="2:13">
      <c r="B128" s="8" t="s">
        <v>2069</v>
      </c>
      <c r="C128" s="72">
        <v>1130327</v>
      </c>
      <c r="D128" s="8" t="s">
        <v>1001</v>
      </c>
      <c r="E128" s="8">
        <v>1224</v>
      </c>
      <c r="F128" s="8" t="s">
        <v>1955</v>
      </c>
      <c r="G128" s="8" t="s">
        <v>92</v>
      </c>
      <c r="H128" s="9">
        <v>15875</v>
      </c>
      <c r="I128">
        <v>3076.62</v>
      </c>
      <c r="J128" s="9">
        <v>488.41</v>
      </c>
      <c r="K128" s="9">
        <v>0.09</v>
      </c>
      <c r="L128" s="10">
        <v>1.1037874295744534E-4</v>
      </c>
      <c r="M128" s="10">
        <v>1.2261312155405433E-5</v>
      </c>
    </row>
    <row r="129" spans="2:13">
      <c r="B129" s="8" t="s">
        <v>2070</v>
      </c>
      <c r="C129" s="72">
        <v>1128545</v>
      </c>
      <c r="D129" s="8" t="s">
        <v>1001</v>
      </c>
      <c r="E129" s="8">
        <v>1224</v>
      </c>
      <c r="F129" s="8" t="s">
        <v>1955</v>
      </c>
      <c r="G129" s="8" t="s">
        <v>92</v>
      </c>
      <c r="H129" s="9">
        <v>977</v>
      </c>
      <c r="I129">
        <v>3188</v>
      </c>
      <c r="J129" s="9">
        <v>31.15</v>
      </c>
      <c r="K129" s="9">
        <v>0</v>
      </c>
      <c r="L129" s="10">
        <v>7.0397777341258816E-6</v>
      </c>
      <c r="M129" s="10">
        <v>7.8200666169996347E-7</v>
      </c>
    </row>
    <row r="130" spans="2:13">
      <c r="B130" s="8" t="s">
        <v>2071</v>
      </c>
      <c r="C130" s="72">
        <v>1116524</v>
      </c>
      <c r="D130" s="8" t="s">
        <v>1001</v>
      </c>
      <c r="E130" s="8">
        <v>1337</v>
      </c>
      <c r="F130" s="8" t="s">
        <v>1955</v>
      </c>
      <c r="G130" s="8" t="s">
        <v>92</v>
      </c>
      <c r="H130" s="9">
        <v>149195</v>
      </c>
      <c r="I130">
        <v>339.65</v>
      </c>
      <c r="J130" s="9">
        <v>506.74</v>
      </c>
      <c r="K130" s="9">
        <v>0.05</v>
      </c>
      <c r="L130" s="10">
        <v>1.1452125101094541E-4</v>
      </c>
      <c r="M130" s="10">
        <v>1.2721478515243645E-5</v>
      </c>
    </row>
    <row r="131" spans="2:13">
      <c r="B131" s="8" t="s">
        <v>2072</v>
      </c>
      <c r="C131" s="72">
        <v>1107077</v>
      </c>
      <c r="D131" s="8" t="s">
        <v>1001</v>
      </c>
      <c r="E131" s="8">
        <v>1337</v>
      </c>
      <c r="F131" s="8" t="s">
        <v>1955</v>
      </c>
      <c r="G131" s="8" t="s">
        <v>92</v>
      </c>
      <c r="H131" s="9">
        <v>214635</v>
      </c>
      <c r="I131">
        <v>262.13</v>
      </c>
      <c r="J131" s="9">
        <v>562.62</v>
      </c>
      <c r="K131" s="9">
        <v>0.14000000000000001</v>
      </c>
      <c r="L131" s="10">
        <v>1.2714991167813496E-4</v>
      </c>
      <c r="M131" s="10">
        <v>1.4124320642235425E-5</v>
      </c>
    </row>
    <row r="132" spans="2:13">
      <c r="B132" s="8" t="s">
        <v>2073</v>
      </c>
      <c r="C132" s="72">
        <v>1109214</v>
      </c>
      <c r="D132" s="8" t="s">
        <v>1001</v>
      </c>
      <c r="E132" s="8">
        <v>1337</v>
      </c>
      <c r="F132" s="8" t="s">
        <v>1955</v>
      </c>
      <c r="G132" s="8" t="s">
        <v>92</v>
      </c>
      <c r="H132" s="9">
        <v>7015</v>
      </c>
      <c r="I132">
        <v>297.51</v>
      </c>
      <c r="J132" s="9">
        <v>20.87</v>
      </c>
      <c r="K132" s="9">
        <v>0</v>
      </c>
      <c r="L132" s="10">
        <v>4.7165380838268751E-6</v>
      </c>
      <c r="M132" s="10">
        <v>5.2393191106511206E-7</v>
      </c>
    </row>
    <row r="133" spans="2:13">
      <c r="B133" s="8" t="s">
        <v>2074</v>
      </c>
      <c r="C133" s="72">
        <v>1108554</v>
      </c>
      <c r="D133" s="8" t="s">
        <v>1001</v>
      </c>
      <c r="E133" s="8">
        <v>1336</v>
      </c>
      <c r="F133" s="8" t="s">
        <v>1955</v>
      </c>
      <c r="G133" s="8" t="s">
        <v>92</v>
      </c>
      <c r="H133" s="9">
        <v>1990</v>
      </c>
      <c r="I133">
        <v>5794.52</v>
      </c>
      <c r="J133" s="9">
        <v>115.31</v>
      </c>
      <c r="K133" s="9">
        <v>0.01</v>
      </c>
      <c r="L133" s="10">
        <v>2.6059607400387012E-5</v>
      </c>
      <c r="M133" s="10">
        <v>2.8948053984148569E-6</v>
      </c>
    </row>
    <row r="134" spans="2:13">
      <c r="B134" s="8" t="s">
        <v>2075</v>
      </c>
      <c r="C134" s="72">
        <v>1109354</v>
      </c>
      <c r="D134" s="8" t="s">
        <v>1001</v>
      </c>
      <c r="E134" s="8">
        <v>1475</v>
      </c>
      <c r="F134" s="8" t="s">
        <v>1955</v>
      </c>
      <c r="G134" s="8" t="s">
        <v>92</v>
      </c>
      <c r="H134" s="9">
        <v>48723</v>
      </c>
      <c r="I134">
        <v>2995.18</v>
      </c>
      <c r="J134" s="9">
        <v>1459.34</v>
      </c>
      <c r="K134" s="9">
        <v>0.03</v>
      </c>
      <c r="L134" s="10">
        <v>3.2980511199098763E-4</v>
      </c>
      <c r="M134" s="10">
        <v>3.663607068010352E-5</v>
      </c>
    </row>
    <row r="135" spans="2:13">
      <c r="B135" s="8" t="s">
        <v>2076</v>
      </c>
      <c r="C135" s="72">
        <v>1132513</v>
      </c>
      <c r="D135" s="8" t="s">
        <v>1001</v>
      </c>
      <c r="E135" s="8">
        <v>1336</v>
      </c>
      <c r="F135" s="8" t="s">
        <v>1955</v>
      </c>
      <c r="G135" s="8" t="s">
        <v>92</v>
      </c>
      <c r="H135" s="9">
        <v>146</v>
      </c>
      <c r="I135">
        <v>3180</v>
      </c>
      <c r="J135" s="9">
        <v>4.6399999999999997</v>
      </c>
      <c r="K135" s="9">
        <v>0</v>
      </c>
      <c r="L135" s="10">
        <v>1.0486217876835983E-6</v>
      </c>
      <c r="M135" s="10">
        <v>1.1648510145386295E-7</v>
      </c>
    </row>
    <row r="136" spans="2:13">
      <c r="B136" s="8" t="s">
        <v>2077</v>
      </c>
      <c r="C136" s="72">
        <v>1127802</v>
      </c>
      <c r="D136" s="8" t="s">
        <v>1001</v>
      </c>
      <c r="E136" s="8">
        <v>1336</v>
      </c>
      <c r="F136" s="8" t="s">
        <v>1955</v>
      </c>
      <c r="G136" s="8" t="s">
        <v>92</v>
      </c>
      <c r="H136" s="9">
        <v>8413</v>
      </c>
      <c r="I136">
        <v>3169</v>
      </c>
      <c r="J136" s="9">
        <v>266.61</v>
      </c>
      <c r="K136" s="9">
        <v>0.05</v>
      </c>
      <c r="L136" s="10">
        <v>6.0252813537569869E-5</v>
      </c>
      <c r="M136" s="10">
        <v>6.693123469528966E-6</v>
      </c>
    </row>
    <row r="137" spans="2:13">
      <c r="B137" s="8" t="s">
        <v>2078</v>
      </c>
      <c r="C137" s="72">
        <v>1134634</v>
      </c>
      <c r="D137" s="8" t="s">
        <v>1001</v>
      </c>
      <c r="E137" s="8">
        <v>1336</v>
      </c>
      <c r="F137" s="8" t="s">
        <v>1955</v>
      </c>
      <c r="G137" s="8" t="s">
        <v>92</v>
      </c>
      <c r="H137" s="9">
        <v>163</v>
      </c>
      <c r="I137">
        <v>3176.82</v>
      </c>
      <c r="J137" s="9">
        <v>5.18</v>
      </c>
      <c r="K137" s="9">
        <v>0</v>
      </c>
      <c r="L137" s="10">
        <v>1.1706596681467759E-6</v>
      </c>
      <c r="M137" s="10">
        <v>1.3004155722651077E-7</v>
      </c>
    </row>
    <row r="138" spans="2:13">
      <c r="B138" s="8" t="s">
        <v>2079</v>
      </c>
      <c r="C138" s="72">
        <v>1116250</v>
      </c>
      <c r="D138" s="8" t="s">
        <v>1001</v>
      </c>
      <c r="E138" s="8">
        <v>1336</v>
      </c>
      <c r="F138" s="8" t="s">
        <v>1955</v>
      </c>
      <c r="G138" s="8" t="s">
        <v>92</v>
      </c>
      <c r="H138" s="9">
        <v>25314</v>
      </c>
      <c r="I138">
        <v>3384.47</v>
      </c>
      <c r="J138" s="9">
        <v>856.75</v>
      </c>
      <c r="K138" s="9">
        <v>0.05</v>
      </c>
      <c r="L138" s="10">
        <v>1.9362213719782822E-4</v>
      </c>
      <c r="M138" s="10">
        <v>2.1508321265214889E-5</v>
      </c>
    </row>
    <row r="139" spans="2:13">
      <c r="B139" s="8" t="s">
        <v>2080</v>
      </c>
      <c r="C139" s="72">
        <v>1137736</v>
      </c>
      <c r="D139" s="8" t="s">
        <v>1001</v>
      </c>
      <c r="E139" s="8">
        <v>1337</v>
      </c>
      <c r="F139" s="8" t="s">
        <v>1955</v>
      </c>
      <c r="G139" s="8" t="s">
        <v>92</v>
      </c>
      <c r="H139" s="9">
        <v>250</v>
      </c>
      <c r="I139">
        <v>3286</v>
      </c>
      <c r="J139" s="9">
        <v>8.2200000000000006</v>
      </c>
      <c r="K139" s="9">
        <v>0</v>
      </c>
      <c r="L139" s="10">
        <v>1.8576877359394784E-6</v>
      </c>
      <c r="M139" s="10">
        <v>2.0635938231697274E-7</v>
      </c>
    </row>
    <row r="140" spans="2:13">
      <c r="B140" s="8" t="s">
        <v>2081</v>
      </c>
      <c r="C140" s="72">
        <v>1121185</v>
      </c>
      <c r="D140" s="8" t="s">
        <v>1001</v>
      </c>
      <c r="E140" s="8">
        <v>1523</v>
      </c>
      <c r="F140" s="8" t="s">
        <v>1955</v>
      </c>
      <c r="G140" s="8" t="s">
        <v>92</v>
      </c>
      <c r="H140" s="9">
        <v>190</v>
      </c>
      <c r="I140">
        <v>1273.95</v>
      </c>
      <c r="J140" s="9">
        <v>2.42</v>
      </c>
      <c r="K140" s="9">
        <v>0</v>
      </c>
      <c r="L140" s="10">
        <v>5.4691050133498023E-7</v>
      </c>
      <c r="M140" s="10">
        <v>6.0753005499644043E-8</v>
      </c>
    </row>
    <row r="141" spans="2:13">
      <c r="B141" s="8" t="s">
        <v>2082</v>
      </c>
      <c r="C141" s="72">
        <v>1124114</v>
      </c>
      <c r="D141" s="8" t="s">
        <v>1001</v>
      </c>
      <c r="E141" s="8">
        <v>1446</v>
      </c>
      <c r="F141" s="8" t="s">
        <v>1955</v>
      </c>
      <c r="G141" s="8" t="s">
        <v>92</v>
      </c>
      <c r="H141" s="9">
        <v>150</v>
      </c>
      <c r="I141">
        <v>9170.19</v>
      </c>
      <c r="J141" s="9">
        <v>13.76</v>
      </c>
      <c r="K141" s="9">
        <v>0</v>
      </c>
      <c r="L141" s="10">
        <v>3.1097059910617058E-6</v>
      </c>
      <c r="M141" s="10">
        <v>3.4543857672524874E-7</v>
      </c>
    </row>
    <row r="142" spans="2:13">
      <c r="B142" s="8" t="s">
        <v>2083</v>
      </c>
      <c r="C142" s="72">
        <v>1126697</v>
      </c>
      <c r="D142" s="8" t="s">
        <v>1001</v>
      </c>
      <c r="E142" s="8">
        <v>1224</v>
      </c>
      <c r="F142" s="8" t="s">
        <v>1955</v>
      </c>
      <c r="G142" s="8" t="s">
        <v>92</v>
      </c>
      <c r="H142" s="9">
        <v>150</v>
      </c>
      <c r="I142">
        <v>8962</v>
      </c>
      <c r="J142" s="9">
        <v>13.44</v>
      </c>
      <c r="K142" s="9">
        <v>0</v>
      </c>
      <c r="L142" s="10">
        <v>3.0373872470835267E-6</v>
      </c>
      <c r="M142" s="10">
        <v>3.3740512145256852E-7</v>
      </c>
    </row>
    <row r="143" spans="2:13">
      <c r="B143" s="8" t="s">
        <v>2084</v>
      </c>
      <c r="C143" s="72">
        <v>1102912</v>
      </c>
      <c r="D143" s="8" t="s">
        <v>1001</v>
      </c>
      <c r="E143" s="8">
        <v>1224</v>
      </c>
      <c r="F143" s="8" t="s">
        <v>1955</v>
      </c>
      <c r="G143" s="8" t="s">
        <v>92</v>
      </c>
      <c r="H143" s="9">
        <v>1372</v>
      </c>
      <c r="I143">
        <v>795.88</v>
      </c>
      <c r="J143" s="9">
        <v>10.92</v>
      </c>
      <c r="K143" s="9">
        <v>0</v>
      </c>
      <c r="L143" s="10">
        <v>2.4678771382553652E-6</v>
      </c>
      <c r="M143" s="10">
        <v>2.7414166118021196E-7</v>
      </c>
    </row>
    <row r="144" spans="2:13">
      <c r="B144" s="8" t="s">
        <v>2085</v>
      </c>
      <c r="C144" s="72">
        <v>1126705</v>
      </c>
      <c r="D144" s="8" t="s">
        <v>1001</v>
      </c>
      <c r="E144" s="8">
        <v>1224</v>
      </c>
      <c r="F144" s="8" t="s">
        <v>1955</v>
      </c>
      <c r="G144" s="8" t="s">
        <v>92</v>
      </c>
      <c r="H144" s="9">
        <v>121</v>
      </c>
      <c r="I144">
        <v>9266.32</v>
      </c>
      <c r="J144" s="9">
        <v>11.21</v>
      </c>
      <c r="K144" s="9">
        <v>0</v>
      </c>
      <c r="L144" s="10">
        <v>2.5334159999855905E-6</v>
      </c>
      <c r="M144" s="10">
        <v>2.8142198002107839E-7</v>
      </c>
    </row>
    <row r="145" spans="2:13">
      <c r="B145" s="8" t="s">
        <v>2086</v>
      </c>
      <c r="C145" s="72">
        <v>1134238</v>
      </c>
      <c r="D145" s="8" t="s">
        <v>1001</v>
      </c>
      <c r="E145" s="8">
        <v>1475</v>
      </c>
      <c r="F145" s="8" t="s">
        <v>1955</v>
      </c>
      <c r="G145" s="8" t="s">
        <v>92</v>
      </c>
      <c r="H145" s="9">
        <v>471</v>
      </c>
      <c r="I145">
        <v>9427.6299999999992</v>
      </c>
      <c r="J145" s="9">
        <v>44.4</v>
      </c>
      <c r="K145" s="9">
        <v>0.01</v>
      </c>
      <c r="L145" s="10">
        <v>1.0034225726972364E-5</v>
      </c>
      <c r="M145" s="10">
        <v>1.1146419190843783E-6</v>
      </c>
    </row>
    <row r="146" spans="2:13">
      <c r="B146" s="8" t="s">
        <v>2087</v>
      </c>
      <c r="C146" s="72">
        <v>1128966</v>
      </c>
      <c r="D146" s="8" t="s">
        <v>1001</v>
      </c>
      <c r="E146" s="8">
        <v>1202</v>
      </c>
      <c r="F146" s="8" t="s">
        <v>1460</v>
      </c>
      <c r="G146" s="8" t="s">
        <v>92</v>
      </c>
      <c r="H146" s="9">
        <v>2125</v>
      </c>
      <c r="I146">
        <v>37687</v>
      </c>
      <c r="J146" s="9">
        <v>800.85</v>
      </c>
      <c r="K146" s="9">
        <v>0.03</v>
      </c>
      <c r="L146" s="10">
        <v>1.8098895660914006E-4</v>
      </c>
      <c r="M146" s="10">
        <v>2.0104977047268567E-5</v>
      </c>
    </row>
    <row r="147" spans="2:13">
      <c r="B147" s="8" t="s">
        <v>2088</v>
      </c>
      <c r="C147" s="44">
        <v>1128925</v>
      </c>
      <c r="D147" s="8" t="s">
        <v>1001</v>
      </c>
      <c r="E147" s="8">
        <v>1342</v>
      </c>
      <c r="F147" s="8" t="s">
        <v>1460</v>
      </c>
      <c r="G147" s="8" t="s">
        <v>92</v>
      </c>
      <c r="H147" s="9">
        <v>287</v>
      </c>
      <c r="I147">
        <v>42850</v>
      </c>
      <c r="J147" s="9">
        <v>122.98</v>
      </c>
      <c r="K147" s="9">
        <v>0.03</v>
      </c>
      <c r="L147" s="10">
        <v>2.7792997295113999E-5</v>
      </c>
      <c r="M147" s="10">
        <v>3.0873572794819109E-6</v>
      </c>
    </row>
    <row r="148" spans="2:13">
      <c r="B148" s="8" t="s">
        <v>2089</v>
      </c>
      <c r="C148" s="44">
        <v>1128917</v>
      </c>
      <c r="D148" s="8" t="s">
        <v>1001</v>
      </c>
      <c r="E148" s="8">
        <v>1342</v>
      </c>
      <c r="F148" s="8" t="s">
        <v>1460</v>
      </c>
      <c r="G148" s="8" t="s">
        <v>92</v>
      </c>
      <c r="H148" s="9">
        <v>2424</v>
      </c>
      <c r="I148">
        <v>37655</v>
      </c>
      <c r="J148" s="9">
        <v>912.76</v>
      </c>
      <c r="K148" s="9">
        <v>7.0000000000000007E-2</v>
      </c>
      <c r="L148" s="10">
        <v>2.062801773547589E-4</v>
      </c>
      <c r="M148" s="10">
        <v>2.2914426983411194E-5</v>
      </c>
    </row>
    <row r="149" spans="2:13">
      <c r="B149" s="8" t="s">
        <v>2090</v>
      </c>
      <c r="C149" s="44">
        <v>1098110</v>
      </c>
      <c r="D149" s="8" t="s">
        <v>1001</v>
      </c>
      <c r="E149" s="8">
        <v>1224</v>
      </c>
      <c r="F149" s="8" t="s">
        <v>1460</v>
      </c>
      <c r="G149" s="8" t="s">
        <v>92</v>
      </c>
      <c r="H149" s="9">
        <v>624</v>
      </c>
      <c r="I149">
        <v>846.67</v>
      </c>
      <c r="J149" s="9">
        <v>5.28</v>
      </c>
      <c r="K149" s="9">
        <v>0</v>
      </c>
      <c r="L149" s="10">
        <v>1.1932592756399569E-6</v>
      </c>
      <c r="M149" s="10">
        <v>1.3255201199922338E-7</v>
      </c>
    </row>
    <row r="150" spans="2:13">
      <c r="B150" s="8" t="s">
        <v>2091</v>
      </c>
      <c r="C150" s="44">
        <v>1129071</v>
      </c>
      <c r="D150" s="8" t="s">
        <v>1001</v>
      </c>
      <c r="E150" s="8">
        <v>1179</v>
      </c>
      <c r="F150" s="8" t="s">
        <v>1460</v>
      </c>
      <c r="G150" s="8" t="s">
        <v>92</v>
      </c>
      <c r="H150" s="9">
        <v>2670</v>
      </c>
      <c r="I150">
        <v>376.74</v>
      </c>
      <c r="J150" s="9">
        <v>10.06</v>
      </c>
      <c r="K150" s="9">
        <v>0</v>
      </c>
      <c r="L150" s="10">
        <v>2.2735205138140089E-6</v>
      </c>
      <c r="M150" s="10">
        <v>2.5255175013488393E-7</v>
      </c>
    </row>
    <row r="151" spans="2:13">
      <c r="B151" s="15" t="s">
        <v>317</v>
      </c>
      <c r="C151" s="16"/>
      <c r="D151" s="15"/>
      <c r="E151" s="15"/>
      <c r="F151" s="15"/>
      <c r="G151" s="15"/>
      <c r="H151" s="18">
        <v>8776204</v>
      </c>
      <c r="I151" s="18"/>
      <c r="J151" s="18">
        <v>108465.87999999996</v>
      </c>
      <c r="K151" s="18"/>
      <c r="L151" s="19">
        <v>2.4512863144024712E-2</v>
      </c>
      <c r="M151" s="19">
        <v>2.7229868612246816E-3</v>
      </c>
    </row>
    <row r="153" spans="2:13">
      <c r="B153" s="15" t="s">
        <v>318</v>
      </c>
      <c r="C153" s="16"/>
      <c r="D153" s="15"/>
      <c r="E153" s="15"/>
      <c r="F153" s="15"/>
      <c r="G153" s="15"/>
      <c r="H153" s="15"/>
    </row>
    <row r="154" spans="2:13">
      <c r="B154" s="15" t="s">
        <v>319</v>
      </c>
      <c r="C154" s="16"/>
      <c r="D154" s="15"/>
      <c r="E154" s="15"/>
      <c r="F154" s="15"/>
      <c r="G154" s="15"/>
      <c r="H154" s="18">
        <v>0</v>
      </c>
      <c r="I154" s="18"/>
      <c r="J154" s="18">
        <v>0</v>
      </c>
      <c r="K154" s="18"/>
      <c r="L154" s="19">
        <v>0</v>
      </c>
      <c r="M154" s="19">
        <v>0</v>
      </c>
    </row>
    <row r="156" spans="2:13">
      <c r="B156" s="15" t="s">
        <v>320</v>
      </c>
      <c r="C156" s="16"/>
      <c r="D156" s="15"/>
      <c r="E156" s="15"/>
      <c r="F156" s="15"/>
      <c r="G156" s="15"/>
    </row>
    <row r="157" spans="2:13">
      <c r="B157" s="15" t="s">
        <v>321</v>
      </c>
      <c r="C157" s="16"/>
      <c r="D157" s="15"/>
      <c r="E157" s="15"/>
      <c r="F157" s="15"/>
      <c r="G157" s="15"/>
      <c r="H157" s="18">
        <v>0</v>
      </c>
      <c r="I157" s="18"/>
      <c r="J157" s="18">
        <v>0</v>
      </c>
      <c r="K157" s="18"/>
      <c r="L157" s="19">
        <v>0</v>
      </c>
      <c r="M157" s="19">
        <v>0</v>
      </c>
    </row>
    <row r="159" spans="2:13">
      <c r="B159" s="15" t="s">
        <v>322</v>
      </c>
      <c r="C159" s="16"/>
      <c r="D159" s="15"/>
      <c r="E159" s="15"/>
      <c r="F159" s="15"/>
      <c r="G159" s="15"/>
      <c r="H159" s="15"/>
    </row>
    <row r="160" spans="2:13">
      <c r="B160" s="15" t="s">
        <v>323</v>
      </c>
      <c r="C160" s="16"/>
      <c r="D160" s="15"/>
      <c r="E160" s="15"/>
      <c r="F160" s="15"/>
      <c r="G160" s="15"/>
      <c r="H160" s="18">
        <v>0</v>
      </c>
      <c r="I160" s="18"/>
      <c r="J160" s="18">
        <v>0</v>
      </c>
      <c r="K160" s="18"/>
      <c r="L160" s="19">
        <v>0</v>
      </c>
      <c r="M160" s="19">
        <v>0</v>
      </c>
    </row>
    <row r="162" spans="2:13">
      <c r="B162" s="4" t="s">
        <v>324</v>
      </c>
      <c r="C162" s="14"/>
      <c r="D162" s="4"/>
      <c r="E162" s="4"/>
      <c r="F162" s="4"/>
      <c r="G162" s="4"/>
      <c r="H162" s="11">
        <v>39769533.740000002</v>
      </c>
      <c r="I162" s="11"/>
      <c r="J162" s="11">
        <v>969075.45</v>
      </c>
      <c r="K162" s="11"/>
      <c r="L162" s="22">
        <v>0.21900724801277749</v>
      </c>
      <c r="M162" s="22">
        <v>2.4328200885710749E-2</v>
      </c>
    </row>
    <row r="165" spans="2:13">
      <c r="B165" s="4" t="s">
        <v>325</v>
      </c>
      <c r="C165" s="14"/>
      <c r="D165" s="4"/>
      <c r="E165" s="4"/>
      <c r="F165" s="4"/>
      <c r="G165" s="4"/>
      <c r="H165" s="4"/>
    </row>
    <row r="166" spans="2:13">
      <c r="B166" s="15" t="s">
        <v>326</v>
      </c>
      <c r="C166" s="16"/>
      <c r="D166" s="15"/>
      <c r="E166" s="15"/>
      <c r="F166" s="15"/>
      <c r="G166" s="15"/>
      <c r="H166" s="15"/>
    </row>
    <row r="167" spans="2:13">
      <c r="B167" s="8" t="s">
        <v>2092</v>
      </c>
      <c r="C167" s="17" t="s">
        <v>327</v>
      </c>
      <c r="D167" s="8" t="s">
        <v>1926</v>
      </c>
      <c r="E167" s="8">
        <v>0</v>
      </c>
      <c r="F167" s="8" t="s">
        <v>1983</v>
      </c>
      <c r="G167" s="8" t="s">
        <v>997</v>
      </c>
      <c r="H167" s="9">
        <v>5285</v>
      </c>
      <c r="I167">
        <v>12485</v>
      </c>
      <c r="J167" s="9">
        <v>2484.9299999999998</v>
      </c>
      <c r="K167" s="9">
        <v>8.3000000000000001E-3</v>
      </c>
      <c r="L167" s="10">
        <v>5.6158442648030263E-4</v>
      </c>
      <c r="M167" s="10">
        <v>2.0836774613514278E-10</v>
      </c>
    </row>
    <row r="168" spans="2:13">
      <c r="B168" s="8" t="s">
        <v>2093</v>
      </c>
      <c r="C168" s="17" t="s">
        <v>1013</v>
      </c>
      <c r="D168" s="8" t="s">
        <v>2094</v>
      </c>
      <c r="E168" s="8">
        <v>0</v>
      </c>
      <c r="F168" s="8" t="s">
        <v>1983</v>
      </c>
      <c r="G168" s="8" t="s">
        <v>997</v>
      </c>
      <c r="H168" s="9">
        <v>432120</v>
      </c>
      <c r="I168">
        <v>3585</v>
      </c>
      <c r="J168" s="9">
        <v>58341</v>
      </c>
      <c r="K168" s="9">
        <v>8.7800000000000003E-2</v>
      </c>
      <c r="L168" s="10">
        <v>1.3184837007596728E-2</v>
      </c>
      <c r="M168" s="10">
        <v>2.204179290441631E-9</v>
      </c>
    </row>
    <row r="169" spans="2:13">
      <c r="B169" s="8" t="s">
        <v>2095</v>
      </c>
      <c r="C169" s="17" t="s">
        <v>330</v>
      </c>
      <c r="D169" s="8" t="s">
        <v>2096</v>
      </c>
      <c r="E169" s="8">
        <v>0</v>
      </c>
      <c r="F169" s="8" t="s">
        <v>1983</v>
      </c>
      <c r="G169" s="8" t="s">
        <v>39</v>
      </c>
      <c r="H169" s="9">
        <v>68680</v>
      </c>
      <c r="I169">
        <v>1735000</v>
      </c>
      <c r="J169" s="9">
        <v>39951.71</v>
      </c>
      <c r="K169" s="9">
        <v>6.9999999999999999E-4</v>
      </c>
      <c r="L169" s="10">
        <v>9.0289296468139442E-3</v>
      </c>
      <c r="M169" s="10">
        <v>1.7573183408987944E-11</v>
      </c>
    </row>
    <row r="170" spans="2:13">
      <c r="B170" s="8" t="s">
        <v>2097</v>
      </c>
      <c r="C170" s="17" t="s">
        <v>1059</v>
      </c>
      <c r="D170" s="8" t="s">
        <v>2098</v>
      </c>
      <c r="E170" s="8">
        <v>0</v>
      </c>
      <c r="F170" s="8" t="s">
        <v>1983</v>
      </c>
      <c r="G170" s="8" t="s">
        <v>997</v>
      </c>
      <c r="H170" s="9">
        <v>324100</v>
      </c>
      <c r="I170">
        <v>2455</v>
      </c>
      <c r="J170" s="9">
        <v>29964.760000000002</v>
      </c>
      <c r="K170" s="9">
        <v>1.6899999999999998E-2</v>
      </c>
      <c r="L170" s="10">
        <v>6.7719181462737041E-3</v>
      </c>
      <c r="M170" s="10">
        <v>4.2426685658842322E-10</v>
      </c>
    </row>
    <row r="171" spans="2:13">
      <c r="B171" s="8" t="s">
        <v>2099</v>
      </c>
      <c r="C171" s="17" t="s">
        <v>331</v>
      </c>
      <c r="D171" s="8" t="s">
        <v>1460</v>
      </c>
      <c r="E171" s="8">
        <v>0</v>
      </c>
      <c r="F171" s="8" t="s">
        <v>1983</v>
      </c>
      <c r="G171" s="8" t="s">
        <v>997</v>
      </c>
      <c r="H171" s="9">
        <v>105</v>
      </c>
      <c r="I171">
        <v>4424</v>
      </c>
      <c r="J171" s="9">
        <v>17.489999999999998</v>
      </c>
      <c r="K171" s="9">
        <v>0</v>
      </c>
      <c r="L171" s="10">
        <v>3.9526713505573569E-6</v>
      </c>
      <c r="M171" s="10">
        <v>0</v>
      </c>
    </row>
    <row r="172" spans="2:13">
      <c r="B172" s="8" t="s">
        <v>2100</v>
      </c>
      <c r="C172" s="17" t="s">
        <v>332</v>
      </c>
      <c r="D172" s="8" t="s">
        <v>1460</v>
      </c>
      <c r="E172" s="8">
        <v>0</v>
      </c>
      <c r="F172" s="8" t="s">
        <v>1983</v>
      </c>
      <c r="G172" s="8" t="s">
        <v>43</v>
      </c>
      <c r="H172" s="9">
        <v>36625</v>
      </c>
      <c r="I172">
        <v>1505</v>
      </c>
      <c r="J172" s="9">
        <v>2362.25</v>
      </c>
      <c r="K172" s="9">
        <v>2.8999999999999998E-3</v>
      </c>
      <c r="L172" s="10">
        <v>5.3385922800766822E-4</v>
      </c>
      <c r="M172" s="10">
        <v>7.2803188408664344E-11</v>
      </c>
    </row>
    <row r="173" spans="2:13">
      <c r="B173" s="8" t="s">
        <v>2101</v>
      </c>
      <c r="C173" s="17" t="s">
        <v>906</v>
      </c>
      <c r="D173" s="8" t="s">
        <v>1460</v>
      </c>
      <c r="E173" s="8">
        <v>0</v>
      </c>
      <c r="F173" s="8" t="s">
        <v>1983</v>
      </c>
      <c r="G173" s="8" t="s">
        <v>43</v>
      </c>
      <c r="H173" s="9">
        <v>3816</v>
      </c>
      <c r="I173">
        <v>3016</v>
      </c>
      <c r="J173" s="9">
        <v>492.32</v>
      </c>
      <c r="K173" s="9">
        <v>0</v>
      </c>
      <c r="L173" s="10">
        <v>1.112623876104287E-4</v>
      </c>
      <c r="M173" s="10">
        <v>0</v>
      </c>
    </row>
    <row r="174" spans="2:13">
      <c r="B174" s="8" t="s">
        <v>2102</v>
      </c>
      <c r="C174" s="17" t="s">
        <v>333</v>
      </c>
      <c r="D174" s="8" t="s">
        <v>2098</v>
      </c>
      <c r="E174" s="8">
        <v>0</v>
      </c>
      <c r="F174" s="8" t="s">
        <v>1983</v>
      </c>
      <c r="G174" s="8" t="s">
        <v>997</v>
      </c>
      <c r="H174" s="9">
        <v>1134899</v>
      </c>
      <c r="I174">
        <v>2250</v>
      </c>
      <c r="J174" s="9">
        <v>96165.67</v>
      </c>
      <c r="K174" s="9">
        <v>1.4E-3</v>
      </c>
      <c r="L174" s="10">
        <v>2.1733063963187714E-2</v>
      </c>
      <c r="M174" s="10">
        <v>3.5146366817975888E-11</v>
      </c>
    </row>
    <row r="175" spans="2:13">
      <c r="B175" s="8" t="s">
        <v>2103</v>
      </c>
      <c r="C175" s="17" t="s">
        <v>334</v>
      </c>
      <c r="D175" s="8" t="s">
        <v>2098</v>
      </c>
      <c r="E175" s="8">
        <v>0</v>
      </c>
      <c r="F175" s="8" t="s">
        <v>1983</v>
      </c>
      <c r="G175" s="8" t="s">
        <v>997</v>
      </c>
      <c r="H175" s="9">
        <v>243960</v>
      </c>
      <c r="I175">
        <v>6829</v>
      </c>
      <c r="J175" s="9">
        <v>62741.670000000006</v>
      </c>
      <c r="K175" s="9">
        <v>4.8999999999999998E-3</v>
      </c>
      <c r="L175" s="10">
        <v>1.4179371154666899E-2</v>
      </c>
      <c r="M175" s="10">
        <v>1.2301228386291562E-10</v>
      </c>
    </row>
    <row r="176" spans="2:13">
      <c r="B176" s="8" t="s">
        <v>2104</v>
      </c>
      <c r="C176" s="17" t="s">
        <v>901</v>
      </c>
      <c r="D176" s="8" t="s">
        <v>2098</v>
      </c>
      <c r="E176" s="8">
        <v>0</v>
      </c>
      <c r="F176" s="8" t="s">
        <v>1983</v>
      </c>
      <c r="G176" s="8" t="s">
        <v>997</v>
      </c>
      <c r="H176" s="9">
        <v>397360</v>
      </c>
      <c r="I176">
        <v>12175</v>
      </c>
      <c r="J176" s="9">
        <v>182193.73</v>
      </c>
      <c r="K176" s="9">
        <v>6.4600000000000005E-2</v>
      </c>
      <c r="L176" s="10">
        <v>4.1175067857185964E-2</v>
      </c>
      <c r="M176" s="10">
        <v>1.6217537831723162E-9</v>
      </c>
    </row>
    <row r="177" spans="2:13">
      <c r="B177" s="8" t="s">
        <v>2105</v>
      </c>
      <c r="C177" s="17" t="s">
        <v>335</v>
      </c>
      <c r="D177" s="8" t="s">
        <v>2098</v>
      </c>
      <c r="E177" s="8">
        <v>0</v>
      </c>
      <c r="F177" s="8" t="s">
        <v>1983</v>
      </c>
      <c r="G177" s="8" t="s">
        <v>997</v>
      </c>
      <c r="H177" s="9">
        <v>65226</v>
      </c>
      <c r="I177">
        <v>6778</v>
      </c>
      <c r="J177" s="9">
        <v>16649.560000000001</v>
      </c>
      <c r="K177" s="9">
        <v>2.9999999999999997E-4</v>
      </c>
      <c r="L177" s="10">
        <v>3.762735209341667E-3</v>
      </c>
      <c r="M177" s="10">
        <v>7.5313643181376907E-12</v>
      </c>
    </row>
    <row r="178" spans="2:13">
      <c r="B178" s="8" t="s">
        <v>2106</v>
      </c>
      <c r="C178" s="17" t="s">
        <v>336</v>
      </c>
      <c r="D178" s="8" t="s">
        <v>1929</v>
      </c>
      <c r="E178" s="8">
        <v>0</v>
      </c>
      <c r="F178" s="8" t="s">
        <v>1983</v>
      </c>
      <c r="G178" s="8" t="s">
        <v>40</v>
      </c>
      <c r="H178" s="9">
        <v>1289270</v>
      </c>
      <c r="I178">
        <v>1633.5</v>
      </c>
      <c r="J178" s="9">
        <v>114291.73999999999</v>
      </c>
      <c r="K178" s="9">
        <v>1.9199999999999998E-2</v>
      </c>
      <c r="L178" s="10">
        <v>2.5829484637126945E-2</v>
      </c>
      <c r="M178" s="10">
        <v>4.820073163608122E-10</v>
      </c>
    </row>
    <row r="179" spans="2:13">
      <c r="B179" s="8" t="s">
        <v>2107</v>
      </c>
      <c r="C179" s="17" t="s">
        <v>337</v>
      </c>
      <c r="D179" s="8" t="s">
        <v>1929</v>
      </c>
      <c r="E179" s="8">
        <v>0</v>
      </c>
      <c r="F179" s="8" t="s">
        <v>1983</v>
      </c>
      <c r="G179" s="8" t="s">
        <v>997</v>
      </c>
      <c r="H179" s="9">
        <v>20539</v>
      </c>
      <c r="I179">
        <v>4100.5</v>
      </c>
      <c r="J179" s="9">
        <v>3171.73</v>
      </c>
      <c r="K179" s="9">
        <v>1E-4</v>
      </c>
      <c r="L179" s="10">
        <v>7.1679853074346983E-4</v>
      </c>
      <c r="M179" s="10">
        <v>2.5104547727125637E-12</v>
      </c>
    </row>
    <row r="180" spans="2:13">
      <c r="B180" s="8" t="s">
        <v>2108</v>
      </c>
      <c r="C180" s="17" t="s">
        <v>338</v>
      </c>
      <c r="D180" s="8" t="s">
        <v>1460</v>
      </c>
      <c r="E180" s="8">
        <v>0</v>
      </c>
      <c r="F180" s="8" t="s">
        <v>1983</v>
      </c>
      <c r="G180" s="8" t="s">
        <v>43</v>
      </c>
      <c r="H180" s="9">
        <v>182098</v>
      </c>
      <c r="I180">
        <v>8801</v>
      </c>
      <c r="J180" s="9">
        <v>68682.929999999993</v>
      </c>
      <c r="K180" s="9">
        <v>1.6000000000000001E-3</v>
      </c>
      <c r="L180" s="10">
        <v>1.552207259481626E-2</v>
      </c>
      <c r="M180" s="10">
        <v>4.0167276363401019E-11</v>
      </c>
    </row>
    <row r="181" spans="2:13">
      <c r="B181" s="8" t="s">
        <v>2109</v>
      </c>
      <c r="C181" s="17" t="s">
        <v>1014</v>
      </c>
      <c r="D181" s="8" t="s">
        <v>2098</v>
      </c>
      <c r="E181" s="8">
        <v>0</v>
      </c>
      <c r="F181" s="8" t="s">
        <v>1983</v>
      </c>
      <c r="G181" s="8" t="s">
        <v>997</v>
      </c>
      <c r="H181" s="9">
        <v>182000</v>
      </c>
      <c r="I181">
        <v>12248</v>
      </c>
      <c r="J181" s="9">
        <v>83949.26</v>
      </c>
      <c r="K181" s="9">
        <v>2.3400000000000001E-2</v>
      </c>
      <c r="L181" s="10">
        <v>1.8972203253429999E-2</v>
      </c>
      <c r="M181" s="10">
        <v>5.8744641681473989E-10</v>
      </c>
    </row>
    <row r="182" spans="2:13">
      <c r="B182" s="8" t="s">
        <v>2110</v>
      </c>
      <c r="C182" s="17" t="s">
        <v>340</v>
      </c>
      <c r="D182" s="8" t="s">
        <v>2098</v>
      </c>
      <c r="E182" s="8">
        <v>0</v>
      </c>
      <c r="F182" s="8" t="s">
        <v>1983</v>
      </c>
      <c r="G182" s="8" t="s">
        <v>997</v>
      </c>
      <c r="H182" s="9">
        <v>144600</v>
      </c>
      <c r="I182">
        <v>10850</v>
      </c>
      <c r="J182" s="9">
        <v>59085.15</v>
      </c>
      <c r="K182" s="9">
        <v>5.7999999999999996E-3</v>
      </c>
      <c r="L182" s="10">
        <v>1.3353011986757235E-2</v>
      </c>
      <c r="M182" s="10">
        <v>1.4560637681732869E-10</v>
      </c>
    </row>
    <row r="183" spans="2:13">
      <c r="B183" s="8" t="s">
        <v>2111</v>
      </c>
      <c r="C183" s="17" t="s">
        <v>341</v>
      </c>
      <c r="D183" s="8" t="s">
        <v>2098</v>
      </c>
      <c r="E183" s="8">
        <v>0</v>
      </c>
      <c r="F183" s="8" t="s">
        <v>1983</v>
      </c>
      <c r="G183" s="8" t="s">
        <v>997</v>
      </c>
      <c r="H183" s="9">
        <v>1401419</v>
      </c>
      <c r="I183">
        <v>3425</v>
      </c>
      <c r="J183" s="9">
        <v>180762.73</v>
      </c>
      <c r="K183" s="9">
        <v>1.6999999999999999E-3</v>
      </c>
      <c r="L183" s="10">
        <v>4.0851667473958547E-2</v>
      </c>
      <c r="M183" s="10">
        <v>4.2677731136113581E-11</v>
      </c>
    </row>
    <row r="184" spans="2:13">
      <c r="B184" s="8" t="s">
        <v>2112</v>
      </c>
      <c r="C184" s="17" t="s">
        <v>342</v>
      </c>
      <c r="D184" s="8" t="s">
        <v>2098</v>
      </c>
      <c r="E184" s="8">
        <v>0</v>
      </c>
      <c r="F184" s="8" t="s">
        <v>1983</v>
      </c>
      <c r="G184" s="8" t="s">
        <v>997</v>
      </c>
      <c r="H184" s="9">
        <v>230460</v>
      </c>
      <c r="I184">
        <v>3376.5</v>
      </c>
      <c r="J184" s="9">
        <v>29305.059999999998</v>
      </c>
      <c r="K184" s="9">
        <v>1.5E-3</v>
      </c>
      <c r="L184" s="10">
        <v>6.6228285356411875E-3</v>
      </c>
      <c r="M184" s="10">
        <v>3.7656821590688457E-11</v>
      </c>
    </row>
    <row r="185" spans="2:13">
      <c r="B185" s="8" t="s">
        <v>2113</v>
      </c>
      <c r="C185" s="17" t="s">
        <v>902</v>
      </c>
      <c r="D185" s="8" t="s">
        <v>1460</v>
      </c>
      <c r="E185" s="8">
        <v>0</v>
      </c>
      <c r="F185" s="8" t="s">
        <v>1983</v>
      </c>
      <c r="G185" s="8" t="s">
        <v>43</v>
      </c>
      <c r="H185" s="9">
        <v>74045</v>
      </c>
      <c r="I185">
        <v>17992</v>
      </c>
      <c r="J185" s="9">
        <v>57093.520000000004</v>
      </c>
      <c r="K185" s="9">
        <v>0.1172</v>
      </c>
      <c r="L185" s="10">
        <v>1.2902911424040795E-2</v>
      </c>
      <c r="M185" s="10">
        <v>2.9422529936191246E-9</v>
      </c>
    </row>
    <row r="186" spans="2:13">
      <c r="B186" s="8" t="s">
        <v>2114</v>
      </c>
      <c r="C186" s="17" t="s">
        <v>343</v>
      </c>
      <c r="D186" s="8" t="s">
        <v>2094</v>
      </c>
      <c r="E186" s="8">
        <v>0</v>
      </c>
      <c r="F186" s="8" t="s">
        <v>1983</v>
      </c>
      <c r="G186" s="8" t="s">
        <v>997</v>
      </c>
      <c r="H186" s="9">
        <v>40638</v>
      </c>
      <c r="I186">
        <v>5606</v>
      </c>
      <c r="J186" s="9">
        <v>8579.58</v>
      </c>
      <c r="K186" s="9">
        <v>2.0000000000000001E-4</v>
      </c>
      <c r="L186" s="10">
        <v>1.9389514045634586E-3</v>
      </c>
      <c r="M186" s="10">
        <v>5.0209095454251274E-12</v>
      </c>
    </row>
    <row r="187" spans="2:13">
      <c r="B187" s="8" t="s">
        <v>2115</v>
      </c>
      <c r="C187" s="17" t="s">
        <v>1015</v>
      </c>
      <c r="D187" s="8" t="s">
        <v>2098</v>
      </c>
      <c r="E187" s="8">
        <v>0</v>
      </c>
      <c r="F187" s="8" t="s">
        <v>1983</v>
      </c>
      <c r="G187" s="8" t="s">
        <v>997</v>
      </c>
      <c r="H187" s="9">
        <v>1759400</v>
      </c>
      <c r="I187">
        <v>1386</v>
      </c>
      <c r="J187" s="9">
        <v>91834.98</v>
      </c>
      <c r="K187" s="9">
        <v>8.8000000000000005E-3</v>
      </c>
      <c r="L187" s="10">
        <v>2.0754345021441273E-2</v>
      </c>
      <c r="M187" s="10">
        <v>2.209200199987056E-10</v>
      </c>
    </row>
    <row r="188" spans="2:13">
      <c r="B188" s="8" t="s">
        <v>2116</v>
      </c>
      <c r="C188" s="17" t="s">
        <v>1060</v>
      </c>
      <c r="D188" s="8" t="s">
        <v>1460</v>
      </c>
      <c r="E188" s="8">
        <v>0</v>
      </c>
      <c r="F188" s="8" t="s">
        <v>1983</v>
      </c>
      <c r="G188" s="8" t="s">
        <v>40</v>
      </c>
      <c r="H188" s="9">
        <v>984680</v>
      </c>
      <c r="I188">
        <v>612.6</v>
      </c>
      <c r="J188" s="9">
        <v>32735.870000000003</v>
      </c>
      <c r="K188" s="9">
        <v>1.5E-3</v>
      </c>
      <c r="L188" s="10">
        <v>7.3981781294779926E-3</v>
      </c>
      <c r="M188" s="10">
        <v>3.7656821590688457E-11</v>
      </c>
    </row>
    <row r="189" spans="2:13">
      <c r="B189" s="8" t="s">
        <v>2117</v>
      </c>
      <c r="C189" s="17" t="s">
        <v>1061</v>
      </c>
      <c r="D189" s="8" t="s">
        <v>2098</v>
      </c>
      <c r="E189" s="8">
        <v>0</v>
      </c>
      <c r="F189" s="8" t="s">
        <v>1983</v>
      </c>
      <c r="G189" s="8" t="s">
        <v>997</v>
      </c>
      <c r="H189" s="9">
        <v>1245700</v>
      </c>
      <c r="I189">
        <v>9137</v>
      </c>
      <c r="J189" s="9">
        <v>428644.65</v>
      </c>
      <c r="K189" s="9">
        <v>2.23E-2</v>
      </c>
      <c r="L189" s="10">
        <v>9.6872008440519478E-2</v>
      </c>
      <c r="M189" s="10">
        <v>5.5983141431490174E-10</v>
      </c>
    </row>
    <row r="190" spans="2:13">
      <c r="B190" s="8" t="s">
        <v>2118</v>
      </c>
      <c r="C190" s="17" t="s">
        <v>344</v>
      </c>
      <c r="D190" s="8" t="s">
        <v>1926</v>
      </c>
      <c r="E190" s="8">
        <v>0</v>
      </c>
      <c r="F190" s="8" t="s">
        <v>1983</v>
      </c>
      <c r="G190" s="8" t="s">
        <v>43</v>
      </c>
      <c r="H190" s="9">
        <v>6649</v>
      </c>
      <c r="I190">
        <v>18282</v>
      </c>
      <c r="J190" s="9">
        <v>5209.4399999999996</v>
      </c>
      <c r="K190" s="9">
        <v>6.1000000000000004E-3</v>
      </c>
      <c r="L190" s="10">
        <v>1.1773129925927682E-3</v>
      </c>
      <c r="M190" s="10">
        <v>1.531377411354664E-10</v>
      </c>
    </row>
    <row r="191" spans="2:13">
      <c r="B191" s="8" t="s">
        <v>2119</v>
      </c>
      <c r="C191" s="17" t="s">
        <v>1056</v>
      </c>
      <c r="D191" s="8" t="s">
        <v>1926</v>
      </c>
      <c r="E191" s="8">
        <v>0</v>
      </c>
      <c r="F191" s="8" t="s">
        <v>1983</v>
      </c>
      <c r="G191" s="8" t="s">
        <v>43</v>
      </c>
      <c r="H191" s="9">
        <v>342300</v>
      </c>
      <c r="I191">
        <v>3130.5</v>
      </c>
      <c r="J191" s="9">
        <v>45923.21</v>
      </c>
      <c r="K191" s="9">
        <v>5.5199999999999999E-2</v>
      </c>
      <c r="L191" s="10">
        <v>1.0378465208269247E-2</v>
      </c>
      <c r="M191" s="10">
        <v>1.3857710345373352E-9</v>
      </c>
    </row>
    <row r="192" spans="2:13">
      <c r="B192" s="8" t="s">
        <v>2120</v>
      </c>
      <c r="C192" s="17" t="s">
        <v>345</v>
      </c>
      <c r="D192" s="8" t="s">
        <v>1926</v>
      </c>
      <c r="E192" s="8">
        <v>0</v>
      </c>
      <c r="F192" s="8" t="s">
        <v>1983</v>
      </c>
      <c r="G192" s="8" t="s">
        <v>43</v>
      </c>
      <c r="H192" s="9">
        <v>601530</v>
      </c>
      <c r="I192">
        <v>3509</v>
      </c>
      <c r="J192" s="9">
        <v>90459.11</v>
      </c>
      <c r="K192" s="9">
        <v>0.48909999999999998</v>
      </c>
      <c r="L192" s="10">
        <v>2.0443403801824845E-2</v>
      </c>
      <c r="M192" s="10">
        <v>1.2278634293337147E-8</v>
      </c>
    </row>
    <row r="193" spans="2:13">
      <c r="B193" s="8" t="s">
        <v>2121</v>
      </c>
      <c r="C193" s="17" t="s">
        <v>1062</v>
      </c>
      <c r="D193" s="8" t="s">
        <v>1926</v>
      </c>
      <c r="E193" s="8">
        <v>0</v>
      </c>
      <c r="F193" s="8" t="s">
        <v>1983</v>
      </c>
      <c r="G193" s="8" t="s">
        <v>43</v>
      </c>
      <c r="H193" s="9">
        <v>365200</v>
      </c>
      <c r="I193">
        <v>3948.5</v>
      </c>
      <c r="J193" s="9">
        <v>61798.020000000004</v>
      </c>
      <c r="K193" s="9">
        <v>0.1249</v>
      </c>
      <c r="L193" s="10">
        <v>1.3966109958557495E-2</v>
      </c>
      <c r="M193" s="10">
        <v>3.135558011117992E-9</v>
      </c>
    </row>
    <row r="194" spans="2:13">
      <c r="B194" s="8" t="s">
        <v>2122</v>
      </c>
      <c r="C194" s="17" t="s">
        <v>346</v>
      </c>
      <c r="D194" s="8" t="s">
        <v>2096</v>
      </c>
      <c r="E194" s="8">
        <v>0</v>
      </c>
      <c r="F194" s="8" t="s">
        <v>1983</v>
      </c>
      <c r="G194" s="8" t="s">
        <v>39</v>
      </c>
      <c r="H194" s="9">
        <v>9944400</v>
      </c>
      <c r="I194">
        <v>15500</v>
      </c>
      <c r="J194" s="9">
        <v>51683.490000000005</v>
      </c>
      <c r="K194" s="9">
        <v>6.7000000000000004E-2</v>
      </c>
      <c r="L194" s="10">
        <v>1.1680265878777456E-2</v>
      </c>
      <c r="M194" s="10">
        <v>1.6820046977174177E-9</v>
      </c>
    </row>
    <row r="195" spans="2:13">
      <c r="B195" s="8" t="s">
        <v>2123</v>
      </c>
      <c r="C195" s="17" t="s">
        <v>347</v>
      </c>
      <c r="D195" s="8" t="s">
        <v>2094</v>
      </c>
      <c r="E195" s="8">
        <v>0</v>
      </c>
      <c r="F195" s="8" t="s">
        <v>1983</v>
      </c>
      <c r="G195" s="8" t="s">
        <v>997</v>
      </c>
      <c r="H195" s="9">
        <v>144759</v>
      </c>
      <c r="I195">
        <v>10920</v>
      </c>
      <c r="J195" s="9">
        <v>59531.73</v>
      </c>
      <c r="K195" s="9">
        <v>4.0000000000000002E-4</v>
      </c>
      <c r="L195" s="10">
        <v>1.3453937313900283E-2</v>
      </c>
      <c r="M195" s="10">
        <v>1.0041819090850255E-11</v>
      </c>
    </row>
    <row r="196" spans="2:13">
      <c r="B196" s="8" t="s">
        <v>2124</v>
      </c>
      <c r="C196" s="17" t="s">
        <v>1016</v>
      </c>
      <c r="D196" s="8" t="s">
        <v>2098</v>
      </c>
      <c r="E196" s="8">
        <v>0</v>
      </c>
      <c r="F196" s="8" t="s">
        <v>1983</v>
      </c>
      <c r="G196" s="8" t="s">
        <v>997</v>
      </c>
      <c r="H196" s="9">
        <v>1149570</v>
      </c>
      <c r="I196">
        <v>3532</v>
      </c>
      <c r="J196" s="9">
        <v>152910.19999999998</v>
      </c>
      <c r="K196" s="9">
        <v>0.12470000000000001</v>
      </c>
      <c r="L196" s="10">
        <v>3.4557105017038049E-2</v>
      </c>
      <c r="M196" s="10">
        <v>3.1305371015725668E-9</v>
      </c>
    </row>
    <row r="197" spans="2:13">
      <c r="B197" s="8" t="s">
        <v>2125</v>
      </c>
      <c r="C197" s="17" t="s">
        <v>1057</v>
      </c>
      <c r="D197" s="8" t="s">
        <v>2098</v>
      </c>
      <c r="E197" s="8">
        <v>0</v>
      </c>
      <c r="F197" s="8" t="s">
        <v>1983</v>
      </c>
      <c r="G197" s="8" t="s">
        <v>997</v>
      </c>
      <c r="H197" s="9">
        <v>764830</v>
      </c>
      <c r="I197">
        <v>3247</v>
      </c>
      <c r="J197" s="9">
        <v>93524.959999999992</v>
      </c>
      <c r="K197" s="9">
        <v>7.22E-2</v>
      </c>
      <c r="L197" s="10">
        <v>2.1136273868154531E-2</v>
      </c>
      <c r="M197" s="10">
        <v>1.8125483458984708E-9</v>
      </c>
    </row>
    <row r="198" spans="2:13">
      <c r="B198" s="8" t="s">
        <v>2126</v>
      </c>
      <c r="C198" s="17" t="s">
        <v>348</v>
      </c>
      <c r="D198" s="8" t="s">
        <v>2096</v>
      </c>
      <c r="E198" s="8">
        <v>0</v>
      </c>
      <c r="F198" s="8" t="s">
        <v>1983</v>
      </c>
      <c r="G198" s="8" t="s">
        <v>39</v>
      </c>
      <c r="H198" s="9">
        <v>1438760</v>
      </c>
      <c r="I198">
        <v>201800</v>
      </c>
      <c r="J198" s="9">
        <v>97349.540000000008</v>
      </c>
      <c r="K198" s="9">
        <v>1.4500000000000001E-2</v>
      </c>
      <c r="L198" s="10">
        <v>2.2000613936417238E-2</v>
      </c>
      <c r="M198" s="10">
        <v>3.6401594204332172E-10</v>
      </c>
    </row>
    <row r="199" spans="2:13">
      <c r="B199" s="8" t="s">
        <v>2127</v>
      </c>
      <c r="C199" s="17" t="s">
        <v>349</v>
      </c>
      <c r="D199" s="8" t="s">
        <v>2098</v>
      </c>
      <c r="E199" s="8">
        <v>0</v>
      </c>
      <c r="F199" s="8" t="s">
        <v>1983</v>
      </c>
      <c r="G199" s="8" t="s">
        <v>997</v>
      </c>
      <c r="H199" s="9">
        <v>971370</v>
      </c>
      <c r="I199">
        <v>6189</v>
      </c>
      <c r="J199" s="9">
        <v>226404.72</v>
      </c>
      <c r="K199" s="9">
        <v>4.1000000000000003E-3</v>
      </c>
      <c r="L199" s="10">
        <v>5.1166578066035466E-2</v>
      </c>
      <c r="M199" s="10">
        <v>1.0292864568121512E-10</v>
      </c>
    </row>
    <row r="200" spans="2:13">
      <c r="B200" s="8" t="s">
        <v>2128</v>
      </c>
      <c r="C200" s="17" t="s">
        <v>1017</v>
      </c>
      <c r="D200" s="8" t="s">
        <v>2098</v>
      </c>
      <c r="E200" s="8">
        <v>0</v>
      </c>
      <c r="F200" s="8" t="s">
        <v>1983</v>
      </c>
      <c r="G200" s="8" t="s">
        <v>997</v>
      </c>
      <c r="H200" s="9">
        <v>264650</v>
      </c>
      <c r="I200">
        <v>6924</v>
      </c>
      <c r="J200" s="9">
        <v>69009.56</v>
      </c>
      <c r="K200" s="9">
        <v>3.5499999999999997E-2</v>
      </c>
      <c r="L200" s="10">
        <v>1.559588969277124E-2</v>
      </c>
      <c r="M200" s="10">
        <v>8.9121144431296001E-10</v>
      </c>
    </row>
    <row r="201" spans="2:13">
      <c r="B201" s="8" t="s">
        <v>2129</v>
      </c>
      <c r="C201" s="17" t="s">
        <v>350</v>
      </c>
      <c r="D201" s="8" t="s">
        <v>2098</v>
      </c>
      <c r="E201" s="8">
        <v>0</v>
      </c>
      <c r="F201" s="8" t="s">
        <v>1983</v>
      </c>
      <c r="G201" s="8" t="s">
        <v>997</v>
      </c>
      <c r="H201" s="9">
        <v>1209795</v>
      </c>
      <c r="I201">
        <v>3384</v>
      </c>
      <c r="J201" s="9">
        <v>154178.01999999999</v>
      </c>
      <c r="K201" s="9">
        <v>2.35E-2</v>
      </c>
      <c r="L201" s="10">
        <v>3.4843627360758099E-2</v>
      </c>
      <c r="M201" s="10">
        <v>5.8995687158745246E-10</v>
      </c>
    </row>
    <row r="202" spans="2:13">
      <c r="B202" s="8" t="s">
        <v>2130</v>
      </c>
      <c r="C202" s="17" t="s">
        <v>1063</v>
      </c>
      <c r="D202" s="8" t="s">
        <v>2098</v>
      </c>
      <c r="E202" s="8">
        <v>0</v>
      </c>
      <c r="F202" s="8" t="s">
        <v>1983</v>
      </c>
      <c r="G202" s="8" t="s">
        <v>997</v>
      </c>
      <c r="H202" s="9">
        <v>525650</v>
      </c>
      <c r="I202">
        <v>3037</v>
      </c>
      <c r="J202" s="9">
        <v>60120.39</v>
      </c>
      <c r="K202" s="9">
        <v>6.3E-3</v>
      </c>
      <c r="L202" s="10">
        <v>1.3586972163369642E-2</v>
      </c>
      <c r="M202" s="10">
        <v>1.5815865068089151E-10</v>
      </c>
    </row>
    <row r="203" spans="2:13">
      <c r="B203" s="8" t="s">
        <v>2131</v>
      </c>
      <c r="C203" s="17" t="s">
        <v>1064</v>
      </c>
      <c r="D203" s="8" t="s">
        <v>2098</v>
      </c>
      <c r="E203" s="8">
        <v>0</v>
      </c>
      <c r="F203" s="8" t="s">
        <v>1983</v>
      </c>
      <c r="G203" s="8" t="s">
        <v>997</v>
      </c>
      <c r="H203" s="9">
        <v>448200</v>
      </c>
      <c r="I203">
        <v>3764</v>
      </c>
      <c r="J203" s="9">
        <v>63533.35</v>
      </c>
      <c r="K203" s="9">
        <v>7.9000000000000008E-3</v>
      </c>
      <c r="L203" s="10">
        <v>1.4358287727268911E-2</v>
      </c>
      <c r="M203" s="10">
        <v>1.9832592704429253E-10</v>
      </c>
    </row>
    <row r="204" spans="2:13">
      <c r="B204" s="8" t="s">
        <v>2132</v>
      </c>
      <c r="C204" s="17" t="s">
        <v>351</v>
      </c>
      <c r="D204" s="8" t="s">
        <v>2098</v>
      </c>
      <c r="E204" s="8">
        <v>0</v>
      </c>
      <c r="F204" s="8" t="s">
        <v>1983</v>
      </c>
      <c r="G204" s="8" t="s">
        <v>997</v>
      </c>
      <c r="H204" s="9">
        <v>584490</v>
      </c>
      <c r="I204">
        <v>4024</v>
      </c>
      <c r="J204" s="9">
        <v>88575.86</v>
      </c>
      <c r="K204" s="9">
        <v>4.2700000000000002E-2</v>
      </c>
      <c r="L204" s="10">
        <v>2.0017796693709514E-2</v>
      </c>
      <c r="M204" s="10">
        <v>1.0719641879482647E-9</v>
      </c>
    </row>
    <row r="205" spans="2:13">
      <c r="B205" s="8" t="s">
        <v>2133</v>
      </c>
      <c r="C205" s="17" t="s">
        <v>352</v>
      </c>
      <c r="D205" s="8" t="s">
        <v>2098</v>
      </c>
      <c r="E205" s="8">
        <v>0</v>
      </c>
      <c r="F205" s="8" t="s">
        <v>1983</v>
      </c>
      <c r="G205" s="8" t="s">
        <v>997</v>
      </c>
      <c r="H205" s="9">
        <v>15878</v>
      </c>
      <c r="I205">
        <v>20552</v>
      </c>
      <c r="J205" s="9">
        <v>12289.390000000001</v>
      </c>
      <c r="K205" s="9">
        <v>0</v>
      </c>
      <c r="L205" s="10">
        <v>2.7773539033062369E-3</v>
      </c>
      <c r="M205" s="10">
        <v>0</v>
      </c>
    </row>
    <row r="206" spans="2:13">
      <c r="B206" s="8" t="s">
        <v>2134</v>
      </c>
      <c r="C206" s="17" t="s">
        <v>354</v>
      </c>
      <c r="D206" s="8" t="s">
        <v>2098</v>
      </c>
      <c r="E206" s="8">
        <v>0</v>
      </c>
      <c r="F206" s="8" t="s">
        <v>1983</v>
      </c>
      <c r="G206" s="8" t="s">
        <v>997</v>
      </c>
      <c r="H206" s="9">
        <v>12711</v>
      </c>
      <c r="I206">
        <v>3458</v>
      </c>
      <c r="J206" s="9">
        <v>1655.3300000000002</v>
      </c>
      <c r="K206" s="9">
        <v>0</v>
      </c>
      <c r="L206" s="10">
        <v>3.7409808271687313E-4</v>
      </c>
      <c r="M206" s="10">
        <v>0</v>
      </c>
    </row>
    <row r="207" spans="2:13">
      <c r="B207" s="8" t="s">
        <v>2135</v>
      </c>
      <c r="C207" s="17" t="s">
        <v>355</v>
      </c>
      <c r="D207" s="8" t="s">
        <v>2098</v>
      </c>
      <c r="E207" s="8">
        <v>0</v>
      </c>
      <c r="F207" s="8" t="s">
        <v>1983</v>
      </c>
      <c r="G207" s="8" t="s">
        <v>997</v>
      </c>
      <c r="H207" s="9">
        <v>19585</v>
      </c>
      <c r="I207">
        <v>4852</v>
      </c>
      <c r="J207" s="9">
        <v>3578.69</v>
      </c>
      <c r="K207" s="9">
        <v>1E-4</v>
      </c>
      <c r="L207" s="10">
        <v>8.0876989339771917E-4</v>
      </c>
      <c r="M207" s="10">
        <v>2.5104547727125637E-12</v>
      </c>
    </row>
    <row r="208" spans="2:13">
      <c r="B208" s="8" t="s">
        <v>2136</v>
      </c>
      <c r="C208" s="17" t="s">
        <v>356</v>
      </c>
      <c r="D208" s="8" t="s">
        <v>2098</v>
      </c>
      <c r="E208" s="8">
        <v>0</v>
      </c>
      <c r="F208" s="8" t="s">
        <v>1983</v>
      </c>
      <c r="G208" s="8" t="s">
        <v>997</v>
      </c>
      <c r="H208" s="9">
        <v>231910</v>
      </c>
      <c r="I208">
        <v>18856</v>
      </c>
      <c r="J208" s="9">
        <v>164683.22999999998</v>
      </c>
      <c r="K208" s="9">
        <v>8.9999999999999998E-4</v>
      </c>
      <c r="L208" s="10">
        <v>3.7217763587092501E-2</v>
      </c>
      <c r="M208" s="10">
        <v>2.2594092954413072E-11</v>
      </c>
    </row>
    <row r="209" spans="2:13">
      <c r="B209" s="8" t="s">
        <v>2137</v>
      </c>
      <c r="C209" s="17" t="s">
        <v>357</v>
      </c>
      <c r="D209" s="8" t="s">
        <v>2098</v>
      </c>
      <c r="E209" s="8">
        <v>0</v>
      </c>
      <c r="F209" s="8" t="s">
        <v>1983</v>
      </c>
      <c r="G209" s="8" t="s">
        <v>997</v>
      </c>
      <c r="H209" s="9">
        <v>14166</v>
      </c>
      <c r="I209">
        <v>4371</v>
      </c>
      <c r="J209" s="9">
        <v>2331.9</v>
      </c>
      <c r="K209" s="9">
        <v>0</v>
      </c>
      <c r="L209" s="10">
        <v>5.2700024713348784E-4</v>
      </c>
      <c r="M209" s="10">
        <v>0</v>
      </c>
    </row>
    <row r="210" spans="2:13">
      <c r="B210" s="8" t="s">
        <v>2138</v>
      </c>
      <c r="C210" s="17" t="s">
        <v>1263</v>
      </c>
      <c r="D210" s="8" t="s">
        <v>2139</v>
      </c>
      <c r="E210" s="8">
        <v>0</v>
      </c>
      <c r="F210" s="8" t="s">
        <v>1458</v>
      </c>
      <c r="G210" s="8" t="s">
        <v>43</v>
      </c>
      <c r="H210" s="9">
        <v>74</v>
      </c>
      <c r="I210">
        <v>6582</v>
      </c>
      <c r="J210" s="9">
        <v>20.87</v>
      </c>
      <c r="K210" s="9">
        <v>0</v>
      </c>
      <c r="L210" s="10">
        <v>4.7165380838268751E-6</v>
      </c>
      <c r="M210" s="10">
        <v>0</v>
      </c>
    </row>
    <row r="211" spans="2:13">
      <c r="B211" s="8" t="s">
        <v>2140</v>
      </c>
      <c r="C211" s="17" t="s">
        <v>328</v>
      </c>
      <c r="D211" s="8" t="s">
        <v>2139</v>
      </c>
      <c r="E211" s="8">
        <v>0</v>
      </c>
      <c r="F211" s="8" t="s">
        <v>1458</v>
      </c>
      <c r="G211" s="8" t="s">
        <v>43</v>
      </c>
      <c r="H211" s="9">
        <v>1765</v>
      </c>
      <c r="I211">
        <v>9951</v>
      </c>
      <c r="J211" s="9">
        <v>752.7</v>
      </c>
      <c r="K211" s="9">
        <v>0</v>
      </c>
      <c r="L211" s="10">
        <v>1.7010724560117342E-4</v>
      </c>
      <c r="M211" s="10">
        <v>0</v>
      </c>
    </row>
    <row r="212" spans="2:13">
      <c r="B212" s="8" t="s">
        <v>2141</v>
      </c>
      <c r="C212" s="17" t="s">
        <v>329</v>
      </c>
      <c r="D212" s="8" t="s">
        <v>2139</v>
      </c>
      <c r="E212" s="8">
        <v>0</v>
      </c>
      <c r="F212" s="8" t="s">
        <v>1458</v>
      </c>
      <c r="G212" s="8" t="s">
        <v>43</v>
      </c>
      <c r="H212" s="9">
        <v>10</v>
      </c>
      <c r="I212">
        <v>16082</v>
      </c>
      <c r="J212" s="9">
        <v>6.89</v>
      </c>
      <c r="K212" s="9">
        <v>0</v>
      </c>
      <c r="L212" s="10">
        <v>1.5571129562801711E-6</v>
      </c>
      <c r="M212" s="10">
        <v>0</v>
      </c>
    </row>
    <row r="213" spans="2:13">
      <c r="B213" s="8" t="s">
        <v>2142</v>
      </c>
      <c r="C213" s="17" t="s">
        <v>903</v>
      </c>
      <c r="D213" s="8" t="s">
        <v>2098</v>
      </c>
      <c r="E213" s="8">
        <v>0</v>
      </c>
      <c r="F213" s="8" t="s">
        <v>1458</v>
      </c>
      <c r="G213" s="8" t="s">
        <v>997</v>
      </c>
      <c r="H213" s="9">
        <v>50</v>
      </c>
      <c r="I213">
        <v>5306</v>
      </c>
      <c r="J213" s="9">
        <v>9.99</v>
      </c>
      <c r="K213" s="9">
        <v>0</v>
      </c>
      <c r="L213" s="10">
        <v>2.2577007885687821E-6</v>
      </c>
      <c r="M213" s="10">
        <v>0</v>
      </c>
    </row>
    <row r="214" spans="2:13">
      <c r="B214" s="8" t="s">
        <v>2143</v>
      </c>
      <c r="C214" s="17" t="s">
        <v>904</v>
      </c>
      <c r="D214" s="8" t="s">
        <v>2144</v>
      </c>
      <c r="E214" s="8">
        <v>0</v>
      </c>
      <c r="F214" s="8" t="s">
        <v>1458</v>
      </c>
      <c r="G214" s="8" t="s">
        <v>43</v>
      </c>
      <c r="H214" s="9">
        <v>82</v>
      </c>
      <c r="I214">
        <v>9782</v>
      </c>
      <c r="J214" s="9">
        <v>34.380000000000003</v>
      </c>
      <c r="K214" s="9">
        <v>0</v>
      </c>
      <c r="L214" s="10">
        <v>7.769745056155629E-6</v>
      </c>
      <c r="M214" s="10">
        <v>0</v>
      </c>
    </row>
    <row r="215" spans="2:13">
      <c r="B215" s="8" t="s">
        <v>2145</v>
      </c>
      <c r="C215" s="17" t="s">
        <v>1264</v>
      </c>
      <c r="D215" s="8" t="s">
        <v>2144</v>
      </c>
      <c r="E215" s="8">
        <v>0</v>
      </c>
      <c r="F215" s="8" t="s">
        <v>1458</v>
      </c>
      <c r="G215" s="8" t="s">
        <v>43</v>
      </c>
      <c r="H215" s="9">
        <v>190</v>
      </c>
      <c r="I215">
        <v>4668</v>
      </c>
      <c r="J215" s="9">
        <v>38.01</v>
      </c>
      <c r="K215" s="9">
        <v>0</v>
      </c>
      <c r="L215" s="10">
        <v>8.5901108081580991E-6</v>
      </c>
      <c r="M215" s="10">
        <v>0</v>
      </c>
    </row>
    <row r="216" spans="2:13">
      <c r="B216" s="8" t="s">
        <v>2146</v>
      </c>
      <c r="C216" s="17" t="s">
        <v>905</v>
      </c>
      <c r="D216" s="8" t="s">
        <v>2144</v>
      </c>
      <c r="E216" s="8">
        <v>0</v>
      </c>
      <c r="F216" s="8" t="s">
        <v>1458</v>
      </c>
      <c r="G216" s="8" t="s">
        <v>43</v>
      </c>
      <c r="H216" s="9">
        <v>1100</v>
      </c>
      <c r="I216">
        <v>5785</v>
      </c>
      <c r="J216" s="9">
        <v>272.70999999999998</v>
      </c>
      <c r="K216" s="9">
        <v>0</v>
      </c>
      <c r="L216" s="10">
        <v>6.1631389594653908E-5</v>
      </c>
      <c r="M216" s="10">
        <v>0</v>
      </c>
    </row>
    <row r="217" spans="2:13">
      <c r="B217" s="8" t="s">
        <v>2147</v>
      </c>
      <c r="C217" s="17" t="s">
        <v>383</v>
      </c>
      <c r="D217" s="8" t="s">
        <v>1460</v>
      </c>
      <c r="E217" s="8">
        <v>0</v>
      </c>
      <c r="F217" s="8" t="s">
        <v>1458</v>
      </c>
      <c r="G217" s="8" t="s">
        <v>997</v>
      </c>
      <c r="H217" s="9">
        <v>35114.11</v>
      </c>
      <c r="I217">
        <v>1211</v>
      </c>
      <c r="J217" s="9">
        <v>1601.42</v>
      </c>
      <c r="K217" s="9">
        <v>7.0000000000000007E-2</v>
      </c>
      <c r="L217" s="10">
        <v>3.6191463431729923E-4</v>
      </c>
      <c r="M217" s="10">
        <v>1.7573183408987947E-9</v>
      </c>
    </row>
    <row r="218" spans="2:13">
      <c r="B218" s="8" t="s">
        <v>2148</v>
      </c>
      <c r="C218" s="17" t="s">
        <v>907</v>
      </c>
      <c r="D218" s="8" t="s">
        <v>2098</v>
      </c>
      <c r="E218" s="8">
        <v>0</v>
      </c>
      <c r="F218" s="8" t="s">
        <v>1458</v>
      </c>
      <c r="G218" s="8" t="s">
        <v>997</v>
      </c>
      <c r="H218" s="9">
        <v>307</v>
      </c>
      <c r="I218">
        <v>8167</v>
      </c>
      <c r="J218" s="9">
        <v>94.42</v>
      </c>
      <c r="K218" s="9">
        <v>0</v>
      </c>
      <c r="L218" s="10">
        <v>2.1338549395061503E-5</v>
      </c>
      <c r="M218" s="10">
        <v>0</v>
      </c>
    </row>
    <row r="219" spans="2:13">
      <c r="B219" s="8" t="s">
        <v>2149</v>
      </c>
      <c r="C219" s="17" t="s">
        <v>908</v>
      </c>
      <c r="D219" s="8" t="s">
        <v>2144</v>
      </c>
      <c r="E219" s="8">
        <v>0</v>
      </c>
      <c r="F219" s="8" t="s">
        <v>1458</v>
      </c>
      <c r="G219" s="8" t="s">
        <v>43</v>
      </c>
      <c r="H219" s="9">
        <v>722</v>
      </c>
      <c r="I219">
        <v>2809</v>
      </c>
      <c r="J219" s="9">
        <v>86.92</v>
      </c>
      <c r="K219" s="9">
        <v>0</v>
      </c>
      <c r="L219" s="10">
        <v>1.9643578833072929E-5</v>
      </c>
      <c r="M219" s="10">
        <v>0</v>
      </c>
    </row>
    <row r="220" spans="2:13">
      <c r="B220" s="8" t="s">
        <v>2150</v>
      </c>
      <c r="C220" s="17" t="s">
        <v>339</v>
      </c>
      <c r="D220" s="8" t="s">
        <v>2098</v>
      </c>
      <c r="E220" s="8">
        <v>0</v>
      </c>
      <c r="F220" s="8" t="s">
        <v>1458</v>
      </c>
      <c r="G220" s="8" t="s">
        <v>997</v>
      </c>
      <c r="H220" s="9">
        <v>260</v>
      </c>
      <c r="I220">
        <v>12248</v>
      </c>
      <c r="J220" s="9">
        <v>119.93</v>
      </c>
      <c r="K220" s="9">
        <v>0</v>
      </c>
      <c r="L220" s="10">
        <v>2.7103709266571976E-5</v>
      </c>
      <c r="M220" s="10">
        <v>0</v>
      </c>
    </row>
    <row r="221" spans="2:13">
      <c r="B221" s="8" t="s">
        <v>2151</v>
      </c>
      <c r="C221" s="17" t="s">
        <v>1265</v>
      </c>
      <c r="D221" s="8" t="s">
        <v>1929</v>
      </c>
      <c r="E221" s="8">
        <v>0</v>
      </c>
      <c r="F221" s="8" t="s">
        <v>1458</v>
      </c>
      <c r="G221" s="8" t="s">
        <v>997</v>
      </c>
      <c r="H221" s="9">
        <v>435</v>
      </c>
      <c r="I221">
        <v>3508.5</v>
      </c>
      <c r="J221" s="9">
        <v>57.48</v>
      </c>
      <c r="K221" s="9">
        <v>0</v>
      </c>
      <c r="L221" s="10">
        <v>1.2990254387080439E-5</v>
      </c>
      <c r="M221" s="10">
        <v>0</v>
      </c>
    </row>
    <row r="222" spans="2:13">
      <c r="B222" s="8" t="s">
        <v>2152</v>
      </c>
      <c r="C222" s="17" t="s">
        <v>1266</v>
      </c>
      <c r="D222" s="8" t="s">
        <v>2139</v>
      </c>
      <c r="E222" s="8">
        <v>0</v>
      </c>
      <c r="F222" s="8" t="s">
        <v>1458</v>
      </c>
      <c r="G222" s="8" t="s">
        <v>43</v>
      </c>
      <c r="H222" s="9">
        <v>5600</v>
      </c>
      <c r="I222">
        <v>7734</v>
      </c>
      <c r="J222" s="9">
        <v>1856.11</v>
      </c>
      <c r="K222" s="9">
        <v>0</v>
      </c>
      <c r="L222" s="10">
        <v>4.1947357464168185E-4</v>
      </c>
      <c r="M222" s="10">
        <v>0</v>
      </c>
    </row>
    <row r="223" spans="2:13">
      <c r="B223" s="8" t="s">
        <v>2153</v>
      </c>
      <c r="C223" s="17" t="s">
        <v>1267</v>
      </c>
      <c r="D223" s="8" t="s">
        <v>1929</v>
      </c>
      <c r="E223" s="8">
        <v>0</v>
      </c>
      <c r="F223" s="8" t="s">
        <v>1458</v>
      </c>
      <c r="G223" s="8" t="s">
        <v>997</v>
      </c>
      <c r="H223" s="9">
        <v>1045</v>
      </c>
      <c r="I223">
        <v>4387</v>
      </c>
      <c r="J223" s="9">
        <v>172.65</v>
      </c>
      <c r="K223" s="9">
        <v>0</v>
      </c>
      <c r="L223" s="10">
        <v>3.9018222336977E-5</v>
      </c>
      <c r="M223" s="10">
        <v>0</v>
      </c>
    </row>
    <row r="224" spans="2:13">
      <c r="B224" s="8" t="s">
        <v>2154</v>
      </c>
      <c r="C224" s="17" t="s">
        <v>353</v>
      </c>
      <c r="D224" s="8" t="s">
        <v>2098</v>
      </c>
      <c r="E224" s="8">
        <v>0</v>
      </c>
      <c r="F224" s="8" t="s">
        <v>1458</v>
      </c>
      <c r="G224" s="8" t="s">
        <v>997</v>
      </c>
      <c r="H224" s="9">
        <v>355</v>
      </c>
      <c r="I224">
        <v>4436</v>
      </c>
      <c r="J224" s="9">
        <v>59.31</v>
      </c>
      <c r="K224" s="9">
        <v>0</v>
      </c>
      <c r="L224" s="10">
        <v>1.3403827204205653E-5</v>
      </c>
      <c r="M224" s="10">
        <v>0</v>
      </c>
    </row>
    <row r="225" spans="2:13">
      <c r="B225" s="15" t="s">
        <v>358</v>
      </c>
      <c r="C225" s="16"/>
      <c r="D225" s="15"/>
      <c r="E225" s="15"/>
      <c r="F225" s="15"/>
      <c r="G225" s="15"/>
      <c r="H225" s="18">
        <v>29370537.109999999</v>
      </c>
      <c r="I225" s="18"/>
      <c r="J225" s="18">
        <v>3159436.2200000007</v>
      </c>
      <c r="K225" s="18"/>
      <c r="L225" s="19">
        <v>0.71402018471739448</v>
      </c>
      <c r="M225" s="19">
        <v>3.85656062184104E-8</v>
      </c>
    </row>
    <row r="227" spans="2:13">
      <c r="B227" s="15" t="s">
        <v>359</v>
      </c>
      <c r="C227" s="16"/>
      <c r="D227" s="15"/>
      <c r="E227" s="15"/>
      <c r="F227" s="15"/>
      <c r="G227" s="15"/>
      <c r="H227" s="15"/>
    </row>
    <row r="228" spans="2:13">
      <c r="B228" s="8" t="s">
        <v>2155</v>
      </c>
      <c r="C228" t="s">
        <v>360</v>
      </c>
      <c r="D228" s="8" t="s">
        <v>1460</v>
      </c>
      <c r="E228" s="8">
        <v>0</v>
      </c>
      <c r="F228" s="8" t="s">
        <v>2156</v>
      </c>
      <c r="G228" s="8" t="s">
        <v>43</v>
      </c>
      <c r="H228" s="9">
        <v>131619</v>
      </c>
      <c r="I228">
        <v>13467.25</v>
      </c>
      <c r="J228" s="9">
        <v>75964.239999999991</v>
      </c>
      <c r="K228" s="9">
        <v>3.5000000000000001E-3</v>
      </c>
      <c r="L228" s="10">
        <v>1.7167620075177997E-2</v>
      </c>
      <c r="M228" s="10">
        <v>8.7865917044939732E-11</v>
      </c>
    </row>
    <row r="229" spans="2:13">
      <c r="B229" s="8" t="s">
        <v>2157</v>
      </c>
      <c r="C229" t="s">
        <v>361</v>
      </c>
      <c r="D229" s="8" t="s">
        <v>1460</v>
      </c>
      <c r="E229" s="8">
        <v>0</v>
      </c>
      <c r="F229" s="8" t="s">
        <v>2156</v>
      </c>
      <c r="G229" s="8" t="s">
        <v>997</v>
      </c>
      <c r="H229" s="9">
        <v>1458</v>
      </c>
      <c r="I229">
        <v>10969</v>
      </c>
      <c r="J229" s="9">
        <v>602.29</v>
      </c>
      <c r="K229" s="9">
        <v>0</v>
      </c>
      <c r="L229" s="10">
        <v>1.3611517597067983E-4</v>
      </c>
      <c r="M229" s="10">
        <v>0</v>
      </c>
    </row>
    <row r="230" spans="2:13">
      <c r="B230" s="8" t="s">
        <v>2158</v>
      </c>
      <c r="C230" t="s">
        <v>362</v>
      </c>
      <c r="D230" s="8" t="s">
        <v>1460</v>
      </c>
      <c r="E230" s="8">
        <v>0</v>
      </c>
      <c r="F230" s="8" t="s">
        <v>2156</v>
      </c>
      <c r="G230" s="8" t="s">
        <v>997</v>
      </c>
      <c r="H230" s="9">
        <v>2177</v>
      </c>
      <c r="I230">
        <v>9877</v>
      </c>
      <c r="J230" s="9">
        <v>809.78</v>
      </c>
      <c r="K230" s="9">
        <v>0</v>
      </c>
      <c r="L230" s="10">
        <v>1.830071015582811E-4</v>
      </c>
      <c r="M230" s="10">
        <v>0</v>
      </c>
    </row>
    <row r="231" spans="2:13">
      <c r="B231" s="8" t="s">
        <v>2159</v>
      </c>
      <c r="C231" t="s">
        <v>363</v>
      </c>
      <c r="D231" s="8" t="s">
        <v>1929</v>
      </c>
      <c r="E231" s="8">
        <v>0</v>
      </c>
      <c r="F231" s="8" t="s">
        <v>2156</v>
      </c>
      <c r="G231" s="8" t="s">
        <v>43</v>
      </c>
      <c r="H231" s="9">
        <v>61862</v>
      </c>
      <c r="I231">
        <v>10266</v>
      </c>
      <c r="J231" s="9">
        <v>27216.79</v>
      </c>
      <c r="K231" s="9">
        <v>1E-3</v>
      </c>
      <c r="L231" s="10">
        <v>6.1508877122433379E-3</v>
      </c>
      <c r="M231" s="10">
        <v>2.5104547727125638E-11</v>
      </c>
    </row>
    <row r="232" spans="2:13">
      <c r="B232" s="8" t="s">
        <v>2160</v>
      </c>
      <c r="C232" t="s">
        <v>909</v>
      </c>
      <c r="D232" s="8" t="s">
        <v>1929</v>
      </c>
      <c r="E232" s="8">
        <v>0</v>
      </c>
      <c r="F232" s="8" t="s">
        <v>2156</v>
      </c>
      <c r="G232" s="8" t="s">
        <v>997</v>
      </c>
      <c r="H232" s="9">
        <v>439574</v>
      </c>
      <c r="I232">
        <v>11405</v>
      </c>
      <c r="J232" s="9">
        <v>188802.44</v>
      </c>
      <c r="K232" s="9">
        <v>9.7000000000000003E-3</v>
      </c>
      <c r="L232" s="10">
        <v>4.2668610377548565E-2</v>
      </c>
      <c r="M232" s="10">
        <v>2.4351411295311867E-10</v>
      </c>
    </row>
    <row r="233" spans="2:13">
      <c r="B233" s="8" t="s">
        <v>2161</v>
      </c>
      <c r="C233" s="44" t="s">
        <v>1268</v>
      </c>
      <c r="D233" s="8" t="s">
        <v>2139</v>
      </c>
      <c r="E233" s="8">
        <v>0</v>
      </c>
      <c r="F233" s="8" t="s">
        <v>1955</v>
      </c>
      <c r="G233" s="8" t="s">
        <v>43</v>
      </c>
      <c r="H233" s="9">
        <v>166</v>
      </c>
      <c r="I233">
        <v>19567</v>
      </c>
      <c r="J233" s="9">
        <v>139.19999999999999</v>
      </c>
      <c r="K233" s="9">
        <v>0</v>
      </c>
      <c r="L233" s="10">
        <v>3.145865363050795E-5</v>
      </c>
      <c r="M233" s="10">
        <v>0</v>
      </c>
    </row>
    <row r="234" spans="2:13">
      <c r="B234" s="8" t="s">
        <v>2162</v>
      </c>
      <c r="C234" s="44" t="s">
        <v>1269</v>
      </c>
      <c r="D234" s="8" t="s">
        <v>2139</v>
      </c>
      <c r="E234" s="8">
        <v>0</v>
      </c>
      <c r="F234" s="8" t="s">
        <v>1955</v>
      </c>
      <c r="G234" s="8" t="s">
        <v>43</v>
      </c>
      <c r="H234" s="9">
        <v>104</v>
      </c>
      <c r="I234">
        <v>21174</v>
      </c>
      <c r="J234" s="9">
        <v>94.37</v>
      </c>
      <c r="K234" s="9">
        <v>0</v>
      </c>
      <c r="L234" s="10">
        <v>2.1327249591314912E-5</v>
      </c>
      <c r="M234" s="10">
        <v>0</v>
      </c>
    </row>
    <row r="235" spans="2:13">
      <c r="B235" s="8" t="s">
        <v>2163</v>
      </c>
      <c r="C235" t="s">
        <v>911</v>
      </c>
      <c r="D235" s="8" t="s">
        <v>2098</v>
      </c>
      <c r="E235" s="8">
        <v>0</v>
      </c>
      <c r="F235" s="8" t="s">
        <v>1955</v>
      </c>
      <c r="G235" s="8" t="s">
        <v>997</v>
      </c>
      <c r="H235" s="9">
        <v>30</v>
      </c>
      <c r="I235">
        <v>11882</v>
      </c>
      <c r="J235" s="9">
        <v>13.42</v>
      </c>
      <c r="K235" s="9">
        <v>0</v>
      </c>
      <c r="L235" s="10">
        <v>3.0328673255848904E-6</v>
      </c>
      <c r="M235" s="10">
        <v>0</v>
      </c>
    </row>
    <row r="236" spans="2:13">
      <c r="B236" s="8" t="s">
        <v>2164</v>
      </c>
      <c r="C236" t="s">
        <v>1065</v>
      </c>
      <c r="D236" s="8" t="s">
        <v>1929</v>
      </c>
      <c r="E236" s="8">
        <v>0</v>
      </c>
      <c r="F236" s="8" t="s">
        <v>1955</v>
      </c>
      <c r="G236" s="8" t="s">
        <v>997</v>
      </c>
      <c r="H236" s="9">
        <v>1245</v>
      </c>
      <c r="I236">
        <v>10099</v>
      </c>
      <c r="J236" s="9">
        <v>473.51</v>
      </c>
      <c r="K236" s="9">
        <v>0</v>
      </c>
      <c r="L236" s="10">
        <v>1.0701140144096136E-4</v>
      </c>
      <c r="M236" s="10">
        <v>0</v>
      </c>
    </row>
    <row r="237" spans="2:13">
      <c r="B237" s="8" t="s">
        <v>2165</v>
      </c>
      <c r="C237" t="s">
        <v>912</v>
      </c>
      <c r="D237" s="8" t="s">
        <v>2098</v>
      </c>
      <c r="E237" s="8">
        <v>0</v>
      </c>
      <c r="F237" s="8" t="s">
        <v>1955</v>
      </c>
      <c r="G237" s="8" t="s">
        <v>997</v>
      </c>
      <c r="H237" s="9">
        <v>63</v>
      </c>
      <c r="I237">
        <v>10542</v>
      </c>
      <c r="J237" s="9">
        <v>25.01</v>
      </c>
      <c r="K237" s="9">
        <v>0</v>
      </c>
      <c r="L237" s="10">
        <v>5.6521618340445693E-6</v>
      </c>
      <c r="M237" s="10">
        <v>0</v>
      </c>
    </row>
    <row r="238" spans="2:13">
      <c r="B238" s="8" t="s">
        <v>2166</v>
      </c>
      <c r="C238" s="44" t="s">
        <v>917</v>
      </c>
      <c r="D238" s="8" t="s">
        <v>1460</v>
      </c>
      <c r="E238" s="8">
        <v>0</v>
      </c>
      <c r="F238" s="8" t="s">
        <v>1955</v>
      </c>
      <c r="G238" s="8" t="s">
        <v>997</v>
      </c>
      <c r="H238" s="9">
        <v>5765</v>
      </c>
      <c r="I238">
        <v>10033</v>
      </c>
      <c r="J238" s="9">
        <v>2178.2600000000002</v>
      </c>
      <c r="K238" s="9">
        <v>0</v>
      </c>
      <c r="L238" s="10">
        <v>4.922782101809645E-4</v>
      </c>
      <c r="M238" s="10">
        <v>0</v>
      </c>
    </row>
    <row r="239" spans="2:13">
      <c r="B239" s="8" t="s">
        <v>2167</v>
      </c>
      <c r="C239" s="44" t="s">
        <v>913</v>
      </c>
      <c r="D239" s="8" t="s">
        <v>2098</v>
      </c>
      <c r="E239" s="8">
        <v>0</v>
      </c>
      <c r="F239" s="8" t="s">
        <v>1955</v>
      </c>
      <c r="G239" s="8" t="s">
        <v>997</v>
      </c>
      <c r="H239" s="9">
        <v>33</v>
      </c>
      <c r="I239">
        <v>3425</v>
      </c>
      <c r="J239" s="9">
        <v>4.26</v>
      </c>
      <c r="K239" s="9">
        <v>0</v>
      </c>
      <c r="L239" s="10">
        <v>9.6274327920951073E-7</v>
      </c>
      <c r="M239" s="10">
        <v>0</v>
      </c>
    </row>
    <row r="240" spans="2:13">
      <c r="B240" s="8" t="s">
        <v>2168</v>
      </c>
      <c r="C240" s="44" t="s">
        <v>910</v>
      </c>
      <c r="D240" s="8" t="s">
        <v>2098</v>
      </c>
      <c r="E240" s="8">
        <v>0</v>
      </c>
      <c r="F240" s="8" t="s">
        <v>1955</v>
      </c>
      <c r="G240" s="8" t="s">
        <v>997</v>
      </c>
      <c r="H240" s="9">
        <v>281</v>
      </c>
      <c r="I240">
        <v>8169</v>
      </c>
      <c r="J240" s="9">
        <v>20.37</v>
      </c>
      <c r="K240" s="9">
        <v>0</v>
      </c>
      <c r="L240" s="10">
        <v>4.6035400463609706E-6</v>
      </c>
      <c r="M240" s="10">
        <v>0</v>
      </c>
    </row>
    <row r="241" spans="2:13">
      <c r="B241" s="15" t="s">
        <v>364</v>
      </c>
      <c r="C241" s="16"/>
      <c r="D241" s="15"/>
      <c r="E241" s="15"/>
      <c r="F241" s="15"/>
      <c r="G241" s="15"/>
      <c r="H241" s="18">
        <v>644377</v>
      </c>
      <c r="I241" s="18"/>
      <c r="J241" s="18">
        <v>296343.94</v>
      </c>
      <c r="K241" s="18"/>
      <c r="L241" s="19">
        <v>6.6972567269827823E-2</v>
      </c>
      <c r="M241" s="19">
        <v>3.5648457772518407E-10</v>
      </c>
    </row>
    <row r="243" spans="2:13">
      <c r="B243" s="15" t="s">
        <v>320</v>
      </c>
      <c r="C243" s="16"/>
      <c r="D243" s="15"/>
      <c r="E243" s="15"/>
      <c r="F243" s="15"/>
      <c r="G243" s="15"/>
      <c r="H243" s="15"/>
    </row>
    <row r="244" spans="2:13">
      <c r="B244" s="15" t="s">
        <v>321</v>
      </c>
      <c r="C244" s="16"/>
      <c r="D244" s="15"/>
      <c r="E244" s="15"/>
      <c r="F244" s="15"/>
      <c r="G244" s="15"/>
      <c r="H244" s="18">
        <v>0</v>
      </c>
      <c r="I244" s="18"/>
      <c r="J244" s="18">
        <v>0</v>
      </c>
      <c r="K244" s="18"/>
      <c r="L244" s="19">
        <v>0</v>
      </c>
      <c r="M244" s="19">
        <v>0</v>
      </c>
    </row>
    <row r="246" spans="2:13">
      <c r="B246" s="15" t="s">
        <v>322</v>
      </c>
      <c r="C246" s="16"/>
      <c r="D246" s="15"/>
      <c r="E246" s="15"/>
      <c r="F246" s="15"/>
      <c r="G246" s="15"/>
    </row>
    <row r="247" spans="2:13">
      <c r="B247" s="15" t="s">
        <v>323</v>
      </c>
      <c r="C247" s="16"/>
      <c r="D247" s="15"/>
      <c r="E247" s="15"/>
      <c r="F247" s="15"/>
      <c r="G247" s="15"/>
      <c r="H247" s="18">
        <v>0</v>
      </c>
      <c r="I247" s="18"/>
      <c r="J247" s="18">
        <v>0</v>
      </c>
      <c r="K247" s="18"/>
      <c r="L247" s="19">
        <v>0</v>
      </c>
      <c r="M247" s="19">
        <v>0</v>
      </c>
    </row>
    <row r="249" spans="2:13">
      <c r="B249" s="4" t="s">
        <v>365</v>
      </c>
      <c r="C249" s="14"/>
      <c r="D249" s="4"/>
      <c r="E249" s="4"/>
      <c r="F249" s="4"/>
      <c r="G249" s="4"/>
      <c r="H249" s="11">
        <v>30014914.109999999</v>
      </c>
      <c r="I249" s="11"/>
      <c r="J249" s="11">
        <v>3455780.1600000006</v>
      </c>
      <c r="K249" s="11"/>
      <c r="L249" s="22">
        <v>0.78099275198722229</v>
      </c>
      <c r="M249" s="22">
        <v>3.8922090796135583E-8</v>
      </c>
    </row>
    <row r="253" spans="2:13">
      <c r="B253" s="8" t="s">
        <v>165</v>
      </c>
      <c r="C253" s="17"/>
      <c r="D253" s="8"/>
      <c r="E253" s="8"/>
      <c r="F253" s="8"/>
      <c r="G253" s="8"/>
      <c r="H253" s="8"/>
    </row>
    <row r="257" spans="2:3">
      <c r="B257" s="2" t="s">
        <v>73</v>
      </c>
    </row>
    <row r="267" spans="2:3">
      <c r="C267" s="44"/>
    </row>
    <row r="268" spans="2:3">
      <c r="C268" s="44"/>
    </row>
    <row r="269" spans="2:3">
      <c r="C269" s="44"/>
    </row>
    <row r="270" spans="2:3">
      <c r="C270" s="44"/>
    </row>
    <row r="271" spans="2:3">
      <c r="C271" s="44"/>
    </row>
    <row r="272" spans="2:3">
      <c r="C272" s="44"/>
    </row>
    <row r="273" spans="3:3">
      <c r="C273" s="44"/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0"/>
  <sheetViews>
    <sheetView rightToLeft="1" topLeftCell="B14" workbookViewId="0">
      <selection activeCell="K15" sqref="K15"/>
    </sheetView>
  </sheetViews>
  <sheetFormatPr defaultColWidth="9.140625" defaultRowHeight="12.75"/>
  <cols>
    <col min="2" max="2" width="46.7109375" customWidth="1"/>
    <col min="3" max="3" width="15.7109375" customWidth="1"/>
    <col min="4" max="4" width="12.7109375" customWidth="1"/>
    <col min="5" max="5" width="13.7109375" customWidth="1"/>
    <col min="6" max="6" width="15.7109375" customWidth="1"/>
    <col min="7" max="7" width="8.7109375" customWidth="1"/>
    <col min="8" max="8" width="10.7109375" customWidth="1"/>
    <col min="9" max="9" width="13.7109375" customWidth="1"/>
    <col min="10" max="10" width="16.7109375" customWidth="1"/>
    <col min="11" max="11" width="14.7109375" customWidth="1"/>
    <col min="12" max="12" width="15.7109375" customWidth="1"/>
    <col min="13" max="13" width="24.7109375" customWidth="1"/>
    <col min="14" max="14" width="27.7109375" customWidth="1"/>
    <col min="15" max="15" width="20.7109375" customWidth="1"/>
  </cols>
  <sheetData>
    <row r="2" spans="2:15" ht="15.75">
      <c r="B2" s="75" t="s">
        <v>1028</v>
      </c>
    </row>
    <row r="3" spans="2:15" ht="15.75">
      <c r="B3" s="75"/>
    </row>
    <row r="4" spans="2:15" ht="15.75">
      <c r="B4" s="75"/>
    </row>
    <row r="7" spans="2:15">
      <c r="B7" s="4" t="s">
        <v>74</v>
      </c>
      <c r="C7" s="4" t="s">
        <v>75</v>
      </c>
      <c r="D7" s="4" t="s">
        <v>166</v>
      </c>
      <c r="E7" s="4" t="s">
        <v>76</v>
      </c>
      <c r="F7" s="4" t="s">
        <v>202</v>
      </c>
      <c r="G7" s="4" t="s">
        <v>77</v>
      </c>
      <c r="H7" s="4" t="s">
        <v>78</v>
      </c>
      <c r="I7" s="4" t="s">
        <v>79</v>
      </c>
      <c r="J7" s="4" t="s">
        <v>169</v>
      </c>
      <c r="K7" s="4" t="s">
        <v>38</v>
      </c>
      <c r="L7" s="4" t="s">
        <v>82</v>
      </c>
      <c r="M7" s="4" t="s">
        <v>170</v>
      </c>
      <c r="N7" s="4" t="s">
        <v>171</v>
      </c>
      <c r="O7" s="4" t="s">
        <v>84</v>
      </c>
    </row>
    <row r="8" spans="2:15" ht="13.5" thickBot="1">
      <c r="B8" s="5"/>
      <c r="C8" s="5"/>
      <c r="D8" s="5"/>
      <c r="E8" s="5"/>
      <c r="F8" s="5"/>
      <c r="G8" s="5"/>
      <c r="H8" s="5"/>
      <c r="I8" s="5"/>
      <c r="J8" s="5" t="s">
        <v>174</v>
      </c>
      <c r="K8" s="5" t="s">
        <v>175</v>
      </c>
      <c r="L8" s="5" t="s">
        <v>86</v>
      </c>
      <c r="M8" s="5" t="s">
        <v>85</v>
      </c>
      <c r="N8" s="5" t="s">
        <v>85</v>
      </c>
      <c r="O8" s="5" t="s">
        <v>85</v>
      </c>
    </row>
    <row r="11" spans="2:15">
      <c r="B11" s="4" t="s">
        <v>366</v>
      </c>
      <c r="C11" s="14"/>
      <c r="D11" s="4"/>
      <c r="E11" s="4"/>
      <c r="F11" s="4"/>
      <c r="G11" s="4"/>
      <c r="H11" s="4"/>
      <c r="I11" s="4"/>
      <c r="J11" s="25">
        <v>37413905.229999997</v>
      </c>
      <c r="K11" s="30"/>
      <c r="L11" s="25">
        <v>2748012.7</v>
      </c>
      <c r="N11" s="12">
        <v>1</v>
      </c>
      <c r="O11" s="12">
        <v>6.8987615981897357E-2</v>
      </c>
    </row>
    <row r="14" spans="2:15">
      <c r="B14" s="4" t="s">
        <v>367</v>
      </c>
      <c r="C14" s="14"/>
      <c r="D14" s="4"/>
      <c r="E14" s="4"/>
      <c r="F14" s="4"/>
      <c r="G14" s="4"/>
      <c r="H14" s="4"/>
      <c r="I14" s="4"/>
    </row>
    <row r="15" spans="2:15">
      <c r="B15" s="15" t="s">
        <v>368</v>
      </c>
      <c r="C15" s="16"/>
      <c r="D15" s="15"/>
      <c r="E15" s="15"/>
      <c r="F15" s="15"/>
      <c r="G15" s="15"/>
      <c r="H15" s="15"/>
      <c r="I15" s="15"/>
    </row>
    <row r="16" spans="2:15">
      <c r="B16" s="15" t="s">
        <v>369</v>
      </c>
      <c r="C16" s="16"/>
      <c r="D16" s="15"/>
      <c r="E16" s="15"/>
      <c r="F16" s="15"/>
      <c r="G16" s="15"/>
      <c r="H16" s="15"/>
      <c r="I16" s="15"/>
      <c r="J16" s="18">
        <v>0</v>
      </c>
      <c r="L16" s="18">
        <v>0</v>
      </c>
      <c r="N16" s="19">
        <v>0</v>
      </c>
      <c r="O16" s="19">
        <v>0</v>
      </c>
    </row>
    <row r="18" spans="2:15">
      <c r="B18" s="4" t="s">
        <v>370</v>
      </c>
      <c r="C18" s="14"/>
      <c r="D18" s="4"/>
      <c r="E18" s="4"/>
      <c r="F18" s="4"/>
      <c r="G18" s="4"/>
      <c r="H18" s="4"/>
      <c r="I18" s="4"/>
      <c r="J18" s="11">
        <v>0</v>
      </c>
      <c r="L18" s="11">
        <v>0</v>
      </c>
      <c r="N18" s="22">
        <v>0</v>
      </c>
      <c r="O18" s="22">
        <v>0</v>
      </c>
    </row>
    <row r="21" spans="2:15">
      <c r="B21" s="4" t="s">
        <v>371</v>
      </c>
      <c r="C21" s="14"/>
      <c r="D21" s="4"/>
      <c r="E21" s="4"/>
      <c r="F21" s="4"/>
      <c r="G21" s="4"/>
      <c r="H21" s="4"/>
      <c r="I21" s="4"/>
    </row>
    <row r="22" spans="2:15">
      <c r="B22" s="15" t="s">
        <v>372</v>
      </c>
      <c r="C22" s="16"/>
      <c r="D22" s="15"/>
      <c r="E22" s="15"/>
      <c r="F22" s="15"/>
      <c r="G22" s="15"/>
      <c r="H22" s="15"/>
      <c r="I22" s="15"/>
    </row>
    <row r="23" spans="2:15">
      <c r="B23" s="8" t="s">
        <v>1910</v>
      </c>
      <c r="C23" t="s">
        <v>373</v>
      </c>
      <c r="D23" s="8" t="s">
        <v>1460</v>
      </c>
      <c r="E23" s="8">
        <v>0</v>
      </c>
      <c r="F23" s="8" t="s">
        <v>1458</v>
      </c>
      <c r="G23" s="8"/>
      <c r="H23" s="8"/>
      <c r="I23" s="8" t="s">
        <v>39</v>
      </c>
      <c r="J23" s="9">
        <v>2171245.7200000002</v>
      </c>
      <c r="K23" s="9">
        <v>118392.7</v>
      </c>
      <c r="L23" s="9">
        <v>86191.61</v>
      </c>
      <c r="M23" s="10">
        <v>9.6000000000000002E-2</v>
      </c>
      <c r="N23" s="10">
        <v>3.1365069746584505E-2</v>
      </c>
      <c r="O23" s="10">
        <v>2.1638013869227993E-3</v>
      </c>
    </row>
    <row r="24" spans="2:15">
      <c r="B24" s="8" t="s">
        <v>1911</v>
      </c>
      <c r="C24" t="s">
        <v>374</v>
      </c>
      <c r="D24" s="8" t="s">
        <v>1460</v>
      </c>
      <c r="E24" s="8">
        <v>0</v>
      </c>
      <c r="F24" s="8" t="s">
        <v>1458</v>
      </c>
      <c r="G24" s="8"/>
      <c r="H24" s="8"/>
      <c r="I24" s="8" t="s">
        <v>997</v>
      </c>
      <c r="J24" s="9">
        <v>0.01</v>
      </c>
      <c r="K24" s="9">
        <v>77114.17</v>
      </c>
      <c r="L24" s="9">
        <v>0.03</v>
      </c>
      <c r="M24" s="10">
        <v>0</v>
      </c>
      <c r="N24" s="10">
        <v>1.091698011439321E-8</v>
      </c>
      <c r="O24" s="10">
        <v>7.5313643181376903E-10</v>
      </c>
    </row>
    <row r="25" spans="2:15">
      <c r="B25" s="8" t="s">
        <v>1912</v>
      </c>
      <c r="C25" t="s">
        <v>375</v>
      </c>
      <c r="D25" s="8" t="s">
        <v>1460</v>
      </c>
      <c r="E25" s="8">
        <v>0</v>
      </c>
      <c r="F25" s="8" t="s">
        <v>1458</v>
      </c>
      <c r="G25" s="8"/>
      <c r="H25" s="8"/>
      <c r="I25" s="8" t="s">
        <v>997</v>
      </c>
      <c r="J25" s="9">
        <v>139141.57</v>
      </c>
      <c r="K25" s="9">
        <v>6159.0895923141225</v>
      </c>
      <c r="L25" s="9">
        <v>32274.07</v>
      </c>
      <c r="M25" s="10">
        <v>5.4999999999999997E-3</v>
      </c>
      <c r="N25" s="10">
        <v>1.1744512680017817E-2</v>
      </c>
      <c r="O25" s="10">
        <v>8.1022593066359364E-4</v>
      </c>
    </row>
    <row r="26" spans="2:15">
      <c r="B26" s="8" t="s">
        <v>1913</v>
      </c>
      <c r="C26" t="s">
        <v>1018</v>
      </c>
      <c r="D26" s="8" t="s">
        <v>1460</v>
      </c>
      <c r="E26" s="8">
        <v>0</v>
      </c>
      <c r="F26" s="8" t="s">
        <v>1458</v>
      </c>
      <c r="G26" s="8"/>
      <c r="H26" s="8"/>
      <c r="I26" s="8" t="s">
        <v>43</v>
      </c>
      <c r="J26" s="9">
        <v>70994.44</v>
      </c>
      <c r="K26" s="9">
        <v>21975.38</v>
      </c>
      <c r="L26" s="9">
        <v>66860.92</v>
      </c>
      <c r="M26" s="10">
        <v>0</v>
      </c>
      <c r="N26" s="10">
        <v>2.4330644469001177E-2</v>
      </c>
      <c r="O26" s="10">
        <v>1.6785131572195288E-3</v>
      </c>
    </row>
    <row r="27" spans="2:15">
      <c r="B27" s="8" t="s">
        <v>1914</v>
      </c>
      <c r="C27" t="s">
        <v>376</v>
      </c>
      <c r="D27" s="8" t="s">
        <v>1460</v>
      </c>
      <c r="E27" s="8">
        <v>0</v>
      </c>
      <c r="F27" s="8" t="s">
        <v>1915</v>
      </c>
      <c r="G27" s="8"/>
      <c r="H27" s="8"/>
      <c r="I27" s="8" t="s">
        <v>997</v>
      </c>
      <c r="J27" s="9">
        <v>19.25</v>
      </c>
      <c r="K27" s="9">
        <v>15780.289811091725</v>
      </c>
      <c r="L27" s="9">
        <v>11.44</v>
      </c>
      <c r="M27" s="10">
        <v>0</v>
      </c>
      <c r="N27" s="10">
        <v>4.1630084169552776E-6</v>
      </c>
      <c r="O27" s="10">
        <v>2.8719602599831728E-7</v>
      </c>
    </row>
    <row r="28" spans="2:15">
      <c r="B28" s="8" t="s">
        <v>1916</v>
      </c>
      <c r="C28" t="s">
        <v>377</v>
      </c>
      <c r="D28" s="8" t="s">
        <v>1460</v>
      </c>
      <c r="E28" s="8">
        <v>0</v>
      </c>
      <c r="F28" s="8" t="s">
        <v>1915</v>
      </c>
      <c r="G28" s="8"/>
      <c r="H28" s="8"/>
      <c r="I28" s="8" t="s">
        <v>43</v>
      </c>
      <c r="J28" s="9">
        <v>100757.06</v>
      </c>
      <c r="K28" s="9">
        <v>18960</v>
      </c>
      <c r="L28" s="9">
        <v>81870.12000000001</v>
      </c>
      <c r="M28" s="10">
        <v>0</v>
      </c>
      <c r="N28" s="10">
        <v>2.9792482400099535E-2</v>
      </c>
      <c r="O28" s="10">
        <v>2.0553123349655034E-3</v>
      </c>
    </row>
    <row r="29" spans="2:15">
      <c r="B29" s="8" t="s">
        <v>1917</v>
      </c>
      <c r="C29" t="s">
        <v>378</v>
      </c>
      <c r="D29" s="8" t="s">
        <v>1460</v>
      </c>
      <c r="E29" s="8">
        <v>0</v>
      </c>
      <c r="F29" s="8" t="s">
        <v>1915</v>
      </c>
      <c r="G29" s="8"/>
      <c r="H29" s="8"/>
      <c r="I29" s="8" t="s">
        <v>43</v>
      </c>
      <c r="J29" s="9">
        <v>55066.86</v>
      </c>
      <c r="K29" s="9">
        <v>19568</v>
      </c>
      <c r="L29" s="9">
        <v>46179.41</v>
      </c>
      <c r="M29" s="10">
        <v>0</v>
      </c>
      <c r="N29" s="10">
        <v>1.6804656688813702E-2</v>
      </c>
      <c r="O29" s="10">
        <v>1.1593132023555029E-3</v>
      </c>
    </row>
    <row r="30" spans="2:15">
      <c r="B30" s="8" t="s">
        <v>1918</v>
      </c>
      <c r="C30" t="s">
        <v>379</v>
      </c>
      <c r="D30" s="8" t="s">
        <v>1919</v>
      </c>
      <c r="E30" s="8">
        <v>0</v>
      </c>
      <c r="F30" s="8" t="s">
        <v>1458</v>
      </c>
      <c r="G30" s="8"/>
      <c r="H30" s="8"/>
      <c r="I30" s="8" t="s">
        <v>43</v>
      </c>
      <c r="J30" s="9">
        <v>1038951.44</v>
      </c>
      <c r="K30" s="9">
        <v>1985</v>
      </c>
      <c r="L30" s="9">
        <v>88382.73000000001</v>
      </c>
      <c r="M30" s="10">
        <v>2.46E-2</v>
      </c>
      <c r="N30" s="10">
        <v>3.2162416862192816E-2</v>
      </c>
      <c r="O30" s="10">
        <v>2.2188084635386589E-3</v>
      </c>
    </row>
    <row r="31" spans="2:15">
      <c r="B31" s="8" t="s">
        <v>1920</v>
      </c>
      <c r="C31" t="s">
        <v>380</v>
      </c>
      <c r="D31" s="8" t="s">
        <v>1460</v>
      </c>
      <c r="E31" s="8">
        <v>0</v>
      </c>
      <c r="F31" s="8" t="s">
        <v>1915</v>
      </c>
      <c r="G31" s="8"/>
      <c r="H31" s="8"/>
      <c r="I31" s="8" t="s">
        <v>997</v>
      </c>
      <c r="J31" s="9">
        <v>100.09</v>
      </c>
      <c r="K31" s="9">
        <v>100552.09472388285</v>
      </c>
      <c r="L31" s="9">
        <v>379.02</v>
      </c>
      <c r="M31" s="10">
        <v>2.0000000000000001E-4</v>
      </c>
      <c r="N31" s="10">
        <v>1.3792512676524381E-4</v>
      </c>
      <c r="O31" s="10">
        <v>9.5151256795351582E-6</v>
      </c>
    </row>
    <row r="32" spans="2:15">
      <c r="B32" s="8" t="s">
        <v>1920</v>
      </c>
      <c r="C32" t="s">
        <v>1066</v>
      </c>
      <c r="D32" s="8" t="s">
        <v>1460</v>
      </c>
      <c r="E32" s="8">
        <v>0</v>
      </c>
      <c r="F32" s="8" t="s">
        <v>1915</v>
      </c>
      <c r="G32" s="8"/>
      <c r="H32" s="8"/>
      <c r="I32" s="8" t="s">
        <v>997</v>
      </c>
      <c r="J32" s="9">
        <v>30455.17</v>
      </c>
      <c r="K32" s="9">
        <v>110446.9562463521</v>
      </c>
      <c r="L32" s="9">
        <v>126676.22</v>
      </c>
      <c r="M32" s="10">
        <v>1.66E-2</v>
      </c>
      <c r="N32" s="10">
        <v>4.6097392490216653E-2</v>
      </c>
      <c r="O32" s="10">
        <v>3.1801492108818668E-3</v>
      </c>
    </row>
    <row r="33" spans="2:15">
      <c r="B33" s="8" t="s">
        <v>1921</v>
      </c>
      <c r="C33" t="s">
        <v>381</v>
      </c>
      <c r="D33" s="8" t="s">
        <v>1460</v>
      </c>
      <c r="E33" s="8">
        <v>0</v>
      </c>
      <c r="F33" s="8" t="s">
        <v>1915</v>
      </c>
      <c r="G33" s="8"/>
      <c r="H33" s="8"/>
      <c r="I33" s="8" t="s">
        <v>43</v>
      </c>
      <c r="J33" s="9">
        <v>96476.86</v>
      </c>
      <c r="K33" s="9">
        <v>22736</v>
      </c>
      <c r="L33" s="9">
        <v>94004.55</v>
      </c>
      <c r="M33" s="10">
        <v>8.3000000000000001E-3</v>
      </c>
      <c r="N33" s="10">
        <v>3.4208193433749416E-2</v>
      </c>
      <c r="O33" s="10">
        <v>2.3599417120419683E-3</v>
      </c>
    </row>
    <row r="34" spans="2:15">
      <c r="B34" s="8" t="s">
        <v>1922</v>
      </c>
      <c r="C34" t="s">
        <v>382</v>
      </c>
      <c r="D34" s="8" t="s">
        <v>1460</v>
      </c>
      <c r="E34" s="8">
        <v>0</v>
      </c>
      <c r="F34" s="8" t="s">
        <v>1458</v>
      </c>
      <c r="G34" s="8"/>
      <c r="H34" s="8"/>
      <c r="I34" s="8" t="s">
        <v>997</v>
      </c>
      <c r="J34" s="9">
        <v>2498292.21</v>
      </c>
      <c r="K34" s="9">
        <v>1047</v>
      </c>
      <c r="L34" s="9">
        <v>98507.71</v>
      </c>
      <c r="M34" s="10">
        <v>0</v>
      </c>
      <c r="N34" s="10">
        <v>3.5846890372813779E-2</v>
      </c>
      <c r="O34" s="10">
        <v>2.4729915071848513E-3</v>
      </c>
    </row>
    <row r="35" spans="2:15">
      <c r="B35" s="8" t="s">
        <v>1923</v>
      </c>
      <c r="C35" t="s">
        <v>1067</v>
      </c>
      <c r="D35" s="8" t="s">
        <v>1460</v>
      </c>
      <c r="E35" s="8">
        <v>0</v>
      </c>
      <c r="F35" s="8" t="s">
        <v>1915</v>
      </c>
      <c r="G35" s="8"/>
      <c r="H35" s="8"/>
      <c r="I35" s="8" t="s">
        <v>997</v>
      </c>
      <c r="J35" s="9">
        <v>1178371.6099999999</v>
      </c>
      <c r="K35" s="9">
        <v>1216.18</v>
      </c>
      <c r="L35" s="9">
        <v>53970.350000000006</v>
      </c>
      <c r="M35" s="10">
        <v>0</v>
      </c>
      <c r="N35" s="10">
        <v>1.963977459056139E-2</v>
      </c>
      <c r="O35" s="10">
        <v>1.3549012274246752E-3</v>
      </c>
    </row>
    <row r="36" spans="2:15">
      <c r="B36" s="8" t="s">
        <v>1923</v>
      </c>
      <c r="C36" t="s">
        <v>1068</v>
      </c>
      <c r="D36" s="8" t="s">
        <v>1460</v>
      </c>
      <c r="E36" s="8">
        <v>0</v>
      </c>
      <c r="F36" s="8" t="s">
        <v>1915</v>
      </c>
      <c r="G36" s="8"/>
      <c r="H36" s="8"/>
      <c r="I36" s="8" t="s">
        <v>43</v>
      </c>
      <c r="J36" s="9">
        <v>1129596.32</v>
      </c>
      <c r="K36" s="9">
        <v>1267.8800000000001</v>
      </c>
      <c r="L36" s="9">
        <v>61378.53</v>
      </c>
      <c r="M36" s="10">
        <v>0</v>
      </c>
      <c r="N36" s="10">
        <v>2.2335606382022904E-2</v>
      </c>
      <c r="O36" s="10">
        <v>1.5408802358058127E-3</v>
      </c>
    </row>
    <row r="37" spans="2:15">
      <c r="B37" s="8" t="s">
        <v>1924</v>
      </c>
      <c r="C37" t="s">
        <v>383</v>
      </c>
      <c r="D37" s="8" t="s">
        <v>1919</v>
      </c>
      <c r="E37" s="8">
        <v>0</v>
      </c>
      <c r="F37" s="8" t="s">
        <v>1458</v>
      </c>
      <c r="G37" s="8"/>
      <c r="H37" s="8"/>
      <c r="I37" s="8" t="s">
        <v>997</v>
      </c>
      <c r="J37" s="9">
        <v>675254.84</v>
      </c>
      <c r="K37" s="9">
        <v>1211</v>
      </c>
      <c r="L37" s="9">
        <v>30795.85</v>
      </c>
      <c r="M37" s="10">
        <v>5.0000000000000001E-4</v>
      </c>
      <c r="N37" s="10">
        <v>1.1206589401861205E-2</v>
      </c>
      <c r="O37" s="10">
        <v>7.7311588612240202E-4</v>
      </c>
    </row>
    <row r="38" spans="2:15">
      <c r="B38" s="8" t="s">
        <v>1925</v>
      </c>
      <c r="C38" t="s">
        <v>384</v>
      </c>
      <c r="D38" s="8" t="s">
        <v>1926</v>
      </c>
      <c r="E38" s="8">
        <v>0</v>
      </c>
      <c r="F38" s="8" t="s">
        <v>1458</v>
      </c>
      <c r="G38" s="8"/>
      <c r="H38" s="8"/>
      <c r="I38" s="8" t="s">
        <v>43</v>
      </c>
      <c r="J38" s="9">
        <v>1355064.15</v>
      </c>
      <c r="K38" s="9">
        <v>1837</v>
      </c>
      <c r="L38" s="9">
        <v>106679.42</v>
      </c>
      <c r="M38" s="10">
        <v>0.1026</v>
      </c>
      <c r="N38" s="10">
        <v>3.8820570225166717E-2</v>
      </c>
      <c r="O38" s="10">
        <v>2.678138590892081E-3</v>
      </c>
    </row>
    <row r="39" spans="2:15">
      <c r="B39" s="8" t="s">
        <v>1927</v>
      </c>
      <c r="C39" t="s">
        <v>385</v>
      </c>
      <c r="D39" s="8" t="s">
        <v>1460</v>
      </c>
      <c r="E39" s="8">
        <v>0</v>
      </c>
      <c r="F39" s="8" t="s">
        <v>1458</v>
      </c>
      <c r="G39" s="8"/>
      <c r="H39" s="8"/>
      <c r="I39" s="8" t="s">
        <v>39</v>
      </c>
      <c r="J39" s="9">
        <v>927570.45</v>
      </c>
      <c r="K39" s="9">
        <v>419212</v>
      </c>
      <c r="L39" s="9">
        <v>130379.02</v>
      </c>
      <c r="M39" s="10">
        <v>0.68200000000000005</v>
      </c>
      <c r="N39" s="10">
        <v>4.7444838955802496E-2</v>
      </c>
      <c r="O39" s="10">
        <v>3.2731063302058679E-3</v>
      </c>
    </row>
    <row r="40" spans="2:15">
      <c r="B40" s="8" t="s">
        <v>1928</v>
      </c>
      <c r="C40" t="s">
        <v>386</v>
      </c>
      <c r="D40" s="8" t="s">
        <v>1929</v>
      </c>
      <c r="E40" s="8">
        <v>0</v>
      </c>
      <c r="F40" s="8" t="s">
        <v>1915</v>
      </c>
      <c r="G40" s="8"/>
      <c r="H40" s="8"/>
      <c r="I40" s="8" t="s">
        <v>40</v>
      </c>
      <c r="J40" s="9">
        <v>8025436</v>
      </c>
      <c r="K40" s="9">
        <v>161.30000000000001</v>
      </c>
      <c r="L40" s="9">
        <v>70100.160000000003</v>
      </c>
      <c r="M40" s="10">
        <v>0</v>
      </c>
      <c r="N40" s="10">
        <v>2.5509401757859415E-2</v>
      </c>
      <c r="O40" s="10">
        <v>1.7598328123991434E-3</v>
      </c>
    </row>
    <row r="41" spans="2:15">
      <c r="B41" s="8" t="s">
        <v>1930</v>
      </c>
      <c r="C41" t="s">
        <v>387</v>
      </c>
      <c r="D41" s="8" t="s">
        <v>1919</v>
      </c>
      <c r="E41" s="8">
        <v>0</v>
      </c>
      <c r="F41" s="8" t="s">
        <v>1458</v>
      </c>
      <c r="G41" s="8"/>
      <c r="H41" s="8"/>
      <c r="I41" s="8" t="s">
        <v>997</v>
      </c>
      <c r="J41" s="9">
        <v>108747.01</v>
      </c>
      <c r="K41" s="9">
        <v>15232.96165528826</v>
      </c>
      <c r="L41" s="9">
        <v>62385.259999999995</v>
      </c>
      <c r="M41" s="10">
        <v>2.5399999999999999E-2</v>
      </c>
      <c r="N41" s="10">
        <v>2.2701954761708339E-2</v>
      </c>
      <c r="O41" s="10">
        <v>1.5661537371391416E-3</v>
      </c>
    </row>
    <row r="42" spans="2:15">
      <c r="B42" s="8" t="s">
        <v>1931</v>
      </c>
      <c r="C42" t="s">
        <v>388</v>
      </c>
      <c r="D42" s="8" t="s">
        <v>1460</v>
      </c>
      <c r="E42" s="8">
        <v>0</v>
      </c>
      <c r="F42" s="8" t="s">
        <v>1915</v>
      </c>
      <c r="G42" s="8"/>
      <c r="H42" s="8"/>
      <c r="I42" s="8" t="s">
        <v>997</v>
      </c>
      <c r="J42" s="9">
        <v>2444.7199999999998</v>
      </c>
      <c r="K42" s="9">
        <v>1033415.9492314885</v>
      </c>
      <c r="L42" s="9">
        <v>95144.7</v>
      </c>
      <c r="M42" s="10">
        <v>1.8700000000000001E-2</v>
      </c>
      <c r="N42" s="10">
        <v>3.4623093262996923E-2</v>
      </c>
      <c r="O42" s="10">
        <v>2.3885646621330504E-3</v>
      </c>
    </row>
    <row r="43" spans="2:15">
      <c r="B43" s="8" t="s">
        <v>1932</v>
      </c>
      <c r="C43" t="s">
        <v>389</v>
      </c>
      <c r="D43" s="8" t="s">
        <v>1460</v>
      </c>
      <c r="E43" s="8">
        <v>0</v>
      </c>
      <c r="F43" s="8" t="s">
        <v>1915</v>
      </c>
      <c r="G43" s="8"/>
      <c r="H43" s="8"/>
      <c r="I43" s="8" t="s">
        <v>997</v>
      </c>
      <c r="J43" s="9">
        <v>160640.47</v>
      </c>
      <c r="K43" s="9">
        <v>11895.999948430805</v>
      </c>
      <c r="L43" s="9">
        <v>71967.47</v>
      </c>
      <c r="M43" s="10">
        <v>1.26E-2</v>
      </c>
      <c r="N43" s="10">
        <v>2.6188914629106334E-2</v>
      </c>
      <c r="O43" s="10">
        <v>1.8067107854154824E-3</v>
      </c>
    </row>
    <row r="44" spans="2:15">
      <c r="B44" s="8" t="s">
        <v>1933</v>
      </c>
      <c r="C44" t="s">
        <v>390</v>
      </c>
      <c r="D44" s="8" t="s">
        <v>1460</v>
      </c>
      <c r="E44" s="8">
        <v>0</v>
      </c>
      <c r="F44" s="8" t="s">
        <v>1934</v>
      </c>
      <c r="G44" s="8"/>
      <c r="H44" s="8"/>
      <c r="I44" s="8" t="s">
        <v>997</v>
      </c>
      <c r="J44" s="9">
        <v>36587.619999999995</v>
      </c>
      <c r="K44" s="9">
        <v>29552.001118087701</v>
      </c>
      <c r="L44" s="9">
        <v>40719.4</v>
      </c>
      <c r="M44" s="10">
        <v>3.3999999999999998E-3</v>
      </c>
      <c r="N44" s="10">
        <v>1.4817762669000764E-2</v>
      </c>
      <c r="O44" s="10">
        <v>1.0222421207199195E-3</v>
      </c>
    </row>
    <row r="45" spans="2:15">
      <c r="B45" s="8" t="s">
        <v>1935</v>
      </c>
      <c r="C45" t="s">
        <v>391</v>
      </c>
      <c r="D45" s="8" t="s">
        <v>1460</v>
      </c>
      <c r="E45" s="8">
        <v>0</v>
      </c>
      <c r="F45" s="8" t="s">
        <v>1915</v>
      </c>
      <c r="G45" s="8"/>
      <c r="H45" s="8"/>
      <c r="I45" s="8" t="s">
        <v>997</v>
      </c>
      <c r="J45" s="9">
        <v>1310589.45</v>
      </c>
      <c r="K45" s="9">
        <v>1170.180026590994</v>
      </c>
      <c r="L45" s="9">
        <v>57756.340000000004</v>
      </c>
      <c r="M45" s="10">
        <v>0</v>
      </c>
      <c r="N45" s="10">
        <v>2.1017493842004444E-2</v>
      </c>
      <c r="O45" s="10">
        <v>1.4499467940740955E-3</v>
      </c>
    </row>
    <row r="46" spans="2:15">
      <c r="B46" s="8" t="s">
        <v>1936</v>
      </c>
      <c r="C46" t="s">
        <v>1019</v>
      </c>
      <c r="D46" s="8" t="s">
        <v>1919</v>
      </c>
      <c r="E46" s="8">
        <v>0</v>
      </c>
      <c r="F46" s="8" t="s">
        <v>1915</v>
      </c>
      <c r="G46" s="8"/>
      <c r="H46" s="8"/>
      <c r="I46" s="8" t="s">
        <v>997</v>
      </c>
      <c r="J46" s="9">
        <v>144940.29999999999</v>
      </c>
      <c r="K46" s="9">
        <v>7176.0001126971601</v>
      </c>
      <c r="L46" s="9">
        <v>39169.850000000006</v>
      </c>
      <c r="M46" s="10">
        <v>0</v>
      </c>
      <c r="N46" s="10">
        <v>1.4253882451125501E-2</v>
      </c>
      <c r="O46" s="10">
        <v>9.8334136878935213E-4</v>
      </c>
    </row>
    <row r="47" spans="2:15">
      <c r="B47" s="8" t="s">
        <v>1937</v>
      </c>
      <c r="C47" t="s">
        <v>392</v>
      </c>
      <c r="D47" s="8" t="s">
        <v>1460</v>
      </c>
      <c r="E47" s="8">
        <v>0</v>
      </c>
      <c r="F47" s="8" t="s">
        <v>1915</v>
      </c>
      <c r="G47" s="8"/>
      <c r="H47" s="8"/>
      <c r="I47" s="8" t="s">
        <v>997</v>
      </c>
      <c r="J47" s="9">
        <v>19980.39</v>
      </c>
      <c r="K47" s="9">
        <v>140455.00237518203</v>
      </c>
      <c r="L47" s="9">
        <v>105686.98</v>
      </c>
      <c r="M47" s="10">
        <v>0.55789999999999995</v>
      </c>
      <c r="N47" s="10">
        <v>3.8459421967009098E-2</v>
      </c>
      <c r="O47" s="10">
        <v>2.6532238335457725E-3</v>
      </c>
    </row>
    <row r="48" spans="2:15">
      <c r="B48" s="8" t="s">
        <v>1938</v>
      </c>
      <c r="C48" t="s">
        <v>393</v>
      </c>
      <c r="D48" s="8" t="s">
        <v>1919</v>
      </c>
      <c r="E48" s="8">
        <v>0</v>
      </c>
      <c r="F48" s="8" t="s">
        <v>1915</v>
      </c>
      <c r="G48" s="8"/>
      <c r="H48" s="8"/>
      <c r="I48" s="8" t="s">
        <v>997</v>
      </c>
      <c r="J48" s="9">
        <v>1432882.98</v>
      </c>
      <c r="K48" s="9">
        <v>1038.9998966901403</v>
      </c>
      <c r="L48" s="9">
        <v>56066.9</v>
      </c>
      <c r="M48" s="10">
        <v>7.2099999999999997E-2</v>
      </c>
      <c r="N48" s="10">
        <v>2.0402707745855758E-2</v>
      </c>
      <c r="O48" s="10">
        <v>1.4075341669619803E-3</v>
      </c>
    </row>
    <row r="49" spans="2:15">
      <c r="B49" s="8" t="s">
        <v>1939</v>
      </c>
      <c r="C49" t="s">
        <v>394</v>
      </c>
      <c r="D49" s="8" t="s">
        <v>1919</v>
      </c>
      <c r="E49" s="8">
        <v>0</v>
      </c>
      <c r="F49" s="8" t="s">
        <v>1915</v>
      </c>
      <c r="G49" s="8"/>
      <c r="H49" s="8"/>
      <c r="I49" s="8" t="s">
        <v>997</v>
      </c>
      <c r="J49" s="9">
        <v>1156378.82</v>
      </c>
      <c r="K49" s="9">
        <v>1973.9999348551273</v>
      </c>
      <c r="L49" s="9">
        <v>85966.17</v>
      </c>
      <c r="M49" s="10">
        <v>1.29E-2</v>
      </c>
      <c r="N49" s="10">
        <v>3.1283032280018205E-2</v>
      </c>
      <c r="O49" s="10">
        <v>2.158141817683196E-3</v>
      </c>
    </row>
    <row r="50" spans="2:15">
      <c r="B50" s="8" t="s">
        <v>1940</v>
      </c>
      <c r="C50" t="s">
        <v>395</v>
      </c>
      <c r="D50" s="8" t="s">
        <v>1926</v>
      </c>
      <c r="E50" s="8">
        <v>0</v>
      </c>
      <c r="F50" s="8" t="s">
        <v>1458</v>
      </c>
      <c r="G50" s="8"/>
      <c r="H50" s="8"/>
      <c r="I50" s="8" t="s">
        <v>43</v>
      </c>
      <c r="J50" s="9">
        <v>28.6</v>
      </c>
      <c r="K50" s="9">
        <v>26719472</v>
      </c>
      <c r="L50" s="9">
        <v>32749.56</v>
      </c>
      <c r="M50" s="10">
        <v>8.5000000000000006E-3</v>
      </c>
      <c r="N50" s="10">
        <v>1.1917543175837578E-2</v>
      </c>
      <c r="O50" s="10">
        <v>8.2216289206236471E-4</v>
      </c>
    </row>
    <row r="51" spans="2:15">
      <c r="B51" s="8" t="s">
        <v>1941</v>
      </c>
      <c r="C51" t="s">
        <v>396</v>
      </c>
      <c r="D51" s="8" t="s">
        <v>1460</v>
      </c>
      <c r="E51" s="8">
        <v>0</v>
      </c>
      <c r="F51" s="8" t="s">
        <v>1458</v>
      </c>
      <c r="G51" s="8"/>
      <c r="H51" s="8"/>
      <c r="I51" s="8" t="s">
        <v>43</v>
      </c>
      <c r="J51" s="9">
        <v>486449.20999999996</v>
      </c>
      <c r="K51" s="9">
        <v>2633</v>
      </c>
      <c r="L51" s="9">
        <v>54890.86</v>
      </c>
      <c r="M51" s="10">
        <v>0</v>
      </c>
      <c r="N51" s="10">
        <v>1.9974747569398058E-2</v>
      </c>
      <c r="O51" s="10">
        <v>1.3780102146529714E-3</v>
      </c>
    </row>
    <row r="52" spans="2:15">
      <c r="B52" s="8" t="s">
        <v>1942</v>
      </c>
      <c r="C52" t="s">
        <v>397</v>
      </c>
      <c r="D52" s="8" t="s">
        <v>1460</v>
      </c>
      <c r="E52" s="8">
        <v>0</v>
      </c>
      <c r="F52" s="8" t="s">
        <v>1458</v>
      </c>
      <c r="G52" s="8"/>
      <c r="H52" s="8"/>
      <c r="I52" s="8" t="s">
        <v>997</v>
      </c>
      <c r="J52" s="9">
        <v>278116.86</v>
      </c>
      <c r="K52" s="9">
        <v>8359</v>
      </c>
      <c r="L52" s="9">
        <v>87551.17</v>
      </c>
      <c r="M52" s="10">
        <v>0.20649999999999999</v>
      </c>
      <c r="N52" s="10">
        <v>3.1859812729395316E-2</v>
      </c>
      <c r="O52" s="10">
        <v>2.1979325258306903E-3</v>
      </c>
    </row>
    <row r="53" spans="2:15">
      <c r="B53" s="8" t="s">
        <v>1943</v>
      </c>
      <c r="C53" t="s">
        <v>398</v>
      </c>
      <c r="D53" s="8" t="s">
        <v>1919</v>
      </c>
      <c r="E53" s="8">
        <v>0</v>
      </c>
      <c r="F53" s="8" t="s">
        <v>1915</v>
      </c>
      <c r="G53" s="8"/>
      <c r="H53" s="8"/>
      <c r="I53" s="8" t="s">
        <v>997</v>
      </c>
      <c r="J53" s="9">
        <v>3559886.9</v>
      </c>
      <c r="K53" s="9">
        <v>1703</v>
      </c>
      <c r="L53" s="9">
        <v>228313.27</v>
      </c>
      <c r="M53" s="10">
        <v>0</v>
      </c>
      <c r="N53" s="10">
        <v>8.3083047614736269E-2</v>
      </c>
      <c r="O53" s="10">
        <v>5.7317013834511212E-3</v>
      </c>
    </row>
    <row r="54" spans="2:15">
      <c r="B54" s="8" t="s">
        <v>1944</v>
      </c>
      <c r="C54" t="s">
        <v>399</v>
      </c>
      <c r="D54" s="8" t="s">
        <v>1919</v>
      </c>
      <c r="E54" s="8">
        <v>0</v>
      </c>
      <c r="F54" s="8" t="s">
        <v>1915</v>
      </c>
      <c r="G54" s="8"/>
      <c r="H54" s="8"/>
      <c r="I54" s="8" t="s">
        <v>92</v>
      </c>
      <c r="J54" s="9">
        <v>310588</v>
      </c>
      <c r="K54" s="9">
        <v>1264</v>
      </c>
      <c r="L54" s="9">
        <v>3925.83</v>
      </c>
      <c r="M54" s="10">
        <v>0</v>
      </c>
      <c r="N54" s="10">
        <v>1.42860693474961E-3</v>
      </c>
      <c r="O54" s="10">
        <v>9.8556186603581636E-5</v>
      </c>
    </row>
    <row r="55" spans="2:15">
      <c r="B55" s="8" t="s">
        <v>1945</v>
      </c>
      <c r="C55" t="s">
        <v>400</v>
      </c>
      <c r="D55" s="8" t="s">
        <v>1919</v>
      </c>
      <c r="E55" s="8">
        <v>0</v>
      </c>
      <c r="F55" s="8" t="s">
        <v>1915</v>
      </c>
      <c r="G55" s="8"/>
      <c r="H55" s="8"/>
      <c r="I55" s="8" t="s">
        <v>997</v>
      </c>
      <c r="J55" s="9">
        <v>41064.22</v>
      </c>
      <c r="K55" s="9">
        <v>2762</v>
      </c>
      <c r="L55" s="9">
        <v>4271.37</v>
      </c>
      <c r="M55" s="10">
        <v>0</v>
      </c>
      <c r="N55" s="10">
        <v>1.5543487117071911E-3</v>
      </c>
      <c r="O55" s="10">
        <v>1.0723081202521263E-4</v>
      </c>
    </row>
    <row r="56" spans="2:15">
      <c r="B56" s="8" t="s">
        <v>1946</v>
      </c>
      <c r="C56" t="s">
        <v>401</v>
      </c>
      <c r="D56" s="8" t="s">
        <v>1460</v>
      </c>
      <c r="E56" s="8">
        <v>0</v>
      </c>
      <c r="F56" s="8" t="s">
        <v>1458</v>
      </c>
      <c r="G56" s="8"/>
      <c r="H56" s="8"/>
      <c r="I56" s="8" t="s">
        <v>997</v>
      </c>
      <c r="J56" s="9">
        <v>145418.88</v>
      </c>
      <c r="K56" s="9">
        <v>14941</v>
      </c>
      <c r="L56" s="9">
        <v>81824.009999999995</v>
      </c>
      <c r="M56" s="10">
        <v>1.61E-2</v>
      </c>
      <c r="N56" s="10">
        <v>2.9775703001663708E-2</v>
      </c>
      <c r="O56" s="10">
        <v>2.0541547642698053E-3</v>
      </c>
    </row>
    <row r="57" spans="2:15">
      <c r="B57" s="8" t="s">
        <v>1947</v>
      </c>
      <c r="C57" t="s">
        <v>402</v>
      </c>
      <c r="D57" s="8" t="s">
        <v>1460</v>
      </c>
      <c r="E57" s="8">
        <v>0</v>
      </c>
      <c r="F57" s="8" t="s">
        <v>1915</v>
      </c>
      <c r="G57" s="8"/>
      <c r="H57" s="8"/>
      <c r="I57" s="8" t="s">
        <v>997</v>
      </c>
      <c r="J57" s="9">
        <v>65464.94</v>
      </c>
      <c r="K57" s="9">
        <v>22890</v>
      </c>
      <c r="L57" s="9">
        <v>56433.22</v>
      </c>
      <c r="M57" s="10">
        <v>0</v>
      </c>
      <c r="N57" s="10">
        <v>2.0536011351039243E-2</v>
      </c>
      <c r="O57" s="10">
        <v>1.416730464885381E-3</v>
      </c>
    </row>
    <row r="58" spans="2:15">
      <c r="B58" s="8" t="s">
        <v>1948</v>
      </c>
      <c r="C58" t="s">
        <v>403</v>
      </c>
      <c r="D58" s="8" t="s">
        <v>1460</v>
      </c>
      <c r="E58" s="8">
        <v>0</v>
      </c>
      <c r="F58" s="8" t="s">
        <v>1458</v>
      </c>
      <c r="G58" s="8"/>
      <c r="H58" s="8"/>
      <c r="I58" s="8" t="s">
        <v>997</v>
      </c>
      <c r="J58" s="9">
        <v>758822.16</v>
      </c>
      <c r="K58" s="9">
        <v>1571</v>
      </c>
      <c r="L58" s="9">
        <v>44894.85</v>
      </c>
      <c r="M58" s="10">
        <v>0</v>
      </c>
      <c r="N58" s="10">
        <v>1.6337206156288867E-2</v>
      </c>
      <c r="O58" s="10">
        <v>1.1270649045271462E-3</v>
      </c>
    </row>
    <row r="59" spans="2:15">
      <c r="B59" s="8" t="s">
        <v>1949</v>
      </c>
      <c r="C59" t="s">
        <v>404</v>
      </c>
      <c r="D59" s="8" t="s">
        <v>1460</v>
      </c>
      <c r="E59" s="8">
        <v>0</v>
      </c>
      <c r="F59" s="8" t="s">
        <v>1915</v>
      </c>
      <c r="G59" s="8"/>
      <c r="H59" s="8"/>
      <c r="I59" s="8" t="s">
        <v>997</v>
      </c>
      <c r="J59" s="9">
        <v>9712.6999999999989</v>
      </c>
      <c r="K59" s="9">
        <v>118265.12</v>
      </c>
      <c r="L59" s="9">
        <v>43259.05</v>
      </c>
      <c r="M59" s="10">
        <v>0</v>
      </c>
      <c r="N59" s="10">
        <v>1.5741939620584722E-2</v>
      </c>
      <c r="O59" s="10">
        <v>1.0859988853551142E-3</v>
      </c>
    </row>
    <row r="60" spans="2:15">
      <c r="B60" s="8" t="s">
        <v>1950</v>
      </c>
      <c r="C60" t="s">
        <v>405</v>
      </c>
      <c r="D60" s="8" t="s">
        <v>1460</v>
      </c>
      <c r="E60" s="8">
        <v>0</v>
      </c>
      <c r="F60" s="8" t="s">
        <v>1915</v>
      </c>
      <c r="G60" s="8"/>
      <c r="H60" s="8"/>
      <c r="I60" s="8" t="s">
        <v>997</v>
      </c>
      <c r="J60" s="9">
        <v>561603.25</v>
      </c>
      <c r="K60" s="9">
        <v>2584</v>
      </c>
      <c r="L60" s="9">
        <v>54651.55</v>
      </c>
      <c r="M60" s="10">
        <v>0</v>
      </c>
      <c r="N60" s="10">
        <v>1.9887662819025546E-2</v>
      </c>
      <c r="O60" s="10">
        <v>1.3720024453363932E-3</v>
      </c>
    </row>
    <row r="61" spans="2:15">
      <c r="B61" s="8" t="s">
        <v>1951</v>
      </c>
      <c r="C61" t="s">
        <v>406</v>
      </c>
      <c r="D61" s="8" t="s">
        <v>1460</v>
      </c>
      <c r="E61" s="8">
        <v>0</v>
      </c>
      <c r="F61" s="8" t="s">
        <v>1458</v>
      </c>
      <c r="G61" s="8"/>
      <c r="H61" s="8"/>
      <c r="I61" s="8" t="s">
        <v>43</v>
      </c>
      <c r="J61" s="9">
        <v>7047036.1899999995</v>
      </c>
      <c r="K61" s="9">
        <v>324.82</v>
      </c>
      <c r="L61" s="9">
        <v>98098.170000000013</v>
      </c>
      <c r="M61" s="10">
        <v>0</v>
      </c>
      <c r="N61" s="10">
        <v>3.569785903827883E-2</v>
      </c>
      <c r="O61" s="10">
        <v>2.4627101907086844E-3</v>
      </c>
    </row>
    <row r="62" spans="2:15">
      <c r="B62" s="8" t="s">
        <v>1952</v>
      </c>
      <c r="C62" t="s">
        <v>1020</v>
      </c>
      <c r="D62" s="8" t="s">
        <v>1926</v>
      </c>
      <c r="E62" s="8">
        <v>0</v>
      </c>
      <c r="F62" s="8" t="s">
        <v>1915</v>
      </c>
      <c r="G62" s="8"/>
      <c r="H62" s="8"/>
      <c r="I62" s="8" t="s">
        <v>43</v>
      </c>
      <c r="J62" s="9">
        <v>13893.93</v>
      </c>
      <c r="K62" s="9">
        <v>106388</v>
      </c>
      <c r="L62" s="9">
        <v>63347.490000000005</v>
      </c>
      <c r="M62" s="10">
        <v>0.15609999999999999</v>
      </c>
      <c r="N62" s="10">
        <v>2.3052109620890764E-2</v>
      </c>
      <c r="O62" s="10">
        <v>1.5903100860986141E-3</v>
      </c>
    </row>
    <row r="63" spans="2:15">
      <c r="B63" s="8" t="s">
        <v>1953</v>
      </c>
      <c r="C63" t="s">
        <v>407</v>
      </c>
      <c r="D63" s="8" t="s">
        <v>1460</v>
      </c>
      <c r="E63" s="8">
        <v>0</v>
      </c>
      <c r="F63" s="8" t="s">
        <v>1915</v>
      </c>
      <c r="G63" s="8"/>
      <c r="H63" s="8"/>
      <c r="I63" s="8" t="s">
        <v>997</v>
      </c>
      <c r="J63" s="9">
        <v>183086.12</v>
      </c>
      <c r="K63" s="9">
        <v>14952</v>
      </c>
      <c r="L63" s="9">
        <v>103094.39</v>
      </c>
      <c r="M63" s="10">
        <v>2.3900000000000001E-2</v>
      </c>
      <c r="N63" s="10">
        <v>3.7515980184516615E-2</v>
      </c>
      <c r="O63" s="10">
        <v>2.5881380341539039E-3</v>
      </c>
    </row>
    <row r="64" spans="2:15">
      <c r="B64" s="8" t="s">
        <v>1954</v>
      </c>
      <c r="C64" t="s">
        <v>916</v>
      </c>
      <c r="D64" s="8" t="s">
        <v>1460</v>
      </c>
      <c r="E64" s="8">
        <v>0</v>
      </c>
      <c r="F64" s="8" t="s">
        <v>1955</v>
      </c>
      <c r="G64" s="8"/>
      <c r="H64" s="8"/>
      <c r="I64" s="8" t="s">
        <v>997</v>
      </c>
      <c r="J64" s="9">
        <v>23570.59</v>
      </c>
      <c r="K64" s="9">
        <v>1039</v>
      </c>
      <c r="L64" s="9">
        <v>922.29</v>
      </c>
      <c r="M64" s="10">
        <v>0</v>
      </c>
      <c r="N64" s="10">
        <v>3.356207196567905E-4</v>
      </c>
      <c r="O64" s="10">
        <v>2.3153673323250701E-5</v>
      </c>
    </row>
    <row r="65" spans="2:15">
      <c r="B65" s="8" t="s">
        <v>1956</v>
      </c>
      <c r="C65" t="s">
        <v>1270</v>
      </c>
      <c r="D65" s="8" t="s">
        <v>1460</v>
      </c>
      <c r="E65" s="8">
        <v>0</v>
      </c>
      <c r="F65" s="8" t="s">
        <v>1955</v>
      </c>
      <c r="G65" s="8"/>
      <c r="H65" s="8"/>
      <c r="I65" s="8" t="s">
        <v>997</v>
      </c>
      <c r="J65" s="9">
        <v>52000</v>
      </c>
      <c r="K65" s="9">
        <v>0</v>
      </c>
      <c r="L65" s="9">
        <v>0</v>
      </c>
      <c r="M65" s="10">
        <v>0</v>
      </c>
      <c r="N65" s="10">
        <v>0</v>
      </c>
      <c r="O65" s="10">
        <v>0</v>
      </c>
    </row>
    <row r="66" spans="2:15">
      <c r="B66" s="8" t="s">
        <v>1957</v>
      </c>
      <c r="C66" t="s">
        <v>914</v>
      </c>
      <c r="D66" s="8" t="s">
        <v>1460</v>
      </c>
      <c r="E66" s="8">
        <v>0</v>
      </c>
      <c r="F66" s="8" t="s">
        <v>1955</v>
      </c>
      <c r="G66" s="8"/>
      <c r="H66" s="8"/>
      <c r="I66" s="8" t="s">
        <v>997</v>
      </c>
      <c r="J66" s="9">
        <v>25.44</v>
      </c>
      <c r="K66" s="9">
        <v>0</v>
      </c>
      <c r="L66" s="9">
        <v>0</v>
      </c>
      <c r="M66" s="10">
        <v>0</v>
      </c>
      <c r="N66" s="10">
        <v>0</v>
      </c>
      <c r="O66" s="10">
        <v>0</v>
      </c>
    </row>
    <row r="67" spans="2:15">
      <c r="B67" s="8" t="s">
        <v>1958</v>
      </c>
      <c r="C67" t="s">
        <v>1271</v>
      </c>
      <c r="D67" s="8" t="s">
        <v>1460</v>
      </c>
      <c r="E67" s="8">
        <v>0</v>
      </c>
      <c r="F67" s="8" t="s">
        <v>1955</v>
      </c>
      <c r="G67" s="8"/>
      <c r="H67" s="8"/>
      <c r="I67" s="8" t="s">
        <v>997</v>
      </c>
      <c r="J67" s="9">
        <v>2355.2199999999998</v>
      </c>
      <c r="K67" s="9">
        <v>932</v>
      </c>
      <c r="L67" s="9">
        <v>82.67</v>
      </c>
      <c r="M67" s="10">
        <v>0</v>
      </c>
      <c r="N67" s="10">
        <v>3.0083558201896228E-5</v>
      </c>
      <c r="O67" s="10">
        <v>2.0753929606014763E-6</v>
      </c>
    </row>
    <row r="68" spans="2:15">
      <c r="B68" s="8" t="s">
        <v>1959</v>
      </c>
      <c r="C68" t="s">
        <v>915</v>
      </c>
      <c r="D68" s="8" t="s">
        <v>1460</v>
      </c>
      <c r="E68" s="8">
        <v>0</v>
      </c>
      <c r="F68" s="8" t="s">
        <v>1955</v>
      </c>
      <c r="G68" s="8"/>
      <c r="H68" s="8"/>
      <c r="I68" s="8" t="s">
        <v>997</v>
      </c>
      <c r="J68" s="9">
        <v>1198.53</v>
      </c>
      <c r="K68" s="9">
        <v>2014</v>
      </c>
      <c r="L68" s="9">
        <v>90.91</v>
      </c>
      <c r="M68" s="10">
        <v>0</v>
      </c>
      <c r="N68" s="10">
        <v>3.3082088739982891E-5</v>
      </c>
      <c r="O68" s="10">
        <v>2.2822544338729915E-6</v>
      </c>
    </row>
    <row r="69" spans="2:15">
      <c r="B69" s="8" t="s">
        <v>1960</v>
      </c>
      <c r="C69" t="s">
        <v>1272</v>
      </c>
      <c r="D69" s="8" t="s">
        <v>1460</v>
      </c>
      <c r="E69" s="8">
        <v>0</v>
      </c>
      <c r="F69" s="8" t="s">
        <v>1458</v>
      </c>
      <c r="G69" s="8"/>
      <c r="H69" s="8"/>
      <c r="I69" s="8" t="s">
        <v>92</v>
      </c>
      <c r="J69" s="9">
        <v>7597.68</v>
      </c>
      <c r="K69" s="9">
        <v>1419</v>
      </c>
      <c r="L69" s="9">
        <v>107.81</v>
      </c>
      <c r="M69" s="10">
        <v>0</v>
      </c>
      <c r="N69" s="10">
        <v>3.9231987537757736E-5</v>
      </c>
      <c r="O69" s="10">
        <v>2.706521290461415E-6</v>
      </c>
    </row>
    <row r="70" spans="2:15">
      <c r="B70" s="15" t="s">
        <v>408</v>
      </c>
      <c r="C70" s="16"/>
      <c r="D70" s="15"/>
      <c r="E70" s="15"/>
      <c r="F70" s="15"/>
      <c r="G70" s="15"/>
      <c r="H70" s="15"/>
      <c r="I70" s="15"/>
      <c r="J70" s="18">
        <v>37413905.229999997</v>
      </c>
      <c r="L70" s="18">
        <v>2748012.7</v>
      </c>
      <c r="N70" s="28">
        <v>0.99999999999999989</v>
      </c>
      <c r="O70" s="28">
        <v>6.8987615981897357E-2</v>
      </c>
    </row>
    <row r="71" spans="2:15">
      <c r="N71" s="21"/>
      <c r="O71" s="21"/>
    </row>
    <row r="72" spans="2:15">
      <c r="B72" s="4" t="s">
        <v>409</v>
      </c>
      <c r="C72" s="14"/>
      <c r="D72" s="4"/>
      <c r="E72" s="4"/>
      <c r="F72" s="4"/>
      <c r="G72" s="4"/>
      <c r="H72" s="4"/>
      <c r="I72" s="4"/>
      <c r="J72" s="11">
        <v>37413905.229999997</v>
      </c>
      <c r="L72" s="11">
        <v>2748012.7</v>
      </c>
      <c r="N72" s="22">
        <v>0.99999999999999989</v>
      </c>
      <c r="O72" s="22">
        <v>6.8987615981897357E-2</v>
      </c>
    </row>
    <row r="76" spans="2:15">
      <c r="B76" s="8" t="s">
        <v>165</v>
      </c>
      <c r="C76" s="17"/>
      <c r="D76" s="8"/>
      <c r="E76" s="8"/>
      <c r="F76" s="8"/>
      <c r="G76" s="8"/>
      <c r="H76" s="8"/>
      <c r="I76" s="8"/>
    </row>
    <row r="80" spans="2:15">
      <c r="B80" s="2" t="s">
        <v>73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1"/>
  <sheetViews>
    <sheetView rightToLeft="1" workbookViewId="0">
      <selection activeCell="A24" sqref="A24:XFD24"/>
    </sheetView>
  </sheetViews>
  <sheetFormatPr defaultColWidth="9.140625" defaultRowHeight="12.75"/>
  <cols>
    <col min="2" max="2" width="27.7109375" customWidth="1"/>
    <col min="3" max="4" width="12.7109375" customWidth="1"/>
    <col min="5" max="5" width="13.7109375" customWidth="1"/>
    <col min="6" max="6" width="22.7109375" customWidth="1"/>
    <col min="7" max="7" width="13.85546875" bestFit="1" customWidth="1"/>
    <col min="8" max="8" width="16.7109375" customWidth="1"/>
    <col min="9" max="9" width="10.7109375" customWidth="1"/>
    <col min="10" max="10" width="11.7109375" customWidth="1"/>
    <col min="11" max="11" width="24.7109375" customWidth="1"/>
    <col min="12" max="12" width="27.7109375" customWidth="1"/>
    <col min="13" max="13" width="20.7109375" customWidth="1"/>
  </cols>
  <sheetData>
    <row r="2" spans="2:12" ht="15.75">
      <c r="B2" s="75" t="s">
        <v>1028</v>
      </c>
    </row>
    <row r="3" spans="2:12" ht="15.75">
      <c r="B3" s="75"/>
    </row>
    <row r="6" spans="2:12">
      <c r="B6" s="4" t="s">
        <v>74</v>
      </c>
      <c r="C6" s="4" t="s">
        <v>75</v>
      </c>
      <c r="D6" s="4" t="s">
        <v>166</v>
      </c>
      <c r="E6" s="4" t="s">
        <v>202</v>
      </c>
      <c r="F6" s="4" t="s">
        <v>79</v>
      </c>
      <c r="G6" s="4" t="s">
        <v>169</v>
      </c>
      <c r="H6" s="4" t="s">
        <v>38</v>
      </c>
      <c r="I6" s="4" t="s">
        <v>82</v>
      </c>
      <c r="J6" s="4" t="s">
        <v>170</v>
      </c>
      <c r="K6" s="4" t="s">
        <v>171</v>
      </c>
      <c r="L6" s="4" t="s">
        <v>84</v>
      </c>
    </row>
    <row r="7" spans="2:12" ht="13.5" thickBot="1">
      <c r="B7" s="5"/>
      <c r="C7" s="5"/>
      <c r="D7" s="5"/>
      <c r="E7" s="5"/>
      <c r="F7" s="5"/>
      <c r="G7" s="5" t="s">
        <v>174</v>
      </c>
      <c r="H7" s="5" t="s">
        <v>175</v>
      </c>
      <c r="I7" s="5" t="s">
        <v>86</v>
      </c>
      <c r="J7" s="5" t="s">
        <v>85</v>
      </c>
      <c r="K7" s="5" t="s">
        <v>85</v>
      </c>
      <c r="L7" s="5" t="s">
        <v>85</v>
      </c>
    </row>
    <row r="8" spans="2:12" ht="13.5" thickTop="1"/>
    <row r="10" spans="2:12">
      <c r="B10" s="4" t="s">
        <v>410</v>
      </c>
      <c r="C10" s="14"/>
      <c r="D10" s="4"/>
      <c r="E10" s="4"/>
      <c r="F10" s="4"/>
      <c r="G10" s="25">
        <v>80011520</v>
      </c>
      <c r="H10" s="30"/>
      <c r="I10" s="25">
        <v>3953.63</v>
      </c>
      <c r="K10" s="12">
        <v>1</v>
      </c>
      <c r="L10" s="12">
        <v>9.925409303039572E-5</v>
      </c>
    </row>
    <row r="13" spans="2:12">
      <c r="B13" s="4" t="s">
        <v>411</v>
      </c>
      <c r="C13" s="14"/>
      <c r="D13" s="4"/>
      <c r="E13" s="4"/>
      <c r="F13" s="4"/>
      <c r="G13" s="4"/>
    </row>
    <row r="14" spans="2:12">
      <c r="B14" s="15" t="s">
        <v>411</v>
      </c>
      <c r="C14" s="16"/>
      <c r="D14" s="15"/>
      <c r="E14" s="15"/>
      <c r="F14" s="15"/>
      <c r="G14" s="15"/>
    </row>
    <row r="15" spans="2:12">
      <c r="B15" s="8" t="s">
        <v>1899</v>
      </c>
      <c r="C15">
        <v>1128826</v>
      </c>
      <c r="D15" s="8" t="s">
        <v>1001</v>
      </c>
      <c r="E15" s="8" t="s">
        <v>224</v>
      </c>
      <c r="F15" s="8" t="s">
        <v>92</v>
      </c>
      <c r="G15" s="9">
        <v>233040</v>
      </c>
      <c r="H15" s="9">
        <v>231.3</v>
      </c>
      <c r="I15" s="9">
        <v>539.03</v>
      </c>
      <c r="K15" s="10">
        <v>0.13633799824465112</v>
      </c>
      <c r="L15" s="10">
        <v>1.353210436135253E-5</v>
      </c>
    </row>
    <row r="16" spans="2:12">
      <c r="B16" s="8" t="s">
        <v>1900</v>
      </c>
      <c r="C16">
        <v>1135243</v>
      </c>
      <c r="D16" s="8" t="s">
        <v>1001</v>
      </c>
      <c r="E16" s="8" t="s">
        <v>224</v>
      </c>
      <c r="F16" s="8" t="s">
        <v>92</v>
      </c>
      <c r="G16" s="9">
        <v>18075</v>
      </c>
      <c r="H16" s="9">
        <v>1610</v>
      </c>
      <c r="I16" s="9">
        <v>291.01</v>
      </c>
      <c r="K16" s="10">
        <v>7.3605774946062227E-2</v>
      </c>
      <c r="L16" s="10">
        <v>7.305674434070831E-6</v>
      </c>
    </row>
    <row r="17" spans="2:12">
      <c r="B17" s="8" t="s">
        <v>1901</v>
      </c>
      <c r="C17">
        <v>1131606</v>
      </c>
      <c r="D17" s="8" t="s">
        <v>1001</v>
      </c>
      <c r="E17" s="8" t="s">
        <v>1902</v>
      </c>
      <c r="F17" s="8" t="s">
        <v>92</v>
      </c>
      <c r="G17" s="9">
        <v>27845000</v>
      </c>
      <c r="H17" s="9">
        <v>1.5</v>
      </c>
      <c r="I17" s="9">
        <v>417.68</v>
      </c>
      <c r="K17" s="10">
        <v>0.10564468602271836</v>
      </c>
      <c r="L17" s="10">
        <v>1.0485667494665835E-5</v>
      </c>
    </row>
    <row r="18" spans="2:12">
      <c r="B18" s="8" t="s">
        <v>1903</v>
      </c>
      <c r="C18">
        <v>1135565</v>
      </c>
      <c r="D18" s="8" t="s">
        <v>1001</v>
      </c>
      <c r="E18" s="8" t="s">
        <v>224</v>
      </c>
      <c r="F18" s="8" t="s">
        <v>92</v>
      </c>
      <c r="G18" s="9">
        <v>2898000</v>
      </c>
      <c r="H18" s="9">
        <v>27</v>
      </c>
      <c r="I18" s="9">
        <v>782.46</v>
      </c>
      <c r="K18" s="10">
        <v>0.19790926313286777</v>
      </c>
      <c r="L18" s="10">
        <v>1.9643304414566727E-5</v>
      </c>
    </row>
    <row r="19" spans="2:12">
      <c r="B19" s="8" t="s">
        <v>1904</v>
      </c>
      <c r="C19">
        <v>4960126</v>
      </c>
      <c r="D19" s="8" t="s">
        <v>1001</v>
      </c>
      <c r="E19" s="8" t="s">
        <v>1905</v>
      </c>
      <c r="F19" s="8" t="s">
        <v>92</v>
      </c>
      <c r="G19" s="9">
        <v>24216598</v>
      </c>
      <c r="H19" s="9">
        <v>6.3</v>
      </c>
      <c r="I19" s="9">
        <v>1525.65</v>
      </c>
      <c r="K19" s="10">
        <v>0.38588588208810637</v>
      </c>
      <c r="L19" s="10">
        <v>3.8300753239889227E-5</v>
      </c>
    </row>
    <row r="20" spans="2:12">
      <c r="B20" s="8" t="s">
        <v>1906</v>
      </c>
      <c r="C20">
        <v>3940244</v>
      </c>
      <c r="D20" s="8" t="s">
        <v>1001</v>
      </c>
      <c r="E20" s="8" t="s">
        <v>1841</v>
      </c>
      <c r="F20" s="8" t="s">
        <v>92</v>
      </c>
      <c r="G20" s="9">
        <v>24800000</v>
      </c>
      <c r="H20" s="9">
        <v>1.6</v>
      </c>
      <c r="I20" s="9">
        <v>396.79999999999995</v>
      </c>
      <c r="K20" s="10">
        <v>0.10036346345004463</v>
      </c>
      <c r="L20" s="10">
        <v>9.9614845381234507E-6</v>
      </c>
    </row>
    <row r="21" spans="2:12">
      <c r="B21" s="8" t="s">
        <v>1907</v>
      </c>
      <c r="C21">
        <v>6390298</v>
      </c>
      <c r="D21" s="8" t="s">
        <v>1001</v>
      </c>
      <c r="E21" s="8" t="s">
        <v>1570</v>
      </c>
      <c r="F21" s="8" t="s">
        <v>92</v>
      </c>
      <c r="G21" s="9">
        <v>269</v>
      </c>
      <c r="H21" s="9">
        <v>109.2</v>
      </c>
      <c r="I21" s="9">
        <v>0.28999999999999998</v>
      </c>
      <c r="K21" s="10">
        <v>7.3350313509357222E-5</v>
      </c>
      <c r="L21" s="10">
        <v>7.2803188408664342E-9</v>
      </c>
    </row>
    <row r="22" spans="2:12">
      <c r="B22" s="8" t="s">
        <v>1908</v>
      </c>
      <c r="C22">
        <v>6390306</v>
      </c>
      <c r="D22" s="8" t="s">
        <v>1001</v>
      </c>
      <c r="E22" s="8" t="s">
        <v>1570</v>
      </c>
      <c r="F22" s="8" t="s">
        <v>92</v>
      </c>
      <c r="G22" s="9">
        <v>269</v>
      </c>
      <c r="H22" s="9">
        <v>122.4</v>
      </c>
      <c r="I22" s="9">
        <v>0.33</v>
      </c>
      <c r="K22" s="10">
        <v>8.3467598131337529E-5</v>
      </c>
      <c r="L22" s="10">
        <v>8.284500749951461E-9</v>
      </c>
    </row>
    <row r="23" spans="2:12">
      <c r="B23" s="8" t="s">
        <v>1909</v>
      </c>
      <c r="C23">
        <v>6390314</v>
      </c>
      <c r="D23" s="8" t="s">
        <v>1001</v>
      </c>
      <c r="E23" s="8" t="s">
        <v>1570</v>
      </c>
      <c r="F23" s="8" t="s">
        <v>92</v>
      </c>
      <c r="G23" s="9">
        <v>269</v>
      </c>
      <c r="H23" s="9">
        <v>139.69999999999999</v>
      </c>
      <c r="I23" s="9">
        <v>0.38</v>
      </c>
      <c r="K23" s="10">
        <v>9.6114203908812912E-5</v>
      </c>
      <c r="L23" s="10">
        <v>9.5397281363077421E-9</v>
      </c>
    </row>
    <row r="24" spans="2:12">
      <c r="B24" s="15" t="s">
        <v>412</v>
      </c>
      <c r="C24" s="16"/>
      <c r="D24" s="15"/>
      <c r="E24" s="15"/>
      <c r="F24" s="15"/>
      <c r="G24" s="18">
        <v>80011520</v>
      </c>
      <c r="I24" s="18">
        <v>3953.63</v>
      </c>
      <c r="K24" s="28">
        <v>1.0000000000000002</v>
      </c>
      <c r="L24" s="28">
        <v>9.925409303039572E-5</v>
      </c>
    </row>
    <row r="25" spans="2:12">
      <c r="K25" s="21"/>
      <c r="L25" s="21"/>
    </row>
    <row r="26" spans="2:12">
      <c r="B26" s="4" t="s">
        <v>412</v>
      </c>
      <c r="C26" s="14"/>
      <c r="D26" s="4"/>
      <c r="E26" s="4"/>
      <c r="F26" s="4"/>
      <c r="G26" s="11">
        <v>80011520</v>
      </c>
      <c r="I26" s="11">
        <v>3953.63</v>
      </c>
      <c r="K26" s="22">
        <v>1.0000000000000002</v>
      </c>
      <c r="L26" s="22">
        <v>9.925409303039572E-5</v>
      </c>
    </row>
    <row r="29" spans="2:12">
      <c r="B29" s="4" t="s">
        <v>413</v>
      </c>
      <c r="C29" s="14"/>
      <c r="D29" s="4"/>
      <c r="E29" s="4"/>
      <c r="F29" s="4"/>
    </row>
    <row r="30" spans="2:12">
      <c r="B30" s="15" t="s">
        <v>413</v>
      </c>
      <c r="C30" s="16"/>
      <c r="D30" s="15"/>
      <c r="E30" s="15"/>
      <c r="F30" s="15"/>
    </row>
    <row r="31" spans="2:12">
      <c r="B31" s="15" t="s">
        <v>414</v>
      </c>
      <c r="C31" s="16"/>
      <c r="D31" s="15"/>
      <c r="E31" s="15"/>
      <c r="F31" s="15"/>
      <c r="G31" s="18">
        <v>0</v>
      </c>
      <c r="I31" s="18">
        <v>0</v>
      </c>
      <c r="K31" s="28">
        <v>0</v>
      </c>
      <c r="L31" s="28">
        <v>0</v>
      </c>
    </row>
    <row r="32" spans="2:12">
      <c r="K32" s="21"/>
      <c r="L32" s="21"/>
    </row>
    <row r="33" spans="2:12">
      <c r="B33" s="4" t="s">
        <v>414</v>
      </c>
      <c r="C33" s="14"/>
      <c r="D33" s="4"/>
      <c r="E33" s="4"/>
      <c r="F33" s="4"/>
      <c r="G33" s="11">
        <v>0</v>
      </c>
      <c r="I33" s="11">
        <v>0</v>
      </c>
      <c r="K33" s="22">
        <v>0</v>
      </c>
      <c r="L33" s="22">
        <v>0</v>
      </c>
    </row>
    <row r="37" spans="2:12">
      <c r="B37" s="8" t="s">
        <v>165</v>
      </c>
      <c r="C37" s="17"/>
      <c r="D37" s="8"/>
      <c r="E37" s="8"/>
      <c r="F37" s="8"/>
    </row>
    <row r="41" spans="2:12">
      <c r="B41" s="2" t="s">
        <v>73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31</vt:i4>
      </vt:variant>
    </vt:vector>
  </HeadingPairs>
  <TitlesOfParts>
    <vt:vector size="31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- אגח קונצרני סחיר</vt:lpstr>
      <vt:lpstr>עלות מתואמת - אגח קונצרני לס</vt:lpstr>
      <vt:lpstr>עלות מתואמת- מסגרת מנוצלת ללווה</vt:lpstr>
      <vt:lpstr>גיליון1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Ohad Avivi</dc:creator>
  <cp:lastModifiedBy>Hila Barda</cp:lastModifiedBy>
  <dcterms:created xsi:type="dcterms:W3CDTF">2015-10-07T13:34:43Z</dcterms:created>
  <dcterms:modified xsi:type="dcterms:W3CDTF">2016-06-05T11:09:14Z</dcterms:modified>
</cp:coreProperties>
</file>