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עמוד רשימות נכסים רבעוניות פנסיה\2018\רבעון 2\מיטב קרן פנסיה\"/>
    </mc:Choice>
  </mc:AlternateContent>
  <xr:revisionPtr revIDLastSave="0" documentId="8_{6DF58373-53C8-4E42-86A6-6F38C7575E1F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  <c r="C111" i="27"/>
  <c r="C113" i="27" s="1"/>
  <c r="C90" i="27"/>
  <c r="C46" i="27"/>
  <c r="C62" i="27" s="1"/>
  <c r="C32" i="27"/>
  <c r="C23" i="27"/>
  <c r="C65" i="27" l="1"/>
  <c r="C10" i="27" s="1"/>
  <c r="C66" i="27"/>
</calcChain>
</file>

<file path=xl/sharedStrings.xml><?xml version="1.0" encoding="utf-8"?>
<sst xmlns="http://schemas.openxmlformats.org/spreadsheetml/2006/main" count="7546" uniqueCount="2316">
  <si>
    <t>תאריך הדיווח: 28/06/2018</t>
  </si>
  <si>
    <t>החברה המדווחת: מיטב דש פנסיה</t>
  </si>
  <si>
    <t>שם מסלול/קרן/קופה: סה"כ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</si>
  <si>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</si>
  <si>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</si>
  <si>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</si>
  <si>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</si>
  <si>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</si>
  <si>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</si>
  <si>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</si>
  <si>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</si>
  <si>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</si>
  <si>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</si>
  <si>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</si>
  <si>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</si>
  <si>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</si>
  <si>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</si>
  <si>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</si>
  <si>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</si>
  <si>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</si>
  <si>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</si>
  <si>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</si>
  <si>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(2) תעודות חוב מסחריות ל"ס</t>
  </si>
  <si>
    <t>(3) אג"ח קונצרני ל"ס</t>
  </si>
  <si>
    <t>(4) מניות ל"ס</t>
  </si>
  <si>
    <t>(5) קרנות השקעה ל"ס</t>
  </si>
  <si>
    <t>(6) כתבי אופציה ל"ס</t>
  </si>
  <si>
    <t>(7) אופציות ל"ס</t>
  </si>
  <si>
    <t>(8) חוזים עתידיים ל"ס</t>
  </si>
  <si>
    <t>(9) מוצרים מובנים ל"ס</t>
  </si>
  <si>
    <t>ד. הלוואות</t>
  </si>
  <si>
    <t>ה. פקדונות</t>
  </si>
  <si>
    <t>ו. זכויות מקרקעין</t>
  </si>
  <si>
    <t>ז. חברות מוחזקות</t>
  </si>
  <si>
    <t>ח. השקעות אחרות</t>
  </si>
  <si>
    <t>2. נכסים המוצגים לפי עלות מתואמת</t>
  </si>
  <si>
    <t>א. אג"ח קונצרני</t>
  </si>
  <si>
    <t>ב. אג"ח קונצרני ל"ס</t>
  </si>
  <si>
    <t>ג. מסגרות אשראי מנוצלת ללוים</t>
  </si>
  <si>
    <t>סה"כ סכום נכסי הקופה</t>
  </si>
  <si>
    <t>ט.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</si>
  <si>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</si>
  <si>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</si>
  <si>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</si>
  <si>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</si>
  <si>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</si>
  <si>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</si>
  <si>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</si>
  <si>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</si>
  <si>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שוודי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</si>
  <si>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</si>
  <si>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</si>
  <si>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</si>
  <si>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</si>
  <si>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</si>
  <si>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</si>
  <si>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</si>
  <si>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</si>
  <si>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</si>
  <si>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</si>
  <si>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</si>
  <si>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</si>
  <si>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</si>
  <si>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</si>
  <si>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</si>
  <si>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</si>
  <si>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</si>
  <si>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</si>
  <si>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</si>
  <si>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</si>
  <si>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</si>
  <si>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</si>
  <si>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</si>
  <si>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</si>
  <si>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</si>
  <si>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</si>
  <si>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</si>
  <si>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</si>
  <si>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</si>
  <si>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</si>
  <si>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</si>
  <si>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</si>
  <si>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</si>
  <si>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</si>
  <si>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</si>
  <si>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 השקעה</t>
  </si>
  <si>
    <t>שעור מנכסי השקעה</t>
  </si>
  <si>
    <t>אחוזים</t>
  </si>
  <si>
    <t>אלפי ₪</t>
  </si>
  <si>
    <t>סה"כ מזומנים</t>
  </si>
  <si>
    <t>סה"כ מזומנים בישראל</t>
  </si>
  <si>
    <t>סה"כ יתרות מזומנים ועו"ש בש"ח</t>
  </si>
  <si>
    <t>מזומן (פועלים סהר)</t>
  </si>
  <si>
    <t>AAA IL</t>
  </si>
  <si>
    <t>S&amp;P מעלות</t>
  </si>
  <si>
    <t>שקל חדש</t>
  </si>
  <si>
    <t>שקל חדש עתידי (פועלים סהר)</t>
  </si>
  <si>
    <t>סה"כ יתרות מזומנים ועו"ש נקובים במט"ח</t>
  </si>
  <si>
    <t>בט.חול משת-יין (פועלים סהר)</t>
  </si>
  <si>
    <t>דולר אוסטרלי (בינלאומי)</t>
  </si>
  <si>
    <t>דולר אמריקאי עתידי (פועלים סהר)</t>
  </si>
  <si>
    <t>דולר ארה"ב (פועלים)</t>
  </si>
  <si>
    <t>דולר בטחונות (פועלים סהר)</t>
  </si>
  <si>
    <t>יורו בטחונות (פועלים סהר)</t>
  </si>
  <si>
    <t>יין יפני (בינלאומי)</t>
  </si>
  <si>
    <t>ליש"ט בטחונות (פועלים סהר)</t>
  </si>
  <si>
    <t>מזומן אירו (פועלים סהר)</t>
  </si>
  <si>
    <t>מזומן דולר אמריקאי (פועלים סהר)</t>
  </si>
  <si>
    <t>מזומן דולר הונג קונג (פועלים סהר)</t>
  </si>
  <si>
    <t>מזומן דולר ניו-זילנד (פועלים סהר)</t>
  </si>
  <si>
    <t>מזומן יין יפני (פועלים סהר)</t>
  </si>
  <si>
    <t>מזומן לירה שטרלינג (פועלים סהר)</t>
  </si>
  <si>
    <t>מזומן מקסיקו פזו (פועלים סהר)</t>
  </si>
  <si>
    <t>מזומן פרנק שווצרי (פועלים סהר)</t>
  </si>
  <si>
    <t>שטרלינג עתידי (פועלים סהר)</t>
  </si>
  <si>
    <t>סה"כ פח"ק/פר"י</t>
  </si>
  <si>
    <t>פח"ק (פועלים)</t>
  </si>
  <si>
    <t>פח"ק (בינלאומי)</t>
  </si>
  <si>
    <t>פח"ק (פועלים סהר)</t>
  </si>
  <si>
    <t>פחק (פועלים סהר)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</si>
  <si>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</si>
  <si>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</si>
  <si>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</si>
  <si>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</si>
  <si>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מזומנים בחו"ל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</si>
  <si>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</si>
  <si>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</si>
  <si>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</si>
  <si>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</si>
  <si>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</si>
  <si>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</si>
  <si>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</si>
  <si>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</si>
  <si>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</si>
  <si>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שיעור מנכסי אפיק ההשקעה</t>
  </si>
  <si>
    <t>תאריך</t>
  </si>
  <si>
    <t>שנים</t>
  </si>
  <si>
    <t>יחידות</t>
  </si>
  <si>
    <t>אגורות</t>
  </si>
  <si>
    <t>סה"כ תעודות התחייבות ממשלתיות</t>
  </si>
  <si>
    <t>סה"כ אג"ח ממשלתי בישראל</t>
  </si>
  <si>
    <t>סה"כ ממשלתי צמוד מדד</t>
  </si>
  <si>
    <t>גליל 5903</t>
  </si>
  <si>
    <t>TASE</t>
  </si>
  <si>
    <t>RF</t>
  </si>
  <si>
    <t>גליל 5904</t>
  </si>
  <si>
    <t>ממשל צמוד 0527</t>
  </si>
  <si>
    <t>ממשלתי צמוד 0536</t>
  </si>
  <si>
    <t>ממשלתי צמוד 0545</t>
  </si>
  <si>
    <t>ממשלתי צמוד 0841</t>
  </si>
  <si>
    <t>ממשלתי צמוד 0922</t>
  </si>
  <si>
    <t>ממשלתי צמוד 0923</t>
  </si>
  <si>
    <t>ממשלתי צמוד 1019</t>
  </si>
  <si>
    <t>ממשלתי צמוד 1020</t>
  </si>
  <si>
    <t>ממשלתי צמוד 1025</t>
  </si>
  <si>
    <t>סה"כ ממשלתי לא צמוד</t>
  </si>
  <si>
    <t>מ.ק.מ 1018</t>
  </si>
  <si>
    <t>מ.ק.מ 319</t>
  </si>
  <si>
    <t>מ.ק.מ 718</t>
  </si>
  <si>
    <t>מ.ק.מ 828</t>
  </si>
  <si>
    <t>מ.ק.מ 918</t>
  </si>
  <si>
    <t>מ.ק.מ.      529</t>
  </si>
  <si>
    <t>מ.ק.מ.  619</t>
  </si>
  <si>
    <t>מ.ק.מ. 1118</t>
  </si>
  <si>
    <t>מ.ק.מ. 1218</t>
  </si>
  <si>
    <t>מ.ק.מ. 219</t>
  </si>
  <si>
    <t>מ.ק.מ. 419</t>
  </si>
  <si>
    <t>מקמ 119</t>
  </si>
  <si>
    <t>ממשל שקלי 1122</t>
  </si>
  <si>
    <t>ממשל שקלית 0121</t>
  </si>
  <si>
    <t>ממשלתי שקלי 0120</t>
  </si>
  <si>
    <t>ממשלתי שקלי 0122</t>
  </si>
  <si>
    <t>ממשלתי שקלי 0142</t>
  </si>
  <si>
    <t>ממשלתי שקלי 0219</t>
  </si>
  <si>
    <t>ממשלתי שקלי 0323</t>
  </si>
  <si>
    <t>ממשלתי שקלי 0324</t>
  </si>
  <si>
    <t>ממשלתי שקלי 0327</t>
  </si>
  <si>
    <t>ממשלתי שקלי 0347</t>
  </si>
  <si>
    <t>ממשלתי שקלי 0421</t>
  </si>
  <si>
    <t>ממשלתי שקלי 0519</t>
  </si>
  <si>
    <t>ממשלתי שקלי 0825</t>
  </si>
  <si>
    <t>ממשלתי שקלי 1026</t>
  </si>
  <si>
    <t>ממשל משתנה 0526</t>
  </si>
  <si>
    <t>ממשלתי משתנה 0520</t>
  </si>
  <si>
    <t>ממשלתי משתנה 1121</t>
  </si>
  <si>
    <t>סה"כ ממשלתי צמוד מט"ח</t>
  </si>
  <si>
    <t>סה"כ ממשלתי חו"ל</t>
  </si>
  <si>
    <t>סה"כ אג"ח של ממשלת ישראל שהונפקו בחו"ל</t>
  </si>
  <si>
    <t>ISRAEL 2.875 03/26</t>
  </si>
  <si>
    <t>US46513CXR23</t>
  </si>
  <si>
    <t>אחר</t>
  </si>
  <si>
    <t>A+</t>
  </si>
  <si>
    <t>S&amp;P</t>
  </si>
  <si>
    <t>ISRAEL 3.15% 6/23</t>
  </si>
  <si>
    <t>US4651387M19</t>
  </si>
  <si>
    <t>ISRAEL 4.12 01/17/48</t>
  </si>
  <si>
    <t>US46513YJJ82</t>
  </si>
  <si>
    <t>ISRAEL 4.5% 30/01/43</t>
  </si>
  <si>
    <t>US4651387N91</t>
  </si>
  <si>
    <t>סה"כ אג"ח שהנפיקו ממשלות זרות בחו"ל</t>
  </si>
  <si>
    <t>USA, Note 1.5 15aug2</t>
  </si>
  <si>
    <t>US9128282A70</t>
  </si>
  <si>
    <t>AAA</t>
  </si>
  <si>
    <t>MBONO 10%12/24</t>
  </si>
  <si>
    <t>MX0MGO000078</t>
  </si>
  <si>
    <t>A-</t>
  </si>
  <si>
    <t>2. תעודות חוב מסחריות</t>
  </si>
  <si>
    <t>ספק מידע</t>
  </si>
  <si>
    <t>ענף מסחר</t>
  </si>
  <si>
    <t>סה"כ תעודות חוב מסחריות</t>
  </si>
  <si>
    <t>סה"כ תעודות חוב מסחריות בישראל</t>
  </si>
  <si>
    <t>סה"כ תעודות חוב מסחריות צמודות</t>
  </si>
  <si>
    <t>סה"כ תעודות חוב מסחריות לא צמודות</t>
  </si>
  <si>
    <t>סה"כ תעודות חוב מסחריות צמודות למט"ח</t>
  </si>
  <si>
    <t>סה"כ תעודות חוב מסחריות אחרות</t>
  </si>
  <si>
    <t>סה"כ תעודות חוב מסחריות בחו"ל</t>
  </si>
  <si>
    <t>סה"כ תעודות חוב מסחריות חברות ישראליות בחו"ל</t>
  </si>
  <si>
    <t>סה"כ תעודות חוב מסחריות חברות זרות בחו"ל</t>
  </si>
  <si>
    <t>3. אג"ח קונצרני</t>
  </si>
  <si>
    <t>סה"כ אג"ח קונצרני</t>
  </si>
  <si>
    <t>סה"כ אג"ח קונצרני בישראל</t>
  </si>
  <si>
    <t>סה"כ אגרות חוב קונצרניות צמודות</t>
  </si>
  <si>
    <t>מזרחי הנ אג46</t>
  </si>
  <si>
    <t>בנקים</t>
  </si>
  <si>
    <t>מזרחי הנפקות אג 43</t>
  </si>
  <si>
    <t>מזרחי הנפקות אג 44</t>
  </si>
  <si>
    <t>מזרחי הנפקות אג35</t>
  </si>
  <si>
    <t>מזרחי הנפקות אג38</t>
  </si>
  <si>
    <t>מזרחי הנפקות אג39</t>
  </si>
  <si>
    <t>מזרחי הנפקות אג42</t>
  </si>
  <si>
    <t>מזרחי טפ הנפק 45</t>
  </si>
  <si>
    <t>פועלים הנ אג35</t>
  </si>
  <si>
    <t>פועלים הנפ אג31</t>
  </si>
  <si>
    <t>פועלים הנפ אג32</t>
  </si>
  <si>
    <t>פועלים הנפ אג33</t>
  </si>
  <si>
    <t>פועלים הנפקות אג34</t>
  </si>
  <si>
    <t>בינל הנפ אג3</t>
  </si>
  <si>
    <t>AA+ IL</t>
  </si>
  <si>
    <t>לאומי התח נד14</t>
  </si>
  <si>
    <t>מזרחי הנפקות הת31</t>
  </si>
  <si>
    <t>עזריאלי אג2</t>
  </si>
  <si>
    <t>נדל"ן ובינוי</t>
  </si>
  <si>
    <t>עזריאלי אג3</t>
  </si>
  <si>
    <t>עזריאלי אגח ד</t>
  </si>
  <si>
    <t>Aa1 IL</t>
  </si>
  <si>
    <t>מידרוג</t>
  </si>
  <si>
    <t>פועלים הנפ הת10</t>
  </si>
  <si>
    <t>פועלים הנפ הת14</t>
  </si>
  <si>
    <t>פועלים הנפ הת15</t>
  </si>
  <si>
    <t>אמות אג1</t>
  </si>
  <si>
    <t>AA IL</t>
  </si>
  <si>
    <t>אמות אג2</t>
  </si>
  <si>
    <t>אמות אג3</t>
  </si>
  <si>
    <t>אמות אג4</t>
  </si>
  <si>
    <t>ארפורט    אגח ז</t>
  </si>
  <si>
    <t>ארפורט אג5</t>
  </si>
  <si>
    <t>בזק אג10</t>
  </si>
  <si>
    <t>תקשורת ומדיה</t>
  </si>
  <si>
    <t>בזק אג6</t>
  </si>
  <si>
    <t>בינל הנפ אג4</t>
  </si>
  <si>
    <t>בינל הנפ שה2</t>
  </si>
  <si>
    <t>בינלאומי הנפקות הת20</t>
  </si>
  <si>
    <t>דיסקונט מנפיקים הת2</t>
  </si>
  <si>
    <t>דיסקונט מנפיקים הת4</t>
  </si>
  <si>
    <t>דקסיה הנפקות אג10</t>
  </si>
  <si>
    <t>דקסיה הנפקות אג7</t>
  </si>
  <si>
    <t>דקסיה ישראל אג2</t>
  </si>
  <si>
    <t>הראל הנפקות אג1</t>
  </si>
  <si>
    <t>ביטוח</t>
  </si>
  <si>
    <t>וילאר אג6</t>
  </si>
  <si>
    <t>כללביט אג1</t>
  </si>
  <si>
    <t>מליסרון  אג16</t>
  </si>
  <si>
    <t>מליסרון אג10</t>
  </si>
  <si>
    <t>מליסרון אג5</t>
  </si>
  <si>
    <t>מליסרון אג9</t>
  </si>
  <si>
    <t>מליסרון אגח 14</t>
  </si>
  <si>
    <t>ריט1 אג5</t>
  </si>
  <si>
    <t>אגוד הנפקות אג6</t>
  </si>
  <si>
    <t>Aa3 IL</t>
  </si>
  <si>
    <t>איגוד הנפקות ט'</t>
  </si>
  <si>
    <t>אלוני חץ אג6</t>
  </si>
  <si>
    <t>AA- IL</t>
  </si>
  <si>
    <t>אלוני חץ אג8</t>
  </si>
  <si>
    <t>ביג אג4</t>
  </si>
  <si>
    <t>ביג אג5</t>
  </si>
  <si>
    <t>ביג אג8</t>
  </si>
  <si>
    <t>בראק אן וי אג1</t>
  </si>
  <si>
    <t>גב ים אג6</t>
  </si>
  <si>
    <t>גזית גלוב אג10</t>
  </si>
  <si>
    <t>גזית גלוב אג11</t>
  </si>
  <si>
    <t>גזית גלוב אג12</t>
  </si>
  <si>
    <t>גזית גלוב אג3</t>
  </si>
  <si>
    <t>גזית גלוב אג9</t>
  </si>
  <si>
    <t>גזית גלוב אגחיג</t>
  </si>
  <si>
    <t>דקסיה ישראל הנפקות ה</t>
  </si>
  <si>
    <t>הראל הנפקות אג10</t>
  </si>
  <si>
    <t>הראל הנפקות אג4</t>
  </si>
  <si>
    <t>הראל הנפקות אג5</t>
  </si>
  <si>
    <t>הראל הנפקות אג6</t>
  </si>
  <si>
    <t>הראל הנפקות אג8</t>
  </si>
  <si>
    <t>הראל הנפקות אג9</t>
  </si>
  <si>
    <t>כללביט אג3</t>
  </si>
  <si>
    <t>כללביט אג9</t>
  </si>
  <si>
    <t>מבני תעש אגח יח</t>
  </si>
  <si>
    <t>מליסרון אג13</t>
  </si>
  <si>
    <t>מליסרון אג6</t>
  </si>
  <si>
    <t>מנורה הון אג1</t>
  </si>
  <si>
    <t>מנורה מבטחים אג1</t>
  </si>
  <si>
    <t>סלע נדלן אג1</t>
  </si>
  <si>
    <t>סלע נדלן אג2</t>
  </si>
  <si>
    <t>פועלים הנ הת18</t>
  </si>
  <si>
    <t>פז חברת נפט ו'8</t>
  </si>
  <si>
    <t>אנרגיה</t>
  </si>
  <si>
    <t>פז נפט אג7</t>
  </si>
  <si>
    <t>פניקס אג2</t>
  </si>
  <si>
    <t>פניקס הון אג2</t>
  </si>
  <si>
    <t>פניקס הון אג5</t>
  </si>
  <si>
    <t>שלמה החזקות אג16</t>
  </si>
  <si>
    <t>שרותים</t>
  </si>
  <si>
    <t>אגוד הנפקות הת19</t>
  </si>
  <si>
    <t>A1 IL</t>
  </si>
  <si>
    <t>אלקטרה אגח ג</t>
  </si>
  <si>
    <t>השקעה ואחזקות</t>
  </si>
  <si>
    <t>בינלאומי הנפקות הת22</t>
  </si>
  <si>
    <t>A+ IL</t>
  </si>
  <si>
    <t>דרבן אג4</t>
  </si>
  <si>
    <t>ירושלים הנפקות אג9</t>
  </si>
  <si>
    <t>מבני תעש אג8</t>
  </si>
  <si>
    <t>מזרחי טפחות שה1</t>
  </si>
  <si>
    <t>נכסים ובנין אג6</t>
  </si>
  <si>
    <t>נכסים ובנין אג8</t>
  </si>
  <si>
    <t>סלקום אג10</t>
  </si>
  <si>
    <t>סלקום אג6</t>
  </si>
  <si>
    <t>סלקום אג8</t>
  </si>
  <si>
    <t>פניקס אג1</t>
  </si>
  <si>
    <t>פרטנר אג3</t>
  </si>
  <si>
    <t>פתאל החזקות אג1</t>
  </si>
  <si>
    <t>מלונאות ותיירות</t>
  </si>
  <si>
    <t>רבוע נדלן אג4</t>
  </si>
  <si>
    <t>רבוע נדלן אג5</t>
  </si>
  <si>
    <t>אידיאו אג"ח ח</t>
  </si>
  <si>
    <t>A IL</t>
  </si>
  <si>
    <t>איידיאו אג7</t>
  </si>
  <si>
    <t>אלרוב נדלן אג2</t>
  </si>
  <si>
    <t>A2 IL</t>
  </si>
  <si>
    <t>אשדר אג3</t>
  </si>
  <si>
    <t>אשטרום נכ אג8</t>
  </si>
  <si>
    <t>דלק קבוצה אג13</t>
  </si>
  <si>
    <t>דלק קבוצה אג18</t>
  </si>
  <si>
    <t>דלק קבוצה אג22</t>
  </si>
  <si>
    <t>חברה לישראל אג7</t>
  </si>
  <si>
    <t>ישפרו אג2</t>
  </si>
  <si>
    <t>כלכלית אג12</t>
  </si>
  <si>
    <t>כלכלית אג14</t>
  </si>
  <si>
    <t>כלכלית ים אגחטו</t>
  </si>
  <si>
    <t>נכסים ובנין אג4</t>
  </si>
  <si>
    <t>שיכון ובינוי אג6</t>
  </si>
  <si>
    <t>שיכון ובינוי אג8</t>
  </si>
  <si>
    <t>שיכון ובינוי אג8 חסום</t>
  </si>
  <si>
    <t>שלמה החזקות אג14</t>
  </si>
  <si>
    <t>אדגר אג7</t>
  </si>
  <si>
    <t>A3 IL</t>
  </si>
  <si>
    <t>אדגר אג8</t>
  </si>
  <si>
    <t>אלבר אג13</t>
  </si>
  <si>
    <t>אפריקה נכסים אג5</t>
  </si>
  <si>
    <t>אפריקה נכסים אג6</t>
  </si>
  <si>
    <t>בזן אג1</t>
  </si>
  <si>
    <t>A- IL</t>
  </si>
  <si>
    <t>בזן אג7</t>
  </si>
  <si>
    <t>ירושלים הנפקות אג10</t>
  </si>
  <si>
    <t>דיסקונט השקעות אג6</t>
  </si>
  <si>
    <t>BBB+ IL</t>
  </si>
  <si>
    <t>דיסקונט השקעות אג8</t>
  </si>
  <si>
    <t>ירושלים הנפ נד 11</t>
  </si>
  <si>
    <t>מישורים אג3</t>
  </si>
  <si>
    <t>הכשרה לבטוח אג1</t>
  </si>
  <si>
    <t>Baa2 IL</t>
  </si>
  <si>
    <t>אידיבי פיתוח אג9</t>
  </si>
  <si>
    <t>BBB- IL</t>
  </si>
  <si>
    <t>אינטרנט זהב אג3</t>
  </si>
  <si>
    <t>Baa3 IL</t>
  </si>
  <si>
    <t>אינטרנט זהב אג4</t>
  </si>
  <si>
    <t>ארזים אג4</t>
  </si>
  <si>
    <t>D IL</t>
  </si>
  <si>
    <t>קרדן אן.וי אג א</t>
  </si>
  <si>
    <t>NV1239114</t>
  </si>
  <si>
    <t>קרדן אן.וי אג ב</t>
  </si>
  <si>
    <t>קרדן אןוי ב חש014/20</t>
  </si>
  <si>
    <t>אפריקה השקעות אג26</t>
  </si>
  <si>
    <t>NR IL</t>
  </si>
  <si>
    <t>אפריקה השקעות אג27</t>
  </si>
  <si>
    <t>אפריקה השקעות אג28</t>
  </si>
  <si>
    <t>גמול השקעות אג2</t>
  </si>
  <si>
    <t>דלק אנרגיה אג5</t>
  </si>
  <si>
    <t>חיפושי נפט וגז</t>
  </si>
  <si>
    <t>חלל תקשורת אג8</t>
  </si>
  <si>
    <t>יוניטרוניקס אג4</t>
  </si>
  <si>
    <t>אלקטרוניקה ואופטיקה</t>
  </si>
  <si>
    <t>לידר השקעות אג5</t>
  </si>
  <si>
    <t>סקיילקס אג11</t>
  </si>
  <si>
    <t>מסחר</t>
  </si>
  <si>
    <t>פולאר השקעות אג6</t>
  </si>
  <si>
    <t>פטרוכימים אג2</t>
  </si>
  <si>
    <t>פלאזה אג1</t>
  </si>
  <si>
    <t>פלאזה אג2</t>
  </si>
  <si>
    <t>סה"כ אגרות חוב קונצרניות לא צמודות</t>
  </si>
  <si>
    <t>מזרחי הנפקות אג40</t>
  </si>
  <si>
    <t>מזרחי הנפקות אג41</t>
  </si>
  <si>
    <t>פועלים הנפקות אג29</t>
  </si>
  <si>
    <t>אלביט מערכות אג1</t>
  </si>
  <si>
    <t>ביטחוניות</t>
  </si>
  <si>
    <t>רכבת אג1</t>
  </si>
  <si>
    <t>בזק אג7</t>
  </si>
  <si>
    <t>בזק אג9</t>
  </si>
  <si>
    <t>דיסקונט מנפיקים הת5</t>
  </si>
  <si>
    <t>חשמל אג26</t>
  </si>
  <si>
    <t>Aa2 IL</t>
  </si>
  <si>
    <t>כיל אג ה</t>
  </si>
  <si>
    <t>כימיה גומי ופלסטיק</t>
  </si>
  <si>
    <t>מגדל הון אג4</t>
  </si>
  <si>
    <t>סילברסטין אגח א</t>
  </si>
  <si>
    <t>שופרסל אג5</t>
  </si>
  <si>
    <t>תעשיה אוירית אג3</t>
  </si>
  <si>
    <t>תעשיה אוירית אג4</t>
  </si>
  <si>
    <t>אגוד הנפקות הת8</t>
  </si>
  <si>
    <t>אלוני חץ אג10</t>
  </si>
  <si>
    <t>אלוני חץ אג9</t>
  </si>
  <si>
    <t>ביג אג6</t>
  </si>
  <si>
    <t>דה זראסאי אג 3</t>
  </si>
  <si>
    <t>הראל הנפ אגח טו</t>
  </si>
  <si>
    <t>הראל הנפ אגח יד</t>
  </si>
  <si>
    <t>הראל הנפקות אג יב</t>
  </si>
  <si>
    <t>הראל הנפקות אג יג</t>
  </si>
  <si>
    <t>הראל הנפקות אג11</t>
  </si>
  <si>
    <t>הראל הנפקות אג3</t>
  </si>
  <si>
    <t>וורטון אגח א</t>
  </si>
  <si>
    <t>כללביט אג10</t>
  </si>
  <si>
    <t>כללביט אג8</t>
  </si>
  <si>
    <t>מגדל הון  אגח ו</t>
  </si>
  <si>
    <t>מגדל הון אג3</t>
  </si>
  <si>
    <t>מנורה הון הת4</t>
  </si>
  <si>
    <t>פז נפט אג3</t>
  </si>
  <si>
    <t>פז נפט אג4</t>
  </si>
  <si>
    <t>פניקס הון אגח ח</t>
  </si>
  <si>
    <t>אלקטרה אג4</t>
  </si>
  <si>
    <t>הוט אג2</t>
  </si>
  <si>
    <t>טמפו משקאות אג1</t>
  </si>
  <si>
    <t>מזון</t>
  </si>
  <si>
    <t>לוינשטין נכסים אג1</t>
  </si>
  <si>
    <t>מבני תעשיה אג15</t>
  </si>
  <si>
    <t>מגה אור אג5</t>
  </si>
  <si>
    <t>מויניאן אג1</t>
  </si>
  <si>
    <t>מוניאן אג2</t>
  </si>
  <si>
    <t>מנורה מבטחים גיוס הו</t>
  </si>
  <si>
    <t>נייר חדרה אג6</t>
  </si>
  <si>
    <t>עץ נייר ודפוס</t>
  </si>
  <si>
    <t>נכסים ובנין אג7</t>
  </si>
  <si>
    <t>נכסים ובנין אג9</t>
  </si>
  <si>
    <t>סטרוברי   אגח ב</t>
  </si>
  <si>
    <t>סלקום אג11</t>
  </si>
  <si>
    <t>סלקום אג9</t>
  </si>
  <si>
    <t>סלקום סדרה יב</t>
  </si>
  <si>
    <t>ספנסר     אגח ג</t>
  </si>
  <si>
    <t>פורמולה אג1</t>
  </si>
  <si>
    <t>שירותי מידע</t>
  </si>
  <si>
    <t>פרטנר אג4</t>
  </si>
  <si>
    <t>פרטנר אג6</t>
  </si>
  <si>
    <t>קרסו אג2</t>
  </si>
  <si>
    <t>אבגול אג3</t>
  </si>
  <si>
    <t>אול-יר אג3</t>
  </si>
  <si>
    <t>אול-יר אג5</t>
  </si>
  <si>
    <t>אול-יר אג5 חסום</t>
  </si>
  <si>
    <t>בי קומיוניק אג2</t>
  </si>
  <si>
    <t>בי קומיוניק אג3</t>
  </si>
  <si>
    <t>דלק קבוצה אג14</t>
  </si>
  <si>
    <t>דלק קבוצה אג32</t>
  </si>
  <si>
    <t>דלק קבוצה אג33</t>
  </si>
  <si>
    <t>חברה לישראל אג10</t>
  </si>
  <si>
    <t>חברהלישראלאגח12</t>
  </si>
  <si>
    <t>כלכלית ים אג13</t>
  </si>
  <si>
    <t>שיכון ובינוי אג7</t>
  </si>
  <si>
    <t>שלמה החזקות אג15</t>
  </si>
  <si>
    <t>אלבר אג14</t>
  </si>
  <si>
    <t>אמ.די.ג'י אגח ב</t>
  </si>
  <si>
    <t>בזן אג4</t>
  </si>
  <si>
    <t>דיסק השק  אגח י</t>
  </si>
  <si>
    <t>ווסיגי אג1</t>
  </si>
  <si>
    <t>נובל אג1</t>
  </si>
  <si>
    <t>רבד אג2</t>
  </si>
  <si>
    <t>Baa1 IL</t>
  </si>
  <si>
    <t>אידיבי פתוח אג10</t>
  </si>
  <si>
    <t>אפריל נדלן אג1</t>
  </si>
  <si>
    <t>חלל תקשורת אג6</t>
  </si>
  <si>
    <t>יוניטרוניקס אג5</t>
  </si>
  <si>
    <t>מטומי      אג א</t>
  </si>
  <si>
    <t>תוכנה ואינטרנט</t>
  </si>
  <si>
    <t>פטרוכימים אג1</t>
  </si>
  <si>
    <t>פטרוכימים אג3</t>
  </si>
  <si>
    <t>סה"כ אגרות חוב קונצרניות צמודות למט"ח</t>
  </si>
  <si>
    <t>ישראמקו אג1</t>
  </si>
  <si>
    <t>דלק תמלוגים אג1</t>
  </si>
  <si>
    <t>פננטפארק א' %3.38</t>
  </si>
  <si>
    <t>תמר פטרו  אגח א</t>
  </si>
  <si>
    <t>תמר פטרו  אגח ב</t>
  </si>
  <si>
    <t>בזן אג6</t>
  </si>
  <si>
    <t>נאויטס מימ אגח א</t>
  </si>
  <si>
    <t>נאויטס מימ אגחב</t>
  </si>
  <si>
    <t>חלל תקשורת ט"ז</t>
  </si>
  <si>
    <t>סה"כ אגרות חוב קונצרניות צמודות למדד אחר</t>
  </si>
  <si>
    <t>סה"כ אג"ח קונצרני בחו"ל</t>
  </si>
  <si>
    <t>סה"כ אגרות חוב קונצרניות חברות ישראליות בחו"ל</t>
  </si>
  <si>
    <t>ISRELE 3.7 05/23/30</t>
  </si>
  <si>
    <t>בלומברג</t>
  </si>
  <si>
    <t>ISRELE 7.25% 1/19</t>
  </si>
  <si>
    <t>US46507NAA81</t>
  </si>
  <si>
    <t>BBB</t>
  </si>
  <si>
    <t>ISRELE 7.7% 7/18</t>
  </si>
  <si>
    <t>US46507WAD20</t>
  </si>
  <si>
    <t>DEVTAM 4.435 12/20</t>
  </si>
  <si>
    <t>IL0011321663</t>
  </si>
  <si>
    <t>Energy</t>
  </si>
  <si>
    <t>BBB-</t>
  </si>
  <si>
    <t>DEVTAM 5.082 12</t>
  </si>
  <si>
    <t>IL0011321747</t>
  </si>
  <si>
    <t>TEVA 6 3/4 03/01/28</t>
  </si>
  <si>
    <t>BB</t>
  </si>
  <si>
    <t>סה"כ אגרות חוב קונצרניות חברות זרות בחו"ל</t>
  </si>
  <si>
    <t>ABB 6.65% 2024</t>
  </si>
  <si>
    <t>NZABBDG001C4</t>
  </si>
  <si>
    <t>Banks</t>
  </si>
  <si>
    <t>AA-</t>
  </si>
  <si>
    <t>BAC 10 3/4 08/2</t>
  </si>
  <si>
    <t>XS0533070271</t>
  </si>
  <si>
    <t>BNP 3.8 01/10/24</t>
  </si>
  <si>
    <t>US05581LAB53</t>
  </si>
  <si>
    <t>CAC</t>
  </si>
  <si>
    <t>Diversified Financials</t>
  </si>
  <si>
    <t>BBB+</t>
  </si>
  <si>
    <t>C 0 07/01/26</t>
  </si>
  <si>
    <t>US172967MB43</t>
  </si>
  <si>
    <t>NYSE</t>
  </si>
  <si>
    <t>MS 11.5 10/20</t>
  </si>
  <si>
    <t>US61747WAA71</t>
  </si>
  <si>
    <t>PRUFIN 5 1/4 03/29/4</t>
  </si>
  <si>
    <t>XS0873630742</t>
  </si>
  <si>
    <t>ABNANV 4.4 03/27/28</t>
  </si>
  <si>
    <t>XS1586330604</t>
  </si>
  <si>
    <t>ACAFP 4 1/8 01/10/27</t>
  </si>
  <si>
    <t>US22536PAB76</t>
  </si>
  <si>
    <t>BAC 3.95 04/21/25</t>
  </si>
  <si>
    <t>US06051GFP90</t>
  </si>
  <si>
    <t>BHP FIN 6.75</t>
  </si>
  <si>
    <t>USQ12441AB91</t>
  </si>
  <si>
    <t>Barclays 5.2% 2026</t>
  </si>
  <si>
    <t>US06738EAP07</t>
  </si>
  <si>
    <t>Citigroup 4.6% 2029</t>
  </si>
  <si>
    <t>US172967KJ96</t>
  </si>
  <si>
    <t>GAZPROM  6% 2023</t>
  </si>
  <si>
    <t>XS0997544860</t>
  </si>
  <si>
    <t>MQGAU 4 7/8 6/10/25</t>
  </si>
  <si>
    <t>US55608YAB11</t>
  </si>
  <si>
    <t>QBEAU 5.25 5/16</t>
  </si>
  <si>
    <t>XS1707749229</t>
  </si>
  <si>
    <t>Credit Agricole SA</t>
  </si>
  <si>
    <t>BB+</t>
  </si>
  <si>
    <t>ING Bank, 6.875% per</t>
  </si>
  <si>
    <t>XS1497755360</t>
  </si>
  <si>
    <t>LLOYDS 6.85 PERP</t>
  </si>
  <si>
    <t>XS0165483164</t>
  </si>
  <si>
    <t>RWE 6.625 30/07/75</t>
  </si>
  <si>
    <t>XS1254119750</t>
  </si>
  <si>
    <t>חשמל</t>
  </si>
  <si>
    <t>Rockies 6% 2019</t>
  </si>
  <si>
    <t>USU75111AH44</t>
  </si>
  <si>
    <t>Commercial&amp;Professional Services</t>
  </si>
  <si>
    <t>SOCGEN 7 7/8 12/29/4</t>
  </si>
  <si>
    <t>USF8586CRW49</t>
  </si>
  <si>
    <t>4. מניות</t>
  </si>
  <si>
    <t>סה"כ מניות</t>
  </si>
  <si>
    <t>סה"כ מניות בישראל</t>
  </si>
  <si>
    <t>סה"כ מניות תל אביב 35</t>
  </si>
  <si>
    <t>דיסקונט</t>
  </si>
  <si>
    <t>לאומי</t>
  </si>
  <si>
    <t>מזרחי</t>
  </si>
  <si>
    <t>פועלים</t>
  </si>
  <si>
    <t>פניקס</t>
  </si>
  <si>
    <t>שופרסל</t>
  </si>
  <si>
    <t>אלוני חץ</t>
  </si>
  <si>
    <t>אמות</t>
  </si>
  <si>
    <t>ארפורט סיטי</t>
  </si>
  <si>
    <t>גזית גלוב</t>
  </si>
  <si>
    <t>מליסרון</t>
  </si>
  <si>
    <t>עזריאלי</t>
  </si>
  <si>
    <t>פרוטרום</t>
  </si>
  <si>
    <t>שטראוס גרופ</t>
  </si>
  <si>
    <t>כיל</t>
  </si>
  <si>
    <t>דלק קבוצה</t>
  </si>
  <si>
    <t>חברה לישראל</t>
  </si>
  <si>
    <t>דלק קדוחים</t>
  </si>
  <si>
    <t>ישראמקו</t>
  </si>
  <si>
    <t>בזק</t>
  </si>
  <si>
    <t>סלקום</t>
  </si>
  <si>
    <t>פרטנר</t>
  </si>
  <si>
    <t>בזן</t>
  </si>
  <si>
    <t>פז נפט</t>
  </si>
  <si>
    <t>נייס</t>
  </si>
  <si>
    <t>טאואר</t>
  </si>
  <si>
    <t>מוליכים למחצה</t>
  </si>
  <si>
    <t>אופקו</t>
  </si>
  <si>
    <t>השקעות במדעי החיים</t>
  </si>
  <si>
    <t>אלביט מערכות</t>
  </si>
  <si>
    <t>אורמת טכנו</t>
  </si>
  <si>
    <t>קלינטק</t>
  </si>
  <si>
    <t>טבע</t>
  </si>
  <si>
    <t>פארמה</t>
  </si>
  <si>
    <t>פריגו</t>
  </si>
  <si>
    <t>סה"כ מניות תל אביב 90</t>
  </si>
  <si>
    <t>דקסיה ישראל</t>
  </si>
  <si>
    <t>פיבי</t>
  </si>
  <si>
    <t>כלל ביטוח</t>
  </si>
  <si>
    <t>מגדל ביטוח</t>
  </si>
  <si>
    <t>מנורה</t>
  </si>
  <si>
    <t>אלקטרה צריכה</t>
  </si>
  <si>
    <t>אל על</t>
  </si>
  <si>
    <t>סקופ</t>
  </si>
  <si>
    <t>אדגר</t>
  </si>
  <si>
    <t>אלרוב נדלן ומלונאות</t>
  </si>
  <si>
    <t>אפריקה נכסים</t>
  </si>
  <si>
    <t>אשטרום קבוצה</t>
  </si>
  <si>
    <t>ביג</t>
  </si>
  <si>
    <t>בראק אן וי</t>
  </si>
  <si>
    <t>גב ים</t>
  </si>
  <si>
    <t>דמרי</t>
  </si>
  <si>
    <t>הכשרת הישוב</t>
  </si>
  <si>
    <t>כלכלית</t>
  </si>
  <si>
    <t>מבני תעשיה</t>
  </si>
  <si>
    <t>נורסטאר החזקות</t>
  </si>
  <si>
    <t>נכסים בנין</t>
  </si>
  <si>
    <t>סלע נדלן</t>
  </si>
  <si>
    <t>רבוע נדלן</t>
  </si>
  <si>
    <t>ריט1</t>
  </si>
  <si>
    <t>שיכון ובינוי</t>
  </si>
  <si>
    <t>נטו</t>
  </si>
  <si>
    <t>דלתא גליל</t>
  </si>
  <si>
    <t>אופנה והלבשה</t>
  </si>
  <si>
    <t>פמס</t>
  </si>
  <si>
    <t>אינרום</t>
  </si>
  <si>
    <t>מתכת ומוצרי בניה</t>
  </si>
  <si>
    <t>שפיר הנדסה</t>
  </si>
  <si>
    <t>מיטרוניקס</t>
  </si>
  <si>
    <t>אבגול</t>
  </si>
  <si>
    <t>שלאג</t>
  </si>
  <si>
    <t>אלקו</t>
  </si>
  <si>
    <t>יואל</t>
  </si>
  <si>
    <t>מבטח שמיר</t>
  </si>
  <si>
    <t>קנון</t>
  </si>
  <si>
    <t>201406588w</t>
  </si>
  <si>
    <t>נפטא</t>
  </si>
  <si>
    <t>רציו יהש</t>
  </si>
  <si>
    <t>אופיסי אנרגיה מניה</t>
  </si>
  <si>
    <t>בי קומיוניקיישנס</t>
  </si>
  <si>
    <t>ארקו החזקות</t>
  </si>
  <si>
    <t>אפקון החזקות</t>
  </si>
  <si>
    <t>סאפיינס</t>
  </si>
  <si>
    <t>קמהדע</t>
  </si>
  <si>
    <t>ביוטכנולוגיה</t>
  </si>
  <si>
    <t>חילן</t>
  </si>
  <si>
    <t>מלם תים</t>
  </si>
  <si>
    <t>פורמולה</t>
  </si>
  <si>
    <t>גילת</t>
  </si>
  <si>
    <t>ציוד תקשורת</t>
  </si>
  <si>
    <t>אנרגיקס</t>
  </si>
  <si>
    <t>סה"כ מניות מניות היתר</t>
  </si>
  <si>
    <t>אגוד</t>
  </si>
  <si>
    <t>גולף</t>
  </si>
  <si>
    <t>ויליפוד</t>
  </si>
  <si>
    <t>ויקטורי</t>
  </si>
  <si>
    <t>טלסיס</t>
  </si>
  <si>
    <t>מדטכניקה</t>
  </si>
  <si>
    <t>מנדלסון תשתיות</t>
  </si>
  <si>
    <t>נטו מלינדה</t>
  </si>
  <si>
    <t>סקיילקס</t>
  </si>
  <si>
    <t>עמיר שיווק</t>
  </si>
  <si>
    <t>אוברסיז</t>
  </si>
  <si>
    <t>אוריין</t>
  </si>
  <si>
    <t>אינפימר</t>
  </si>
  <si>
    <t>סים קומרשייל</t>
  </si>
  <si>
    <t>פרידנזון</t>
  </si>
  <si>
    <t>שגריר</t>
  </si>
  <si>
    <t>אאורה</t>
  </si>
  <si>
    <t>אורון</t>
  </si>
  <si>
    <t>אלקטרה נדלן</t>
  </si>
  <si>
    <t>אנגל משאבים</t>
  </si>
  <si>
    <t>אספן גרופ</t>
  </si>
  <si>
    <t>אפריקה</t>
  </si>
  <si>
    <t>הכשרה אלפא</t>
  </si>
  <si>
    <t>חגג נדלן</t>
  </si>
  <si>
    <t>מדיפאואר</t>
  </si>
  <si>
    <t>מהדרין</t>
  </si>
  <si>
    <t>מישורים</t>
  </si>
  <si>
    <t>מניבים ריט</t>
  </si>
  <si>
    <t>מניבים ריט מנייה חסומה</t>
  </si>
  <si>
    <t>מנרב</t>
  </si>
  <si>
    <t>מצלאוי</t>
  </si>
  <si>
    <t>פלאזה סנטר</t>
  </si>
  <si>
    <t>רבד</t>
  </si>
  <si>
    <t>כלל משקאות</t>
  </si>
  <si>
    <t>מעברות</t>
  </si>
  <si>
    <t>קסטרו</t>
  </si>
  <si>
    <t>תפרון</t>
  </si>
  <si>
    <t>אפריקה תעשיות</t>
  </si>
  <si>
    <t>בית שמש</t>
  </si>
  <si>
    <t>עשות</t>
  </si>
  <si>
    <t>פריורטק</t>
  </si>
  <si>
    <t>גולן פלסטיק</t>
  </si>
  <si>
    <t>כפרית</t>
  </si>
  <si>
    <t>רבל</t>
  </si>
  <si>
    <t>רם און</t>
  </si>
  <si>
    <t>על בד</t>
  </si>
  <si>
    <t>ניסן</t>
  </si>
  <si>
    <t>אביב ארלון</t>
  </si>
  <si>
    <t>איידיאו גרופ</t>
  </si>
  <si>
    <t>אלביט הדמיה</t>
  </si>
  <si>
    <t>אם.אר.פי</t>
  </si>
  <si>
    <t>אמיליה פיתוח</t>
  </si>
  <si>
    <t>ביגיאיי</t>
  </si>
  <si>
    <t>ביטוח ישיר</t>
  </si>
  <si>
    <t>ברנמילר אנרג'י בע"מ</t>
  </si>
  <si>
    <t>דיסקונט השקעות</t>
  </si>
  <si>
    <t>ננו דיימנשן</t>
  </si>
  <si>
    <t>קרדן נ.ו</t>
  </si>
  <si>
    <t>תיא השקעות</t>
  </si>
  <si>
    <t>אלון גז</t>
  </si>
  <si>
    <t>דלק אנרגיה</t>
  </si>
  <si>
    <t>כהן פתוח</t>
  </si>
  <si>
    <t>פטרוטקס יהש-ש</t>
  </si>
  <si>
    <t>אנליסט</t>
  </si>
  <si>
    <t>שירותים פיננסיים</t>
  </si>
  <si>
    <t>אינטרנט זהב</t>
  </si>
  <si>
    <t>חלל</t>
  </si>
  <si>
    <t>נאוויטס פטרוליום מ"ר</t>
  </si>
  <si>
    <t>פטרוכימיים</t>
  </si>
  <si>
    <t>גמאטרוניק</t>
  </si>
  <si>
    <t>מר</t>
  </si>
  <si>
    <t>שנפ</t>
  </si>
  <si>
    <t>אלוט תקשורת</t>
  </si>
  <si>
    <t>בבילון</t>
  </si>
  <si>
    <t>מטומי</t>
  </si>
  <si>
    <t>סומוטו</t>
  </si>
  <si>
    <t>פריון נטוורק</t>
  </si>
  <si>
    <t>אבוגן</t>
  </si>
  <si>
    <t>אינטק פארמה</t>
  </si>
  <si>
    <t>ביוליין</t>
  </si>
  <si>
    <t>ביוקנסל חסום</t>
  </si>
  <si>
    <t>פרוטליקס</t>
  </si>
  <si>
    <t>P950000918</t>
  </si>
  <si>
    <t>קולפלנט</t>
  </si>
  <si>
    <t>אליום מדיקל</t>
  </si>
  <si>
    <t>מכשור רפואי</t>
  </si>
  <si>
    <t>בריינסוויי</t>
  </si>
  <si>
    <t>מדיקל</t>
  </si>
  <si>
    <t>פוטומדקס</t>
  </si>
  <si>
    <t>E062417201</t>
  </si>
  <si>
    <t>אלרון</t>
  </si>
  <si>
    <t>ביולייט</t>
  </si>
  <si>
    <t>דיאןאיי ביומדיקל</t>
  </si>
  <si>
    <t>כלל ביוטכנולוגיה</t>
  </si>
  <si>
    <t>איאלדי</t>
  </si>
  <si>
    <t>אמת</t>
  </si>
  <si>
    <t>דלק תמלוגים</t>
  </si>
  <si>
    <t>טלרד נטוורקס</t>
  </si>
  <si>
    <t>מיקרונט</t>
  </si>
  <si>
    <t>פוינטר</t>
  </si>
  <si>
    <t>רני צים מרכזי קניות</t>
  </si>
  <si>
    <t>סה"כ אופציות Call 001 long</t>
  </si>
  <si>
    <t>סה"כ אופציות Call 001 short</t>
  </si>
  <si>
    <t>סה"כ מניות בחו"ל</t>
  </si>
  <si>
    <t>סה"כ מניות חברות ישראליות בחו"ל</t>
  </si>
  <si>
    <t>CAESARSTONE LTD</t>
  </si>
  <si>
    <t>IL0011259137</t>
  </si>
  <si>
    <t>NASDAQ</t>
  </si>
  <si>
    <t>CYREN LTD RESRICTED</t>
  </si>
  <si>
    <t>IL0010832371</t>
  </si>
  <si>
    <t>NEON THERAPEUTICS INC</t>
  </si>
  <si>
    <t>US64050Y1001</t>
  </si>
  <si>
    <t>SOL-GEL TECHNOLOGIES LTD</t>
  </si>
  <si>
    <t>IL0011417206</t>
  </si>
  <si>
    <t>UNIVERSAL DISPLAY CORP</t>
  </si>
  <si>
    <t>US91347P1057</t>
  </si>
  <si>
    <t>ISRAEL CHEMICAL</t>
  </si>
  <si>
    <t>IL0002810146</t>
  </si>
  <si>
    <t>Materials</t>
  </si>
  <si>
    <t>MATOMY MEDIA GROUP LTD</t>
  </si>
  <si>
    <t>IL0011316978</t>
  </si>
  <si>
    <t>LSE</t>
  </si>
  <si>
    <t>BIOGEN IDEC INC</t>
  </si>
  <si>
    <t>US09062X1037</t>
  </si>
  <si>
    <t>Pharmaceuticals &amp; Biotechnology</t>
  </si>
  <si>
    <t>EVOGENE LTD</t>
  </si>
  <si>
    <t>IL0011050551</t>
  </si>
  <si>
    <t>GALMED PHARMACEUTICALS LTD</t>
  </si>
  <si>
    <t>IL0011313900</t>
  </si>
  <si>
    <t>INTEC PHARMA LT</t>
  </si>
  <si>
    <t>IL0011177958</t>
  </si>
  <si>
    <t>KAMADA LTD</t>
  </si>
  <si>
    <t>IL0010941198</t>
  </si>
  <si>
    <t>MEDIWOUND LTD</t>
  </si>
  <si>
    <t>IL0011316309</t>
  </si>
  <si>
    <t>PERRIGO CO PLC</t>
  </si>
  <si>
    <t>IE00BGH1M568</t>
  </si>
  <si>
    <t>TEVA PHARMACEUTICAL</t>
  </si>
  <si>
    <t>US8816242098</t>
  </si>
  <si>
    <t>UROGEN PHARMA LTD</t>
  </si>
  <si>
    <t>IL0011407140</t>
  </si>
  <si>
    <t>PLAZA CENTERS N</t>
  </si>
  <si>
    <t>NL001188274</t>
  </si>
  <si>
    <t>Real Estate</t>
  </si>
  <si>
    <t>CAMTEK LTD/ISRAEL</t>
  </si>
  <si>
    <t>IL0010952641</t>
  </si>
  <si>
    <t>Software &amp; Services</t>
  </si>
  <si>
    <t>CHECK POINT SOFTWARE TECH</t>
  </si>
  <si>
    <t>IL0010824113</t>
  </si>
  <si>
    <t>KORNIT DIGITAL</t>
  </si>
  <si>
    <t>IL0011216723</t>
  </si>
  <si>
    <t>MAGIC SOFTWARE</t>
  </si>
  <si>
    <t>IL0010823123</t>
  </si>
  <si>
    <t>NICE LTD</t>
  </si>
  <si>
    <t>US6536561086</t>
  </si>
  <si>
    <t>WIX.COM LTD</t>
  </si>
  <si>
    <t>IL0011301780</t>
  </si>
  <si>
    <t>CISCO SYSTEMS I</t>
  </si>
  <si>
    <t>US17275R1023</t>
  </si>
  <si>
    <t>Technology Hardware &amp; Equipment</t>
  </si>
  <si>
    <t>ITURAN LOCATION</t>
  </si>
  <si>
    <t>IL0010818685</t>
  </si>
  <si>
    <t>ORBOTECH LTD</t>
  </si>
  <si>
    <t>IL0010823388</t>
  </si>
  <si>
    <t>DSP GROUP INC</t>
  </si>
  <si>
    <t>US23332B1061</t>
  </si>
  <si>
    <t>Semiconductors &amp; Semiconductor Equipment</t>
  </si>
  <si>
    <t>MELLANOX TECHNO</t>
  </si>
  <si>
    <t>IL0011017329</t>
  </si>
  <si>
    <t>NOVA MEASURING</t>
  </si>
  <si>
    <t>IL0010845571</t>
  </si>
  <si>
    <t>SILICOM LTD</t>
  </si>
  <si>
    <t>IL0010826928</t>
  </si>
  <si>
    <t>TOWER SEMICONDU</t>
  </si>
  <si>
    <t>IL0010823792</t>
  </si>
  <si>
    <t>סה"כ מניות חברות זרות בחו"ל</t>
  </si>
  <si>
    <t>ALCOA CORP</t>
  </si>
  <si>
    <t>US0138721065</t>
  </si>
  <si>
    <t>ALNYLAM PHARMACEUTICALS INC</t>
  </si>
  <si>
    <t>US02043Q1076</t>
  </si>
  <si>
    <t>CINEWORLD GROUP PLC</t>
  </si>
  <si>
    <t>GB00B15FWH70</t>
  </si>
  <si>
    <t>DELEK US HOLDINGS INC</t>
  </si>
  <si>
    <t>US2466471016</t>
  </si>
  <si>
    <t>DYCOM INDUSTRIES INC</t>
  </si>
  <si>
    <t>US2674751019</t>
  </si>
  <si>
    <t>ELOXX PHARMACEUTICALS INC</t>
  </si>
  <si>
    <t>US29014R1032</t>
  </si>
  <si>
    <t>ENERGEAN OIL &amp; GAS PLC</t>
  </si>
  <si>
    <t>GB00BG12Y042</t>
  </si>
  <si>
    <t>EXCHANGES AND CLEARI</t>
  </si>
  <si>
    <t>HK0388045442</t>
  </si>
  <si>
    <t>HKSE</t>
  </si>
  <si>
    <t>GESTAMP AUTOMOCION SA</t>
  </si>
  <si>
    <t>ES0105223004</t>
  </si>
  <si>
    <t>BME</t>
  </si>
  <si>
    <t>INTERCONTINENTAL HOTELS GROUP</t>
  </si>
  <si>
    <t>GB00BD8QVH41</t>
  </si>
  <si>
    <t>MARVELL TECHNOLOGY GROUP LTD</t>
  </si>
  <si>
    <t>BMG5876H1051</t>
  </si>
  <si>
    <t>NUTRIEN LTD</t>
  </si>
  <si>
    <t>CA67077M1086</t>
  </si>
  <si>
    <t>NVIDIA CORP</t>
  </si>
  <si>
    <t>US67066G1040</t>
  </si>
  <si>
    <t>ORMAT TECHNOLO</t>
  </si>
  <si>
    <t>US6866881021</t>
  </si>
  <si>
    <t>SMURFIT KAPPA GROUP PLC</t>
  </si>
  <si>
    <t>IE00B1RR8406</t>
  </si>
  <si>
    <t>SOLAREDGE TECHN</t>
  </si>
  <si>
    <t>US83417M1045</t>
  </si>
  <si>
    <t>SONY CORP</t>
  </si>
  <si>
    <t>JP3435000009</t>
  </si>
  <si>
    <t>TSE</t>
  </si>
  <si>
    <t>TOTAL SA</t>
  </si>
  <si>
    <t>FR0000120271</t>
  </si>
  <si>
    <t>MARKETAXESS HOLDINGS INC</t>
  </si>
  <si>
    <t>US57060D1081</t>
  </si>
  <si>
    <t>BP PLC ADR</t>
  </si>
  <si>
    <t>US0556221044</t>
  </si>
  <si>
    <t>DEUTSCHE POST A</t>
  </si>
  <si>
    <t>DE0005552004</t>
  </si>
  <si>
    <t>Transportation</t>
  </si>
  <si>
    <t>AMAZON.COM INC</t>
  </si>
  <si>
    <t>US0231351067</t>
  </si>
  <si>
    <t>Retailing</t>
  </si>
  <si>
    <t>MOSAIC CO/THE</t>
  </si>
  <si>
    <t>US61945C1036</t>
  </si>
  <si>
    <t>MYLAN LABORATORIES</t>
  </si>
  <si>
    <t>NL0011031208</t>
  </si>
  <si>
    <t>VBI VACCINES INC</t>
  </si>
  <si>
    <t>CA91822J1030</t>
  </si>
  <si>
    <t>KKR &amp; CO LP</t>
  </si>
  <si>
    <t>US48248M1027</t>
  </si>
  <si>
    <t>AXA SA</t>
  </si>
  <si>
    <t>FR0000120628</t>
  </si>
  <si>
    <t>Insurance</t>
  </si>
  <si>
    <t>FAIRFAX FINANCIAL HOLDING</t>
  </si>
  <si>
    <t>CA3039011026</t>
  </si>
  <si>
    <t>TSX</t>
  </si>
  <si>
    <t>NATIXIS SA</t>
  </si>
  <si>
    <t>FR0000120685</t>
  </si>
  <si>
    <t>AFI DEVELOPMENT</t>
  </si>
  <si>
    <t>US00106J2006</t>
  </si>
  <si>
    <t>AFI DEVELOPMENT - B</t>
  </si>
  <si>
    <t>CY0101380612</t>
  </si>
  <si>
    <t>AROUNDTOWN SA</t>
  </si>
  <si>
    <t>LU1673108939</t>
  </si>
  <si>
    <t>FWB</t>
  </si>
  <si>
    <t>ATRIUM EUROPEAN</t>
  </si>
  <si>
    <t>JE00B3DCF752</t>
  </si>
  <si>
    <t>GRAND CITY PROPERTIES SA</t>
  </si>
  <si>
    <t>LU0775917882</t>
  </si>
  <si>
    <t>NSI NV</t>
  </si>
  <si>
    <t>NL0000292324</t>
  </si>
  <si>
    <t>ADOBE SYSTEMS INC</t>
  </si>
  <si>
    <t>US00724F1012</t>
  </si>
  <si>
    <t>ALPHABET INC</t>
  </si>
  <si>
    <t>US02079K3059</t>
  </si>
  <si>
    <t>MICROSOFT CORP</t>
  </si>
  <si>
    <t>US5949181045</t>
  </si>
  <si>
    <t>PAYPAL HOLDINGS</t>
  </si>
  <si>
    <t>US70450Y1038</t>
  </si>
  <si>
    <t>APPLE INC</t>
  </si>
  <si>
    <t>US0378331005</t>
  </si>
  <si>
    <t>ASML HOLDING NV</t>
  </si>
  <si>
    <t>NL0010273215</t>
  </si>
  <si>
    <t>LDK SOLAR CO LT</t>
  </si>
  <si>
    <t>US50183L1070</t>
  </si>
  <si>
    <t>JAPAN PORT TERMINAL LTD</t>
  </si>
  <si>
    <t>JP3699400002</t>
  </si>
  <si>
    <t>JPX</t>
  </si>
  <si>
    <t>Telecommunication Services</t>
  </si>
  <si>
    <t>AIRBUS SE</t>
  </si>
  <si>
    <t>NL0000235190</t>
  </si>
  <si>
    <t>NOKIA OYJ</t>
  </si>
  <si>
    <t>FI0009000681</t>
  </si>
  <si>
    <t>5. תעודות סל</t>
  </si>
  <si>
    <t>סה"כ תעודות סל</t>
  </si>
  <si>
    <t>סה"כ תעודות סל בישראל</t>
  </si>
  <si>
    <t>סה"כ תעודות סל שמחקות מדדי מניות בישראל</t>
  </si>
  <si>
    <t>הראל סל תא 100</t>
  </si>
  <si>
    <t>מדדי מניות בארץ</t>
  </si>
  <si>
    <t>הראל סל תא 25</t>
  </si>
  <si>
    <t>פסגות סל תא 100 סד2</t>
  </si>
  <si>
    <t>פסגות סל תא בנקים (2</t>
  </si>
  <si>
    <t>פסגות סל תא100 סד1</t>
  </si>
  <si>
    <t>פסגות סל תא25 סד1</t>
  </si>
  <si>
    <t>קסם בנקים</t>
  </si>
  <si>
    <t>קסם יתר 50</t>
  </si>
  <si>
    <t>קסם תא 100</t>
  </si>
  <si>
    <t>תכלית יתר מאגר סד-1</t>
  </si>
  <si>
    <t>תכלית תא 100 סד-1</t>
  </si>
  <si>
    <t>תכלית תא 25 סד-1</t>
  </si>
  <si>
    <t>סה"כ תעודות סל שמחקות מדדי מניות בחו"ל</t>
  </si>
  <si>
    <t>פסגות סל 100 NASDAQ</t>
  </si>
  <si>
    <t>מדדי מניות בחול</t>
  </si>
  <si>
    <t>פסגות סל נאסדק 100 ס</t>
  </si>
  <si>
    <t>פסגות סל שקלי 500 S&amp;</t>
  </si>
  <si>
    <t>קסם 100 FTSE מנוטרלת</t>
  </si>
  <si>
    <t>קסם 500 S&amp;P</t>
  </si>
  <si>
    <t>קסם MSCI שווקים מתעו</t>
  </si>
  <si>
    <t>קסם S&amp;P Health Care</t>
  </si>
  <si>
    <t>קסם דאקס</t>
  </si>
  <si>
    <t>קסם יורוסטוקס 50</t>
  </si>
  <si>
    <t>קסם יורוסטוקס 50 שקל</t>
  </si>
  <si>
    <t>קסם עולמי מפותחות MS</t>
  </si>
  <si>
    <t>תכלית 100 NASDAQ מנו</t>
  </si>
  <si>
    <t>תכלית 225 NIKKEI מנו</t>
  </si>
  <si>
    <t>תכלית 500 S&amp;P</t>
  </si>
  <si>
    <t>תכלית 500S&amp;P שקלי סד</t>
  </si>
  <si>
    <t>תכלית Da NTR S&amp;P Hea</t>
  </si>
  <si>
    <t>תכלית אנרגיה ארהב Da</t>
  </si>
  <si>
    <t>תכלית בנקים אזוריים</t>
  </si>
  <si>
    <t>תכלית גרמניה 30DAX ס</t>
  </si>
  <si>
    <t>תכלית מניות חול MSCI</t>
  </si>
  <si>
    <t>תכלית ניקיי 225 סד-1</t>
  </si>
  <si>
    <t>תכלית שווקים מתעוררי</t>
  </si>
  <si>
    <t>סה"כ תעודות סל שמחקות מדדים אחרים בישראל</t>
  </si>
  <si>
    <t>הראל סל תל בונד 60</t>
  </si>
  <si>
    <t>מדדים אחרים בארץ</t>
  </si>
  <si>
    <t>פסגות סל בונד 60 סד1</t>
  </si>
  <si>
    <t>פסגות סל ממשלתי שקלי</t>
  </si>
  <si>
    <t>פסגות סל תל בונד 60</t>
  </si>
  <si>
    <t>פסגות סל תל בונד שקל</t>
  </si>
  <si>
    <t>קסם גליל כללי</t>
  </si>
  <si>
    <t>קסם תל בונד 20</t>
  </si>
  <si>
    <t>קסם תל בונד 40</t>
  </si>
  <si>
    <t>קסם תל בונד 60</t>
  </si>
  <si>
    <t>קסם תל בונד שקלי</t>
  </si>
  <si>
    <t>תכלית בונד 20 סד-2</t>
  </si>
  <si>
    <t>תכלית תל בונד 20 סד-</t>
  </si>
  <si>
    <t>תכלית תל בונד 40 סד-</t>
  </si>
  <si>
    <t>תכלית תל בונד 60 סד-</t>
  </si>
  <si>
    <t>תכלית תל בונד שקלי ס</t>
  </si>
  <si>
    <t>תכלית תל בונד תשואות</t>
  </si>
  <si>
    <t>סה"כ תעודות סל שמחקות מדדים אחרים בחו"ל</t>
  </si>
  <si>
    <t>סה"כ תעודות סל אחר</t>
  </si>
  <si>
    <t>סה"כ תעודות סל short</t>
  </si>
  <si>
    <t>סה"כ תעודות סל בחו"ל</t>
  </si>
  <si>
    <t>סה"כ תעודות סל שמחקות מדדי מניות</t>
  </si>
  <si>
    <t>AMPLIFY ONLINE RETAIL ETF</t>
  </si>
  <si>
    <t>US0321081020</t>
  </si>
  <si>
    <t>AMUNDI ETF JPX-NIKKE</t>
  </si>
  <si>
    <t>FR0012205631</t>
  </si>
  <si>
    <t>AMUNDI ETF STOXX EUROPE 600</t>
  </si>
  <si>
    <t>FR0010791004</t>
  </si>
  <si>
    <t>AMUNDI INDEX SOLUTIONS-AMUNDI</t>
  </si>
  <si>
    <t>LU1681039217</t>
  </si>
  <si>
    <t>CONSUMER DISCRET SE</t>
  </si>
  <si>
    <t>US81369Y4070</t>
  </si>
  <si>
    <t>CONSUMER STAPLES SELECT</t>
  </si>
  <si>
    <t>US81369Y3080</t>
  </si>
  <si>
    <t>DAIWA ETF NIKKEI 225</t>
  </si>
  <si>
    <t>JP3027640006</t>
  </si>
  <si>
    <t>ENERGY SELECT SECTOR SPDR</t>
  </si>
  <si>
    <t>US81369Y5069</t>
  </si>
  <si>
    <t>FINANCIAL SELECT SECTOR</t>
  </si>
  <si>
    <t>US81369Y6059</t>
  </si>
  <si>
    <t>FTE IWCA ICSM SERAHS</t>
  </si>
  <si>
    <t>US4642882579</t>
  </si>
  <si>
    <t>First Trust Dow Jones Internet</t>
  </si>
  <si>
    <t>US33733E3027</t>
  </si>
  <si>
    <t>GLOBAL X ROBOTICS &amp; ARTIFICIAL</t>
  </si>
  <si>
    <t>US37954Y7159</t>
  </si>
  <si>
    <t>GUGGEN S&amp;P 500 EQ ETF</t>
  </si>
  <si>
    <t>US78355W8745</t>
  </si>
  <si>
    <t>GUGGENHEIM S&amp;P 500 EQUAL WEIGH לקבל</t>
  </si>
  <si>
    <t>INDUSTRIAL SELECT SECTOR</t>
  </si>
  <si>
    <t>US81369Y7040</t>
  </si>
  <si>
    <t>INVESCO S&amp;P 500 EQUAL WEIGHT I</t>
  </si>
  <si>
    <t>US46137V3244</t>
  </si>
  <si>
    <t>INVESCO S&amp;P 500 EW Technology</t>
  </si>
  <si>
    <t>US46137V2824</t>
  </si>
  <si>
    <t>ISHARES CORE FTSE 100 UCITS ET</t>
  </si>
  <si>
    <t>IE0005042456</t>
  </si>
  <si>
    <t>ISHARES DAX</t>
  </si>
  <si>
    <t>DE0005933931</t>
  </si>
  <si>
    <t>ISHARES LATIN AMERICA 40 ETF</t>
  </si>
  <si>
    <t>US4642873909</t>
  </si>
  <si>
    <t>ISHARES MSCI BRAZIL CAPPED ETF</t>
  </si>
  <si>
    <t>US4642864007</t>
  </si>
  <si>
    <t>ISHARES MSCI EM</t>
  </si>
  <si>
    <t>US4642872349</t>
  </si>
  <si>
    <t>ISHARES MSCI INDIA ETF</t>
  </si>
  <si>
    <t>US46429B5984</t>
  </si>
  <si>
    <t>ISHARES NORTH A</t>
  </si>
  <si>
    <t>US4642875151</t>
  </si>
  <si>
    <t>ISHARES RUSSELL 2000</t>
  </si>
  <si>
    <t>US4642876555</t>
  </si>
  <si>
    <t>ISHARES U.S. BR</t>
  </si>
  <si>
    <t>IAI US</t>
  </si>
  <si>
    <t>KRANESHARES CSI CHINA INTERN</t>
  </si>
  <si>
    <t>US5007673065</t>
  </si>
  <si>
    <t>LYXOR ETF MCSI AC</t>
  </si>
  <si>
    <t>FR0011079466</t>
  </si>
  <si>
    <t>LYXOR EURO STOXX UCIT</t>
  </si>
  <si>
    <t>FR0011645647</t>
  </si>
  <si>
    <t>LYXOR UCITS ETF</t>
  </si>
  <si>
    <t>FR0007052782</t>
  </si>
  <si>
    <t>NOMURA TOPIX -ETF BANK</t>
  </si>
  <si>
    <t>JP3040170007</t>
  </si>
  <si>
    <t>POWERSHARES QQQ</t>
  </si>
  <si>
    <t>US73935A1043</t>
  </si>
  <si>
    <t>R UCITS ETF FTSE 100</t>
  </si>
  <si>
    <t>FR0010438127</t>
  </si>
  <si>
    <t>SPDR MSCI ACWI UCITS ETF</t>
  </si>
  <si>
    <t>IE00B44Z5B48</t>
  </si>
  <si>
    <t>SPDR S&amp;P OIL &amp; GAS EXPLORATION</t>
  </si>
  <si>
    <t>US78464A7303</t>
  </si>
  <si>
    <t>SPDR S&amp;P Regional Banking ETF</t>
  </si>
  <si>
    <t>US78464A6982</t>
  </si>
  <si>
    <t>SPDR S&amp;P500 ETF</t>
  </si>
  <si>
    <t>US78462F1030</t>
  </si>
  <si>
    <t>US GLOBAL JETS ETF</t>
  </si>
  <si>
    <t>US26922A8421</t>
  </si>
  <si>
    <t>UTILITIES SELECT SECTOR SPDR F</t>
  </si>
  <si>
    <t>US81369Y8865</t>
  </si>
  <si>
    <t>VANECK VECTORS</t>
  </si>
  <si>
    <t>US92189F6925</t>
  </si>
  <si>
    <t>VANECK VECTORS GOLD MINERS</t>
  </si>
  <si>
    <t>US92189F1066</t>
  </si>
  <si>
    <t>VANGUARD FTSE E</t>
  </si>
  <si>
    <t>US9220428588</t>
  </si>
  <si>
    <t>VANGUARD S&amp;P 500 ETF</t>
  </si>
  <si>
    <t>US9229083632</t>
  </si>
  <si>
    <t>VANGUARD TELECO</t>
  </si>
  <si>
    <t>US92204A8844</t>
  </si>
  <si>
    <t>iShares MSCI World UCITS ETF</t>
  </si>
  <si>
    <t>US78464A7220</t>
  </si>
  <si>
    <t>סה"כ תעודות סל שמחקות מדדים אחרים</t>
  </si>
  <si>
    <t>ISHARES USD COR</t>
  </si>
  <si>
    <t>IE0032895942</t>
  </si>
  <si>
    <t>מדדים אחרים בחול</t>
  </si>
  <si>
    <t>ISHARES USD HY CORP BND</t>
  </si>
  <si>
    <t>IE00B4PY7Y77</t>
  </si>
  <si>
    <t>POWERSHARES SENIOR LOAN</t>
  </si>
  <si>
    <t>US73936Q7694</t>
  </si>
  <si>
    <t>SPDR Barclays EM Local Bond ET</t>
  </si>
  <si>
    <t>IE00B4613386</t>
  </si>
  <si>
    <t>iShares J.P. Morgan USD EM Bon</t>
  </si>
  <si>
    <t>IE00B2NPKV68</t>
  </si>
  <si>
    <t>ISHARES GOLD TRUST</t>
  </si>
  <si>
    <t>US4642851053</t>
  </si>
  <si>
    <t>6. קרנות נאמנות</t>
  </si>
  <si>
    <t>סה"כ תעודות השתתפות בקרנות נאמנות</t>
  </si>
  <si>
    <t>סה"כ קרנות נאמנות בישראל</t>
  </si>
  <si>
    <t>סה"כ אג"ח ממשלתי</t>
  </si>
  <si>
    <t>סה"כ אחר</t>
  </si>
  <si>
    <t>סה"כ קרנות נאמנות בחו"ל</t>
  </si>
  <si>
    <t>BK OPP FD III K</t>
  </si>
  <si>
    <t>KYG131022009</t>
  </si>
  <si>
    <t>אג"ח קונצרני</t>
  </si>
  <si>
    <t>NR</t>
  </si>
  <si>
    <t>BKOPP4B KY</t>
  </si>
  <si>
    <t>KYG1311A1105</t>
  </si>
  <si>
    <t>BLUEBAY FUNDS - BLUEBAY FINANC</t>
  </si>
  <si>
    <t>LU1163201939</t>
  </si>
  <si>
    <t>COPERNICO HIGH YIELD FUN</t>
  </si>
  <si>
    <t>KYG242081290</t>
  </si>
  <si>
    <t>CREDIT SUISSE NOVA LUX GLOBAL</t>
  </si>
  <si>
    <t>LU0635707705</t>
  </si>
  <si>
    <t>EDMOND DE ROTHS EMERG BONDS</t>
  </si>
  <si>
    <t>LU1160351620</t>
  </si>
  <si>
    <t>Franklin Templeton Global Tota</t>
  </si>
  <si>
    <t>LU0195953152</t>
  </si>
  <si>
    <t>GAM STAR PLC - CREDIT OPPORTUN</t>
  </si>
  <si>
    <t>IE00B5769310</t>
  </si>
  <si>
    <t>GAM Star Credit Opp Instl EUR</t>
  </si>
  <si>
    <t>IE00B50JD354</t>
  </si>
  <si>
    <t>HLA 2017-2X SUB</t>
  </si>
  <si>
    <t>USG4233LAB39</t>
  </si>
  <si>
    <t>INVESCO US Senior Loan</t>
  </si>
  <si>
    <t>LU0564079282</t>
  </si>
  <si>
    <t>JSS SENIOR LOAN FUND</t>
  </si>
  <si>
    <t>LU1272300218</t>
  </si>
  <si>
    <t>Julius Baer Multibond - Local</t>
  </si>
  <si>
    <t>LU0107852435</t>
  </si>
  <si>
    <t>KOTAK FUNDS - INDIA FIXED INCO</t>
  </si>
  <si>
    <t>LU0996346937</t>
  </si>
  <si>
    <t>M&amp;G INVESTMENT FUNDS 3</t>
  </si>
  <si>
    <t>GB00B7KG2775</t>
  </si>
  <si>
    <t>NEUBERGER BERMAN HIGH YIE</t>
  </si>
  <si>
    <t>IE00B12VW565</t>
  </si>
  <si>
    <t>NOMURA FUNDS IRELAND</t>
  </si>
  <si>
    <t>IE00B3RW8498</t>
  </si>
  <si>
    <t>PIMCO FUNDS GLOBAL INVEST</t>
  </si>
  <si>
    <t>IE0034085260</t>
  </si>
  <si>
    <t>ROBECO CAPITAL GROWTH</t>
  </si>
  <si>
    <t>LU0398248921</t>
  </si>
  <si>
    <t>TCW Fund TCW Emerging Markets</t>
  </si>
  <si>
    <t>LU0726519282</t>
  </si>
  <si>
    <t>UBAM GLOB HIGH YIELD SOL</t>
  </si>
  <si>
    <t>LU0569863243</t>
  </si>
  <si>
    <t>VENTR 2017-29X SUB</t>
  </si>
  <si>
    <t>USG93539AB38</t>
  </si>
  <si>
    <t>VENTR 2018-31X SUB</t>
  </si>
  <si>
    <t>USG9370WAC94</t>
  </si>
  <si>
    <t>STONE HARBOR INVESTMENT FUNDS</t>
  </si>
  <si>
    <t>IE00B282QK39</t>
  </si>
  <si>
    <t>אג"ח ממשלתי</t>
  </si>
  <si>
    <t>COMGEST GROWTH EUROPE I EUR</t>
  </si>
  <si>
    <t>IE00B5WN3467</t>
  </si>
  <si>
    <t>מניות</t>
  </si>
  <si>
    <t>CONSTELLATION EQUITIES (AUG17)</t>
  </si>
  <si>
    <t>KYG23826160X</t>
  </si>
  <si>
    <t>CONSTELLATION EQUITIES IV</t>
  </si>
  <si>
    <t>KYG238261609</t>
  </si>
  <si>
    <t>DSBI JAPAN EQUITY SMALL CAP</t>
  </si>
  <si>
    <t>LU1550200833</t>
  </si>
  <si>
    <t>GAM STAR FUND</t>
  </si>
  <si>
    <t>IE00B8Q8GH20</t>
  </si>
  <si>
    <t>HENDERSON HOR.FD-JAP.SMALLERM2</t>
  </si>
  <si>
    <t>LU1190461654</t>
  </si>
  <si>
    <t>M&amp;G INVESTMENT FUNDS- JAPAN</t>
  </si>
  <si>
    <t>GB0030939226</t>
  </si>
  <si>
    <t>MARKETFIELD GEORGE TOWN SPC</t>
  </si>
  <si>
    <t>KYG582251891</t>
  </si>
  <si>
    <t>ORBIS SICAV - JAPAN EQUIT</t>
  </si>
  <si>
    <t>LU0160128079</t>
  </si>
  <si>
    <t>Oddo Avenir Europe</t>
  </si>
  <si>
    <t>FR0010251108</t>
  </si>
  <si>
    <t>PINEBRIDGE GLOBAL FUNDS</t>
  </si>
  <si>
    <t>IE00B0JY6L58</t>
  </si>
  <si>
    <t>TOKIO MARINE FUNDS PLC - JAPAN</t>
  </si>
  <si>
    <t>IE00BYYTL417</t>
  </si>
  <si>
    <t>Templeton Emerging Markets Sma</t>
  </si>
  <si>
    <t>LU0300738944</t>
  </si>
  <si>
    <t>VBARE IBERIAN PROPERTIES</t>
  </si>
  <si>
    <t>ES0105196002</t>
  </si>
  <si>
    <t>7. כתבי אופציה</t>
  </si>
  <si>
    <t>סה"כ כתבי אופציה</t>
  </si>
  <si>
    <t>סה"כ כתבי אופציה בישראל</t>
  </si>
  <si>
    <t>אליום מדיקל אפ7</t>
  </si>
  <si>
    <t>ברנמילר אופציה</t>
  </si>
  <si>
    <t>חלל תקש    אפ 6</t>
  </si>
  <si>
    <t>חלל תקש    אפ 7</t>
  </si>
  <si>
    <t>חלל תקש    אפ 8</t>
  </si>
  <si>
    <t>סלקום      אפ 1</t>
  </si>
  <si>
    <t>סלקום      אפ 2</t>
  </si>
  <si>
    <t>פטרוטקס  אפ 9</t>
  </si>
  <si>
    <t>קולפלנט אפ 11</t>
  </si>
  <si>
    <t>רני צים מ.קניות אופצ</t>
  </si>
  <si>
    <t>סה"כ כתבי אופציה בחו"ל</t>
  </si>
  <si>
    <t>8. אופציות</t>
  </si>
  <si>
    <t>סה"כ אופציות</t>
  </si>
  <si>
    <t>סה"כ אופציות בישראל</t>
  </si>
  <si>
    <t>סה"כ אופציות על מדדים כולל מניות</t>
  </si>
  <si>
    <t>C 1530 JUL</t>
  </si>
  <si>
    <t>ל.ר.</t>
  </si>
  <si>
    <t>P 1430 JUN</t>
  </si>
  <si>
    <t>P 1440 JUL</t>
  </si>
  <si>
    <t>P 1440 JUN</t>
  </si>
  <si>
    <t>P 1490 JUL</t>
  </si>
  <si>
    <t>P 1490 JUN</t>
  </si>
  <si>
    <t>P 1530 JUL</t>
  </si>
  <si>
    <t>סה"כ אופציות ₪/מט"ח</t>
  </si>
  <si>
    <t>סה"כ אופציות על ריבית</t>
  </si>
  <si>
    <t>סה"כ אופציות אחרות</t>
  </si>
  <si>
    <t>סה"כ אופציות בחו"ל</t>
  </si>
  <si>
    <t>SPX US 07/20/18</t>
  </si>
  <si>
    <t>SPXW US 06/29/18 P2470</t>
  </si>
  <si>
    <t>SPXW US 06/29/18</t>
  </si>
  <si>
    <t>SPXW US 07/20/1</t>
  </si>
  <si>
    <t>סה"כ אופציות על מטבעות</t>
  </si>
  <si>
    <t>סה"כ אופציות על סחורות</t>
  </si>
  <si>
    <t>9. חוזים עתידיים</t>
  </si>
  <si>
    <t>סה"כ חוזים עתידיים</t>
  </si>
  <si>
    <t>סה"כ חוזים עתידיים בישראל</t>
  </si>
  <si>
    <t>סה"כ חוזים עתידיים ישראל</t>
  </si>
  <si>
    <t>סה"כ חוזים עתידיים בחו"ל</t>
  </si>
  <si>
    <t>סה"כ חוזים עתידיים חו"ל</t>
  </si>
  <si>
    <t>CAC40 10 EURO FUT SEP18</t>
  </si>
  <si>
    <t>FRENX0060983</t>
  </si>
  <si>
    <t>DAX MINI FUTURE SEP18</t>
  </si>
  <si>
    <t>DFWU8</t>
  </si>
  <si>
    <t>EURO STOXX 50 SEP18</t>
  </si>
  <si>
    <t>DE000C0NSEQ9</t>
  </si>
  <si>
    <t>EURO-BUND FUTURE SEP18</t>
  </si>
  <si>
    <t>DE000C1J3KW7</t>
  </si>
  <si>
    <t>FTSE 100 IDX FUT SEP18</t>
  </si>
  <si>
    <t>GB00H1S5B596</t>
  </si>
  <si>
    <t>JPNK400 INDEX FUT SEP18</t>
  </si>
  <si>
    <t>JPWU8</t>
  </si>
  <si>
    <t>MSCI EMGMKT SEP18</t>
  </si>
  <si>
    <t>MESU8</t>
  </si>
  <si>
    <t>NASDAQ 100 E-MINI SEP18</t>
  </si>
  <si>
    <t>NQU8</t>
  </si>
  <si>
    <t>NIKKEI 225 (CME) SEP18</t>
  </si>
  <si>
    <t>NXU8</t>
  </si>
  <si>
    <t>S&amp;P500 EMINI FUT SEP18</t>
  </si>
  <si>
    <t>ESU8</t>
  </si>
  <si>
    <t>US 10YR NOTE (CBT)SEP18</t>
  </si>
  <si>
    <t>TYU8</t>
  </si>
  <si>
    <t>10. מוצרים מובנים</t>
  </si>
  <si>
    <t>נכס בסיס</t>
  </si>
  <si>
    <t>סה"כ מוצרים מובנים</t>
  </si>
  <si>
    <t>סה"כ מוצרים מובנים בישראל</t>
  </si>
  <si>
    <t>סה"כ מוצרים מובנים קרן מובטחת</t>
  </si>
  <si>
    <t>אלה פקדון אגח ב</t>
  </si>
  <si>
    <t>סה"כ מוצרים מובנים קרן לא מובטחת</t>
  </si>
  <si>
    <t>סה"כ מוצרים מאוגחים: שכבת חוב (Tranch) בדרוג AA- ומעלה</t>
  </si>
  <si>
    <t>סה"כ מוצרים מאוגחים: שכבת חוב (Tranch) בדרוג BBB- עד A+</t>
  </si>
  <si>
    <t>גלובל פינ8 אג4</t>
  </si>
  <si>
    <t>סה"כ מוצרים מאוגחים: שכבת חוב (Tranch) בדרוג BB+ ומטה</t>
  </si>
  <si>
    <t>סה"כ מוצרים מאוגחים: שכבת הון (Equity Tranch)</t>
  </si>
  <si>
    <t>סה"כ מוצרים מובנים בחו"ל</t>
  </si>
  <si>
    <t>CS 0 PERP</t>
  </si>
  <si>
    <t>XS1739457015</t>
  </si>
  <si>
    <t>מניות לרבות מדדי מניות</t>
  </si>
  <si>
    <t>A</t>
  </si>
  <si>
    <t>1.ג. ניירות ערך לא סחירים</t>
  </si>
  <si>
    <t>שווי הוגן</t>
  </si>
  <si>
    <t>סה"כ תעודות התחייבות ממשלתיות בישראל</t>
  </si>
  <si>
    <t>סה"כ חץ</t>
  </si>
  <si>
    <t>סה"כ ערד</t>
  </si>
  <si>
    <t>ערד  8791</t>
  </si>
  <si>
    <t>1/06/2012</t>
  </si>
  <si>
    <t>ערד 2022 8728</t>
  </si>
  <si>
    <t>1/03/2007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</si>
  <si>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</si>
  <si>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</si>
  <si>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</si>
  <si>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</si>
  <si>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</si>
  <si>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</si>
  <si>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</si>
  <si>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</si>
  <si>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</si>
  <si>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</si>
  <si>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</si>
  <si>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</si>
  <si>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</si>
  <si>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</si>
  <si>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4.8% סדרה 8847</t>
  </si>
  <si>
    <t>1/02/2017</t>
  </si>
  <si>
    <t>ערד 8697</t>
  </si>
  <si>
    <t>1/07/2003</t>
  </si>
  <si>
    <t>ערד 8698</t>
  </si>
  <si>
    <t>1/08/2003</t>
  </si>
  <si>
    <t>ערד 8699</t>
  </si>
  <si>
    <t>1/09/2003</t>
  </si>
  <si>
    <t>ערד 8700</t>
  </si>
  <si>
    <t>1/10/2003</t>
  </si>
  <si>
    <t>ערד 8701</t>
  </si>
  <si>
    <t>2/11/2003</t>
  </si>
  <si>
    <t>ערד 8702</t>
  </si>
  <si>
    <t>1/12/2003</t>
  </si>
  <si>
    <t>ערד 8715</t>
  </si>
  <si>
    <t>1/02/2006</t>
  </si>
  <si>
    <t>ערד 8716</t>
  </si>
  <si>
    <t>1/03/2006</t>
  </si>
  <si>
    <t>ערד 8719</t>
  </si>
  <si>
    <t>1/06/2006</t>
  </si>
  <si>
    <t>ערד 8720</t>
  </si>
  <si>
    <t>2/07/2006</t>
  </si>
  <si>
    <t>ערד 8721</t>
  </si>
  <si>
    <t>1/08/2006</t>
  </si>
  <si>
    <t>ערד 8722</t>
  </si>
  <si>
    <t>1/09/2006</t>
  </si>
  <si>
    <t>ערד 8723</t>
  </si>
  <si>
    <t>3/10/2006</t>
  </si>
  <si>
    <t>ערד 8724</t>
  </si>
  <si>
    <t>1/11/2006</t>
  </si>
  <si>
    <t>ערד 8725</t>
  </si>
  <si>
    <t>1/12/2006</t>
  </si>
  <si>
    <t>ערד 8727</t>
  </si>
  <si>
    <t>1/02/2007</t>
  </si>
  <si>
    <t>ערד 8729</t>
  </si>
  <si>
    <t>1/04/2007</t>
  </si>
  <si>
    <t>ערד 8730</t>
  </si>
  <si>
    <t>1/05/2007</t>
  </si>
  <si>
    <t>ערד 8731</t>
  </si>
  <si>
    <t>31/05/2007</t>
  </si>
  <si>
    <t>ערד 8732</t>
  </si>
  <si>
    <t>1/07/2007</t>
  </si>
  <si>
    <t>ערד 8733</t>
  </si>
  <si>
    <t>1/08/2007</t>
  </si>
  <si>
    <t>ערד 8734</t>
  </si>
  <si>
    <t>2/09/2007</t>
  </si>
  <si>
    <t>ערד 8735</t>
  </si>
  <si>
    <t>1/10/2007</t>
  </si>
  <si>
    <t>ערד 8736</t>
  </si>
  <si>
    <t>1/11/2007</t>
  </si>
  <si>
    <t>ערד 8737</t>
  </si>
  <si>
    <t>2/12/2007</t>
  </si>
  <si>
    <t>ערד 8738</t>
  </si>
  <si>
    <t>1/01/2008</t>
  </si>
  <si>
    <t>ערד 8739</t>
  </si>
  <si>
    <t>1/02/2008</t>
  </si>
  <si>
    <t>ערד 8740</t>
  </si>
  <si>
    <t>2/03/2008</t>
  </si>
  <si>
    <t>ערד 8741</t>
  </si>
  <si>
    <t>1/04/2008</t>
  </si>
  <si>
    <t>ערד 8742</t>
  </si>
  <si>
    <t>1/05/2008</t>
  </si>
  <si>
    <t>ערד 8743</t>
  </si>
  <si>
    <t>1/06/2008</t>
  </si>
  <si>
    <t>ערד 8744</t>
  </si>
  <si>
    <t>1/07/2008</t>
  </si>
  <si>
    <t>ערד 8745</t>
  </si>
  <si>
    <t>1/08/2008</t>
  </si>
  <si>
    <t>ערד 8746</t>
  </si>
  <si>
    <t>1/09/2008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</si>
  <si>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</si>
  <si>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</si>
  <si>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</si>
  <si>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</si>
  <si>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</si>
  <si>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</si>
  <si>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</si>
  <si>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</si>
  <si>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</si>
  <si>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</si>
  <si>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</si>
  <si>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</si>
  <si>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</si>
  <si>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</si>
  <si>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</si>
  <si>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</si>
  <si>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</si>
  <si>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</si>
  <si>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</si>
  <si>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</si>
  <si>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</si>
  <si>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</si>
  <si>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</si>
  <si>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</si>
  <si>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</si>
  <si>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</si>
  <si>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</si>
  <si>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</si>
  <si>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</si>
  <si>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</si>
  <si>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</si>
  <si>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</si>
  <si>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</si>
  <si>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</si>
  <si>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</si>
  <si>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</si>
  <si>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</si>
  <si>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</si>
  <si>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</si>
  <si>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</si>
  <si>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</si>
  <si>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</si>
  <si>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</si>
  <si>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</si>
  <si>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</si>
  <si>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</si>
  <si>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</si>
  <si>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</si>
  <si>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</si>
  <si>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</si>
  <si>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</si>
  <si>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</si>
  <si>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</si>
  <si>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</si>
  <si>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</si>
  <si>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</si>
  <si>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</si>
  <si>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</si>
  <si>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</si>
  <si>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</si>
  <si>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8852</t>
  </si>
  <si>
    <t>2/07/2017</t>
  </si>
  <si>
    <t>ערד 8855</t>
  </si>
  <si>
    <t>1/10/2017</t>
  </si>
  <si>
    <t>ערד 8857</t>
  </si>
  <si>
    <t>1/12/2017</t>
  </si>
  <si>
    <t>ערד 8859</t>
  </si>
  <si>
    <t>1/02/2018</t>
  </si>
  <si>
    <t>ערד 8861</t>
  </si>
  <si>
    <t>1/04/2018</t>
  </si>
  <si>
    <t>ערד 8862</t>
  </si>
  <si>
    <t>1/05/2018</t>
  </si>
  <si>
    <t>ערד 8863</t>
  </si>
  <si>
    <t>1/06/2018</t>
  </si>
  <si>
    <t>ערד סד' 8772</t>
  </si>
  <si>
    <t>1/11/2010</t>
  </si>
  <si>
    <t>ערד סד' 8773</t>
  </si>
  <si>
    <t>1/12/2010</t>
  </si>
  <si>
    <t>ערד סד' 8775</t>
  </si>
  <si>
    <t>1/02/2011</t>
  </si>
  <si>
    <t>ערד סד' 8776</t>
  </si>
  <si>
    <t>1/03/2011</t>
  </si>
  <si>
    <t>ערד סד' 8850</t>
  </si>
  <si>
    <t>1/05/2017</t>
  </si>
  <si>
    <t>ערד סד'8726</t>
  </si>
  <si>
    <t>1/01/2007</t>
  </si>
  <si>
    <t>ערד סדר 8858 %4.80</t>
  </si>
  <si>
    <t>1/01/2018</t>
  </si>
  <si>
    <t>ערד סדרה 4.80 8848%</t>
  </si>
  <si>
    <t>1/03/2017</t>
  </si>
  <si>
    <t>ערד סדרה 4.80 8849</t>
  </si>
  <si>
    <t>2/04/2017</t>
  </si>
  <si>
    <t>ערד סדרה 6 8777</t>
  </si>
  <si>
    <t>1/04/2011</t>
  </si>
  <si>
    <t>ערד סדרה 8 8806</t>
  </si>
  <si>
    <t>1/09/2013</t>
  </si>
  <si>
    <t>ערד סדרה 8178 %</t>
  </si>
  <si>
    <t>1/05/2006</t>
  </si>
  <si>
    <t>ערד סדרה 8717 %</t>
  </si>
  <si>
    <t>1/04/2006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</si>
  <si>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</si>
  <si>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</si>
  <si>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</si>
  <si>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</si>
  <si>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</si>
  <si>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</si>
  <si>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</si>
  <si>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</si>
  <si>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</si>
  <si>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</si>
  <si>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</si>
  <si>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</si>
  <si>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</si>
  <si>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</si>
  <si>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</si>
  <si>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</si>
  <si>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</si>
  <si>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</si>
  <si>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</si>
  <si>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</si>
  <si>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</si>
  <si>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</si>
  <si>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</si>
  <si>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</si>
  <si>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</si>
  <si>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</si>
  <si>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</si>
  <si>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</si>
  <si>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</si>
  <si>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</si>
  <si>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</si>
  <si>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</si>
  <si>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</si>
  <si>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</si>
  <si>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</si>
  <si>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</si>
  <si>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</si>
  <si>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</si>
  <si>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</si>
  <si>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</si>
  <si>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</si>
  <si>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</si>
  <si>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</si>
  <si>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</si>
  <si>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</si>
  <si>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</si>
  <si>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</si>
  <si>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</si>
  <si>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</si>
  <si>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</si>
  <si>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</si>
  <si>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</si>
  <si>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</si>
  <si>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</si>
  <si>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</si>
  <si>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</si>
  <si>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</si>
  <si>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</si>
  <si>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1/10/2015</t>
  </si>
  <si>
    <t>1/09/2015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</si>
  <si>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</si>
  <si>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</si>
  <si>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</si>
  <si>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</si>
  <si>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</si>
  <si>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</si>
  <si>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</si>
  <si>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</si>
  <si>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</si>
  <si>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</si>
  <si>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</si>
  <si>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</si>
  <si>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</si>
  <si>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</si>
  <si>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</si>
  <si>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</si>
  <si>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</si>
  <si>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</si>
  <si>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</si>
  <si>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</si>
  <si>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</si>
  <si>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</si>
  <si>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</si>
  <si>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8844 %</t>
  </si>
  <si>
    <t>1/11/2016</t>
  </si>
  <si>
    <t>ערד סדרה 8845 %</t>
  </si>
  <si>
    <t>1/12/2016</t>
  </si>
  <si>
    <t>ערד סדרה 8846 4.86%</t>
  </si>
  <si>
    <t>1/01/2017</t>
  </si>
  <si>
    <t>ערד סדרה 8851 %4.80</t>
  </si>
  <si>
    <t>1/06/2017</t>
  </si>
  <si>
    <t>ערד סדרה 8853 %4.80</t>
  </si>
  <si>
    <t>2/08/2017</t>
  </si>
  <si>
    <t>ערד סדרה 8854 %4.80</t>
  </si>
  <si>
    <t>1/09/2017</t>
  </si>
  <si>
    <t>ערד סדרה 8856</t>
  </si>
  <si>
    <t>1/11/2017</t>
  </si>
  <si>
    <t>ערד סדרה 8860</t>
  </si>
  <si>
    <t>2/03/2018</t>
  </si>
  <si>
    <t>ערד סדרה 9 8811</t>
  </si>
  <si>
    <t>2/02/2014</t>
  </si>
  <si>
    <t>28/02/2014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</si>
  <si>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</si>
  <si>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</si>
  <si>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</si>
  <si>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</si>
  <si>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</si>
  <si>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</si>
  <si>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סה"כ מירון</t>
  </si>
  <si>
    <t>סה"כ פקדונות חשכ"ל</t>
  </si>
  <si>
    <t>סה"כ תעודות התחייבות ממשלתיות אחרות</t>
  </si>
  <si>
    <t>סה"כ תעודות התחייבות ממשלתיות בחו"ל</t>
  </si>
  <si>
    <t>סה"כ אג"ח לא סחיר שהנפיקו ממשלות זרות בחו"ל</t>
  </si>
  <si>
    <t>סה"כ תעודות חוב מסחריות ל"ס</t>
  </si>
  <si>
    <t>סה"כ תעודות חוב מסחריות ל"ס בישראל</t>
  </si>
  <si>
    <t>סה"כ תעודות חוב מסחריות צמוד מדד</t>
  </si>
  <si>
    <t>סה"כ תעודות חוב מסחריות לא צמוד</t>
  </si>
  <si>
    <t>נע"מ יהלומים ח"ש</t>
  </si>
  <si>
    <t>27/11/2016</t>
  </si>
  <si>
    <t>סה"כ תעודות חוב מסחריות אחר</t>
  </si>
  <si>
    <t>סה"כ תעודות חוב מסחריות ל"ס בחו"ל</t>
  </si>
  <si>
    <t>סה"כ תעודות חוב מסחריות של חברות ישראליות</t>
  </si>
  <si>
    <t>סה"כ תעודות חוב מסחריות של חברות זרות</t>
  </si>
  <si>
    <t>סה"כ אג"ח קונצרני ל"ס</t>
  </si>
  <si>
    <t>סה"כ אג"ח קונצרני ל"ס בישראל</t>
  </si>
  <si>
    <t>סה"כ אג"ח קונצרני צמוד מדד</t>
  </si>
  <si>
    <t>מימון ישיר 2 סד</t>
  </si>
  <si>
    <t>15/07/2015</t>
  </si>
  <si>
    <t>מקורות 4.9% 6</t>
  </si>
  <si>
    <t>25/12/2006</t>
  </si>
  <si>
    <t>מקורות סדרה 8 %</t>
  </si>
  <si>
    <t>14/07/2011</t>
  </si>
  <si>
    <t>לאומי כ.הת.%5.4</t>
  </si>
  <si>
    <t>20/08/2003</t>
  </si>
  <si>
    <t>סופר גז %4.5</t>
  </si>
  <si>
    <t>2/07/2007</t>
  </si>
  <si>
    <t>אריסון החזקות א</t>
  </si>
  <si>
    <t>7/03/2007</t>
  </si>
  <si>
    <t>דור גז 1</t>
  </si>
  <si>
    <t>26/05/2005</t>
  </si>
  <si>
    <t>חברת חשמל 2022</t>
  </si>
  <si>
    <t>12/01/2011</t>
  </si>
  <si>
    <t>חשמל צמוד 2029</t>
  </si>
  <si>
    <t>יהוד מונסון</t>
  </si>
  <si>
    <t>21/08/2006</t>
  </si>
  <si>
    <t>נתיבי גז 1</t>
  </si>
  <si>
    <t>2/01/2007</t>
  </si>
  <si>
    <t>VID התפלת מים</t>
  </si>
  <si>
    <t>22/10/2003</t>
  </si>
  <si>
    <t>החברה למימון אילת</t>
  </si>
  <si>
    <t>7/09/2006</t>
  </si>
  <si>
    <t>מגדל אחזקות%3.5</t>
  </si>
  <si>
    <t>4/01/2012</t>
  </si>
  <si>
    <t>פועלים ה.ראשוני</t>
  </si>
  <si>
    <t>1/02/2004</t>
  </si>
  <si>
    <t>דרך ארץ %7.15</t>
  </si>
  <si>
    <t>31/01/2018</t>
  </si>
  <si>
    <t>מימון ישיר אגח א</t>
  </si>
  <si>
    <t>22/12/2016</t>
  </si>
  <si>
    <t>אס.פי.סי אל-עד4</t>
  </si>
  <si>
    <t>7/04/2006</t>
  </si>
  <si>
    <t>אספיסי אל-עד 3</t>
  </si>
  <si>
    <t>7/07/2005</t>
  </si>
  <si>
    <t>אספיסיאל 5.7% 2</t>
  </si>
  <si>
    <t>31/03/2005</t>
  </si>
  <si>
    <t>אספיסיאל-עד אג1</t>
  </si>
  <si>
    <t>24/01/2005</t>
  </si>
  <si>
    <t>בראק קפיטל א'</t>
  </si>
  <si>
    <t>דור אלון אנרגיה</t>
  </si>
  <si>
    <t>20/10/2004</t>
  </si>
  <si>
    <t>בזן מדד 43 ב'</t>
  </si>
  <si>
    <t>28/11/2004</t>
  </si>
  <si>
    <t>דואר ישראל א'</t>
  </si>
  <si>
    <t>25/03/2010</t>
  </si>
  <si>
    <t>פריים ליס הלוואה %2.</t>
  </si>
  <si>
    <t>24/06/2018</t>
  </si>
  <si>
    <t>לגנא הולדינגס 1</t>
  </si>
  <si>
    <t>CCC IL</t>
  </si>
  <si>
    <t>7/05/2006</t>
  </si>
  <si>
    <t>הום סנטר סדרה א</t>
  </si>
  <si>
    <t>CC IL</t>
  </si>
  <si>
    <t>27/06/2007</t>
  </si>
  <si>
    <t>אגרקסקו אגח</t>
  </si>
  <si>
    <t>C IL</t>
  </si>
  <si>
    <t>אמפל אמריקאן א'</t>
  </si>
  <si>
    <t>13-0435685</t>
  </si>
  <si>
    <t>15/11/2006</t>
  </si>
  <si>
    <t>אמפל אמריקאן ב</t>
  </si>
  <si>
    <t>29/04/2008</t>
  </si>
  <si>
    <t>אמפל אמריקן ישר</t>
  </si>
  <si>
    <t>5/02/2013</t>
  </si>
  <si>
    <t>אמפל אמרקין ב'</t>
  </si>
  <si>
    <t>אמפלאמ ב חש1/14</t>
  </si>
  <si>
    <t>5/02/2014</t>
  </si>
  <si>
    <t>אלון דלק א'</t>
  </si>
  <si>
    <t>22/01/2007</t>
  </si>
  <si>
    <t>אגרק אגא חש12/</t>
  </si>
  <si>
    <t>אולימפיה ג'</t>
  </si>
  <si>
    <t>21/05/2007</t>
  </si>
  <si>
    <t>אלביט מדיקל א'</t>
  </si>
  <si>
    <t>3/08/2005</t>
  </si>
  <si>
    <t>גמול סד'א(פדיון</t>
  </si>
  <si>
    <t>31/05/2009</t>
  </si>
  <si>
    <t>דוראה ב'</t>
  </si>
  <si>
    <t>18/05/2006</t>
  </si>
  <si>
    <t>חבס אג"ח 12</t>
  </si>
  <si>
    <t>29/05/2007</t>
  </si>
  <si>
    <t>חבס סד'5% 4</t>
  </si>
  <si>
    <t>חפציבה א' 2012</t>
  </si>
  <si>
    <t>23/02/2006</t>
  </si>
  <si>
    <t>חפציבה חופים א'</t>
  </si>
  <si>
    <t>לידקום א'</t>
  </si>
  <si>
    <t>לידקום א'%6.65</t>
  </si>
  <si>
    <t>26/12/2006</t>
  </si>
  <si>
    <t>לידקום סדרה א'</t>
  </si>
  <si>
    <t>19/01/2010</t>
  </si>
  <si>
    <t>סקיילקס אגח י"ג</t>
  </si>
  <si>
    <t>סה"כ אג"ח קונצרני לא צמוד</t>
  </si>
  <si>
    <t>צאמוס סדרה א -רמ</t>
  </si>
  <si>
    <t>5/06/2018</t>
  </si>
  <si>
    <t>אליהו הנ אגחא-רמ</t>
  </si>
  <si>
    <t>24/09/2017</t>
  </si>
  <si>
    <t>אלטשולר אגחא-רמ</t>
  </si>
  <si>
    <t>6/10/2016</t>
  </si>
  <si>
    <t>בטוח ישיר אגח א</t>
  </si>
  <si>
    <t>21/07/2016</t>
  </si>
  <si>
    <t>י.ח.ק השקעות א'</t>
  </si>
  <si>
    <t>15/01/2018</t>
  </si>
  <si>
    <t>אפריל נדלן ב'</t>
  </si>
  <si>
    <t>5/12/2012</t>
  </si>
  <si>
    <t>סה"כ אג"ח קונצרני צמודות למט"ח</t>
  </si>
  <si>
    <t>דלק (תמר) סדרה</t>
  </si>
  <si>
    <t>12/05/2014</t>
  </si>
  <si>
    <t>נתיבים סדרה א'</t>
  </si>
  <si>
    <t>30/04/2004</t>
  </si>
  <si>
    <t>תמר בונד 2018</t>
  </si>
  <si>
    <t>תמר בונד 2023</t>
  </si>
  <si>
    <t>אורמת טכנולוגי אגח 2</t>
  </si>
  <si>
    <t>12/09/2016</t>
  </si>
  <si>
    <t>לאס וגאס%14.5</t>
  </si>
  <si>
    <t>20/12/2005</t>
  </si>
  <si>
    <t>צים אג"ח ד'2021</t>
  </si>
  <si>
    <t>21/07/2014</t>
  </si>
  <si>
    <t>צים אג'ח 023 A1</t>
  </si>
  <si>
    <t>סה"כ אג"ח קונצרני אחר</t>
  </si>
  <si>
    <t>סה"כ אג"ח קונצרני ל"ס בחו"ל</t>
  </si>
  <si>
    <t>סה"כ אג"ח קונצרני של חברות ישראליות</t>
  </si>
  <si>
    <t>סה"כ אג"ח קונצרני של חברות זרות</t>
  </si>
  <si>
    <t>סה"כ מניות ל"ס</t>
  </si>
  <si>
    <t>סה"כ מניות ל"ס בישראל</t>
  </si>
  <si>
    <t>PETROTX</t>
  </si>
  <si>
    <t>מניה צים הסדר ח</t>
  </si>
  <si>
    <t>פרטנר מנייה לא סחירה</t>
  </si>
  <si>
    <t>גול פרטנרס</t>
  </si>
  <si>
    <t>פי.אם.אי מתקנים סולאריים מניה לא סח</t>
  </si>
  <si>
    <t>DELEK GLOBAL RE</t>
  </si>
  <si>
    <t>פרוטליקס מניה- חסום</t>
  </si>
  <si>
    <t>סה"כ מניות ל"ס בחו"ל</t>
  </si>
  <si>
    <t>5. קרנות השקעה</t>
  </si>
  <si>
    <t>סה"כ קרנות השקעה ל"ס</t>
  </si>
  <si>
    <t>סה"כ קרנות השקעה ל"ס בישראל</t>
  </si>
  <si>
    <t>סה"כ קרנות הון סיכון</t>
  </si>
  <si>
    <t>סה"כ קרנות גידור</t>
  </si>
  <si>
    <t>BSP ABSOLUTE RE</t>
  </si>
  <si>
    <t>SPHERA) DS C</t>
  </si>
  <si>
    <t>קרן שקד</t>
  </si>
  <si>
    <t>סה"כ קרנות נדל"ן</t>
  </si>
  <si>
    <t>REALITY II</t>
  </si>
  <si>
    <t>מניבים ניהול הריט החדשה</t>
  </si>
  <si>
    <t>קרן פייר צמוד</t>
  </si>
  <si>
    <t>סה"כ קרנות השקעה אחרות</t>
  </si>
  <si>
    <t>AMI PROPS DS</t>
  </si>
  <si>
    <t>APOLO Energy Opportunity Fund</t>
  </si>
  <si>
    <t>ARES Special Situati</t>
  </si>
  <si>
    <t>ASPEN GALAXY</t>
  </si>
  <si>
    <t>BCP Energy Services</t>
  </si>
  <si>
    <t>CONDARY FUND II</t>
  </si>
  <si>
    <t>FIMI V</t>
  </si>
  <si>
    <t>FIMI VI</t>
  </si>
  <si>
    <t>FIRST TIME )DS</t>
  </si>
  <si>
    <t>FORTISSIMO CAPITAL 4</t>
  </si>
  <si>
    <t>FORTISSIMO III</t>
  </si>
  <si>
    <t>FURTISSIMO 4</t>
  </si>
  <si>
    <t>GLILOT 2 DS</t>
  </si>
  <si>
    <t>Hamilton Lane Co III</t>
  </si>
  <si>
    <t>Helios קרן השקעה</t>
  </si>
  <si>
    <t>KLIRMARK II</t>
  </si>
  <si>
    <t>LOOL II</t>
  </si>
  <si>
    <t>MADISON</t>
  </si>
  <si>
    <t>NORTHST ACI DS</t>
  </si>
  <si>
    <t>PI EMERG MKT</t>
  </si>
  <si>
    <t>PI SPC EMERGIN MARKETS</t>
  </si>
  <si>
    <t>PONTIFAX 4</t>
  </si>
  <si>
    <t>PlayBuzz קרן השקעה</t>
  </si>
  <si>
    <t>Pontifax V</t>
  </si>
  <si>
    <t>SAFRA BIOTEC</t>
  </si>
  <si>
    <t>STAGE ONE II</t>
  </si>
  <si>
    <t>Stage One Ventures</t>
  </si>
  <si>
    <t>VINTAGE VII</t>
  </si>
  <si>
    <t>VIOLA FINTECH</t>
  </si>
  <si>
    <t>VIOLA VENTURES V</t>
  </si>
  <si>
    <t>firstime ventures ii</t>
  </si>
  <si>
    <t>stage one ventures iii</t>
  </si>
  <si>
    <t>הליוס אנרגיה מת</t>
  </si>
  <si>
    <t>כביש 431</t>
  </si>
  <si>
    <t>12/06/2011</t>
  </si>
  <si>
    <t>מרקסטון ק.גידור</t>
  </si>
  <si>
    <t>נווה אילן</t>
  </si>
  <si>
    <t>11/03/2015</t>
  </si>
  <si>
    <t>נוי 2 קרן השקעה</t>
  </si>
  <si>
    <t>נוי נגב אנרגיה</t>
  </si>
  <si>
    <t>סקאיי 3 קרן השקעה</t>
  </si>
  <si>
    <t>קדמה קפיטל  בע"</t>
  </si>
  <si>
    <t>קוגיטו קפיטל אס</t>
  </si>
  <si>
    <t>קוגיטו קפיטל אס.אם.אי משלימה</t>
  </si>
  <si>
    <t>קרן ARES ELOF</t>
  </si>
  <si>
    <t>קרן PENINSULA</t>
  </si>
  <si>
    <t>קרן אלפא</t>
  </si>
  <si>
    <t>קרן ארבל פאנד בע"מ</t>
  </si>
  <si>
    <t>קרן בראשית</t>
  </si>
  <si>
    <t>קרן ברוש קפיטל</t>
  </si>
  <si>
    <t>קרן השקעה Mustang</t>
  </si>
  <si>
    <t>קרן השקעה PAGAYA</t>
  </si>
  <si>
    <t>קרן נוי</t>
  </si>
  <si>
    <t>קרן נוי מגלים ש</t>
  </si>
  <si>
    <t>קרן עסקים קטנים</t>
  </si>
  <si>
    <t>סה"כ קרנות השקעה ל"ס בחו"ל</t>
  </si>
  <si>
    <t>ALPHA OPPORTUNITIES LP</t>
  </si>
  <si>
    <t>KYG023271078</t>
  </si>
  <si>
    <t>ION FUND</t>
  </si>
  <si>
    <t>ALTO FUND 2</t>
  </si>
  <si>
    <t>XSFFF222FFFF</t>
  </si>
  <si>
    <t>BCRE</t>
  </si>
  <si>
    <t>BLACKSTONE VIII</t>
  </si>
  <si>
    <t>BLUE ATLANTIC BROOKVOOD</t>
  </si>
  <si>
    <t>BLUE ATLANTIC B</t>
  </si>
  <si>
    <t>BLUE ATLANTIC MCKINNEY</t>
  </si>
  <si>
    <t>Blue Atlantic Hartsfield</t>
  </si>
  <si>
    <t>BLUE ATLANTIC -</t>
  </si>
  <si>
    <t>HGI  II   Audubon</t>
  </si>
  <si>
    <t>HRG II AUDUBON</t>
  </si>
  <si>
    <t>HGI 19000 HOMESTEAD</t>
  </si>
  <si>
    <t>HGI ATLANTA</t>
  </si>
  <si>
    <t>HGI BRONX COMMON</t>
  </si>
  <si>
    <t>HGI BRONX PREFERRED</t>
  </si>
  <si>
    <t>HGI BROOKLYN 15</t>
  </si>
  <si>
    <t>HGI BROOKLYN</t>
  </si>
  <si>
    <t>HGI EXTON CROSSING</t>
  </si>
  <si>
    <t>HGI FLORIDA</t>
  </si>
  <si>
    <t>HGI NANUET</t>
  </si>
  <si>
    <t>HGI ONE DULLES</t>
  </si>
  <si>
    <t>HGI WASHING MEZZANIN</t>
  </si>
  <si>
    <t>HGI WASHINGTON COMMON</t>
  </si>
  <si>
    <t>HGI WESTBOROUGH</t>
  </si>
  <si>
    <t>HRG MOUNT AIRY II</t>
  </si>
  <si>
    <t>Harbor Group קרן נדל"ן</t>
  </si>
  <si>
    <t>MMZ PROPS DS</t>
  </si>
  <si>
    <t>WHITE OAK - AMINIM</t>
  </si>
  <si>
    <t>blue atlantic</t>
  </si>
  <si>
    <t>DOVER IX</t>
  </si>
  <si>
    <t>XSJJFF77SSSS</t>
  </si>
  <si>
    <t>ESSVP IV</t>
  </si>
  <si>
    <t>GAMUT FUND I</t>
  </si>
  <si>
    <t>Gridiron III</t>
  </si>
  <si>
    <t>HAMILTON LANE STRATEGIC</t>
  </si>
  <si>
    <t>HAMILTON LANE STRATEGIC OPPORTU</t>
  </si>
  <si>
    <t>HPS CLO</t>
  </si>
  <si>
    <t>Hamilton Lane  Series G II</t>
  </si>
  <si>
    <t>Hony CapitaI Fund VI</t>
  </si>
  <si>
    <t>ICG קרן השקעה</t>
  </si>
  <si>
    <t>XXXXX2223666</t>
  </si>
  <si>
    <t>MIGS</t>
  </si>
  <si>
    <t>NOY  פסולת אנרגיה 2</t>
  </si>
  <si>
    <t>XS222FFFF222</t>
  </si>
  <si>
    <t>SAW MILL CAP</t>
  </si>
  <si>
    <t>Thoma Bravo Fund  XII-A</t>
  </si>
  <si>
    <t>U.S. Ventures Partne XI</t>
  </si>
  <si>
    <t>colchis capital</t>
  </si>
  <si>
    <t>COLCHIS CAPITAL</t>
  </si>
  <si>
    <t>gatewood</t>
  </si>
  <si>
    <t>signal</t>
  </si>
  <si>
    <t>6. כתבי אופציה</t>
  </si>
  <si>
    <t>סה"כ כתבי אופציה ל"ס</t>
  </si>
  <si>
    <t>סה"כ כתבי אופציה ל"ס בישראל</t>
  </si>
  <si>
    <t>ביוקנסל אופציות 2018</t>
  </si>
  <si>
    <t>כלל ביו-טכנ אופ' ל.ס</t>
  </si>
  <si>
    <t>כתבי אופצי ל.ס ה די.אן.איי</t>
  </si>
  <si>
    <t>מניבים אופציה 2018</t>
  </si>
  <si>
    <t>קמטק אופציה 36.</t>
  </si>
  <si>
    <t>סה"כ כתבי אופציה ל"ס בחו"ל</t>
  </si>
  <si>
    <t>7. אופציות</t>
  </si>
  <si>
    <t>סה"כ אופציות ל"ס</t>
  </si>
  <si>
    <t>סה"כ אופציות ל"ס בישראל</t>
  </si>
  <si>
    <t>סה"כ אופציות מדדים כולל מניות</t>
  </si>
  <si>
    <t>סה"כ אופציות ₪ / מט"ח</t>
  </si>
  <si>
    <t>C 060918 USD/NIS3.65</t>
  </si>
  <si>
    <t>C 060918 USD/NIS3.67</t>
  </si>
  <si>
    <t>P 060918 USD/NIS3.46</t>
  </si>
  <si>
    <t>P 060918 USD/NIS3.58</t>
  </si>
  <si>
    <t>סה"כ אופציות מט"ח/ מט"ח</t>
  </si>
  <si>
    <t>C 260718 EUR/USD1.19</t>
  </si>
  <si>
    <t>P 260718 EUR/USD1.15</t>
  </si>
  <si>
    <t>סה"כ אופציות ריבית</t>
  </si>
  <si>
    <t>סה"כ אופציות אחר</t>
  </si>
  <si>
    <t>סה"כ אופציות ל"ס בחו"ל</t>
  </si>
  <si>
    <t>סה"כ אופציות מטבע</t>
  </si>
  <si>
    <t>סה"כ אופציות סחורות</t>
  </si>
  <si>
    <t>8. חוזים עתידיים</t>
  </si>
  <si>
    <t>סה"כ חוזים עתידיים ל"ס</t>
  </si>
  <si>
    <t>סה"כ חוזים עתידיים ל"ס בישראל</t>
  </si>
  <si>
    <t>סה"כ חוזים מדדים כולל מניות</t>
  </si>
  <si>
    <t>סה"כ חוזים ₪ / מט"ח</t>
  </si>
  <si>
    <t>USD/ILS FW 3.550000  5/09/18</t>
  </si>
  <si>
    <t>11/06/2018</t>
  </si>
  <si>
    <t>USD/ILS FW 3.550600  8/08/18</t>
  </si>
  <si>
    <t>23/05/2018</t>
  </si>
  <si>
    <t>USD/ILS FW 3.553800 18/07/18</t>
  </si>
  <si>
    <t>22/05/2018</t>
  </si>
  <si>
    <t>USD/ILS FW 3.558500 18/07/18</t>
  </si>
  <si>
    <t>4/06/2018</t>
  </si>
  <si>
    <t>USD/ILS FW 3.566700  5/09/18</t>
  </si>
  <si>
    <t>13/06/2018</t>
  </si>
  <si>
    <t>USD/ILS FW 3.602400  8/08/18</t>
  </si>
  <si>
    <t>7/05/2018</t>
  </si>
  <si>
    <t>USD/ILS FW 3.604800  3/10/18</t>
  </si>
  <si>
    <t>18/06/2018</t>
  </si>
  <si>
    <t>USD/ILS FW 3.605400  3/10/18</t>
  </si>
  <si>
    <t>21/06/2018</t>
  </si>
  <si>
    <t>USD/ILS FW 3.610100 13/09/18</t>
  </si>
  <si>
    <t>26/06/2018</t>
  </si>
  <si>
    <t>USD/ILS FW 3.642000 18/07/18</t>
  </si>
  <si>
    <t>28/06/2018</t>
  </si>
  <si>
    <t>סה"כ חוזים מט"ח/ מט"ח</t>
  </si>
  <si>
    <t>EUR/USD FW 1.163350 25/07/18</t>
  </si>
  <si>
    <t>17/06/2018</t>
  </si>
  <si>
    <t>EUR/USD FW 1.167300 25/07/18</t>
  </si>
  <si>
    <t>29/05/2018</t>
  </si>
  <si>
    <t>EUR/USD FW 1.183900 25/07/18</t>
  </si>
  <si>
    <t>12/06/2018</t>
  </si>
  <si>
    <t>EUR/USD FW 1.195350 25/07/18</t>
  </si>
  <si>
    <t>10/05/2018</t>
  </si>
  <si>
    <t>EUR/USD FW 1.226840 25/07/18</t>
  </si>
  <si>
    <t>25/04/2018</t>
  </si>
  <si>
    <t>EUR/USD FW 1.245300 25/07/18</t>
  </si>
  <si>
    <t>16/04/2018</t>
  </si>
  <si>
    <t>GBP/USD FW 1.328400  5/09/18</t>
  </si>
  <si>
    <t>GBP/USD FW 1.328600  5/09/18</t>
  </si>
  <si>
    <t>USD/JPY FW 108.889000 15/08/18</t>
  </si>
  <si>
    <t>14/05/2018</t>
  </si>
  <si>
    <t>USD/JPY FW 109.750000 15/08/18</t>
  </si>
  <si>
    <t>USD/JPY FW 109.910000 15/08/18</t>
  </si>
  <si>
    <t>סה"כ חוזים ריבית</t>
  </si>
  <si>
    <t>USD/JPY IRS רגל יין</t>
  </si>
  <si>
    <t>רגל דולרית USD/JPY I</t>
  </si>
  <si>
    <t>סה"כ חוזים אחר</t>
  </si>
  <si>
    <t>עסקת 2 TELBOR 3M IRS</t>
  </si>
  <si>
    <t>עסקת 2022 0.845% IRS</t>
  </si>
  <si>
    <t>עסקת 2022 0.85% IRS/</t>
  </si>
  <si>
    <t>עסקת 2027 2.184% IRS</t>
  </si>
  <si>
    <t>עסקת 2027 2.248% IRS</t>
  </si>
  <si>
    <t>עסקת 2027 2.394% IRS</t>
  </si>
  <si>
    <t>עסקת 2027 2.463% IRS</t>
  </si>
  <si>
    <t>עסקת 22 LIBOR 3M IRS</t>
  </si>
  <si>
    <t>עסקת 27 LIBOR 3M IRS</t>
  </si>
  <si>
    <t>עסקת 63 LIBOR 3M IRS</t>
  </si>
  <si>
    <t>סה"כ חוזים עתידיים ל"ס בחו"ל</t>
  </si>
  <si>
    <t>סה"כ חוזים מטבע</t>
  </si>
  <si>
    <t>9. מוצרים מובנים</t>
  </si>
  <si>
    <t>סה"כ מוצרים מובנים ל"ס</t>
  </si>
  <si>
    <t>סה"כ מוצרים מובנים ל"ס בישראל</t>
  </si>
  <si>
    <t>סה"כ מוצרים מובנים ל"ס בחו"ל</t>
  </si>
  <si>
    <t>1.ד. הלוואות:</t>
  </si>
  <si>
    <t>קונסורציום כן/לא</t>
  </si>
  <si>
    <t>סה"כ הלוואות</t>
  </si>
  <si>
    <t>סה"כ הלוואות בישראל</t>
  </si>
  <si>
    <t>סה"כ הלוואות כנגד חסכון עמיתים/מבוטחים</t>
  </si>
  <si>
    <t>הלו' עמיתים ל.צ-כללית</t>
  </si>
  <si>
    <t>לא</t>
  </si>
  <si>
    <t>הלוואות עמיתים לא צמוד</t>
  </si>
  <si>
    <t>הלוואות עמיתים צמוד מדד</t>
  </si>
  <si>
    <t>סה"כ הלוואות מובטחות במשכנתא או תיקי משכנתאות</t>
  </si>
  <si>
    <t>סה"כ הלוואות מובטחות בערבות בנקאית</t>
  </si>
  <si>
    <t>סה"כ הלוואות מובטחות בבטחונות אחרים</t>
  </si>
  <si>
    <t>סה"כ הלוואות מובטחות בשעבוד כלי רכב</t>
  </si>
  <si>
    <t>סה"כ הלוואות לסוכנים מובטחות בתזרים עמלות</t>
  </si>
  <si>
    <t>סה"כ הלוואות לסוכנים בטחונות אחרים</t>
  </si>
  <si>
    <t>סה"כ הלוואות הלוואות לעובדים ונושאי משרה</t>
  </si>
  <si>
    <t>סה"כ הלוואות לא מובטחות</t>
  </si>
  <si>
    <t>29/02/2016</t>
  </si>
  <si>
    <t>10/08/2017</t>
  </si>
  <si>
    <t>27/06/2016</t>
  </si>
  <si>
    <t>30/09/2013</t>
  </si>
  <si>
    <t>25/06/2012</t>
  </si>
  <si>
    <t>24/06/2012</t>
  </si>
  <si>
    <t>25/10/2012</t>
  </si>
  <si>
    <t>26/08/2013</t>
  </si>
  <si>
    <t>25/03/2012</t>
  </si>
  <si>
    <t>22/03/2012</t>
  </si>
  <si>
    <t>23/05/2012</t>
  </si>
  <si>
    <t>25/06/2013</t>
  </si>
  <si>
    <t>3/05/2012</t>
  </si>
  <si>
    <t>24/10/2011</t>
  </si>
  <si>
    <t>30/01/2012</t>
  </si>
  <si>
    <t>26/12/2012</t>
  </si>
  <si>
    <t>13/02/2012</t>
  </si>
  <si>
    <t>24/01/2013</t>
  </si>
  <si>
    <t>19/04/2012</t>
  </si>
  <si>
    <t>18/05/2012</t>
  </si>
  <si>
    <t>17/11/2011</t>
  </si>
  <si>
    <t>26/12/2011</t>
  </si>
  <si>
    <t>25/07/2012</t>
  </si>
  <si>
    <t>24/10/2013</t>
  </si>
  <si>
    <t>19/11/2013</t>
  </si>
  <si>
    <t>22/12/2013</t>
  </si>
  <si>
    <t>26/11/2012</t>
  </si>
  <si>
    <t>26/02/2014</t>
  </si>
  <si>
    <t>27/01/2014</t>
  </si>
  <si>
    <t>27/03/2014</t>
  </si>
  <si>
    <t>25/02/2013</t>
  </si>
  <si>
    <t>9/01/2012</t>
  </si>
  <si>
    <t>25/04/2013</t>
  </si>
  <si>
    <t>28/05/2013</t>
  </si>
  <si>
    <t>26/05/2014</t>
  </si>
  <si>
    <t>25/06/2014</t>
  </si>
  <si>
    <t>25/10/2011</t>
  </si>
  <si>
    <t>16/07/2014</t>
  </si>
  <si>
    <t>25/07/2013</t>
  </si>
  <si>
    <t>29/09/2014</t>
  </si>
  <si>
    <t>29/01/2015</t>
  </si>
  <si>
    <t>19/02/2015</t>
  </si>
  <si>
    <t>14/07/2016</t>
  </si>
  <si>
    <t>25/01/2012</t>
  </si>
  <si>
    <t>24/05/2012</t>
  </si>
  <si>
    <t>14/11/2011</t>
  </si>
  <si>
    <t>14/12/2018</t>
  </si>
  <si>
    <t>27/09/2012</t>
  </si>
  <si>
    <t>28/12/2017</t>
  </si>
  <si>
    <t>30/08/2015</t>
  </si>
  <si>
    <t>19/11/2015</t>
  </si>
  <si>
    <t>7/03/2016</t>
  </si>
  <si>
    <t>24/09/2012</t>
  </si>
  <si>
    <t>20/09/2015</t>
  </si>
  <si>
    <t>25/03/2018</t>
  </si>
  <si>
    <t>10/01/2017</t>
  </si>
  <si>
    <t>20/04/2018</t>
  </si>
  <si>
    <t>26/04/2018</t>
  </si>
  <si>
    <t>30/05/2018</t>
  </si>
  <si>
    <t>28/02/2018</t>
  </si>
  <si>
    <t>31/07/2017</t>
  </si>
  <si>
    <t>28/12/2016</t>
  </si>
  <si>
    <t>18/07/2016</t>
  </si>
  <si>
    <t>21/01/2014</t>
  </si>
  <si>
    <t>28/12/2015</t>
  </si>
  <si>
    <t>13/08/2014</t>
  </si>
  <si>
    <t>30/09/2014</t>
  </si>
  <si>
    <t>30/12/2015</t>
  </si>
  <si>
    <t>פנימי</t>
  </si>
  <si>
    <t>13/12/2016</t>
  </si>
  <si>
    <t>15/04/2016</t>
  </si>
  <si>
    <t>17/08/2017</t>
  </si>
  <si>
    <t>9/06/2016</t>
  </si>
  <si>
    <t>17/11/2016</t>
  </si>
  <si>
    <t>3/01/2016</t>
  </si>
  <si>
    <t>BBB IL</t>
  </si>
  <si>
    <t>12/09/2013</t>
  </si>
  <si>
    <t>15/03/2018</t>
  </si>
  <si>
    <t>9/04/2017</t>
  </si>
  <si>
    <t>10/03/2016</t>
  </si>
  <si>
    <t>19/11/2014</t>
  </si>
  <si>
    <t>29/03/2018</t>
  </si>
  <si>
    <t>20/12/2017</t>
  </si>
  <si>
    <t>3/05/2015</t>
  </si>
  <si>
    <t>3/10/2017</t>
  </si>
  <si>
    <t>4/01/2018</t>
  </si>
  <si>
    <t>4/04/2018</t>
  </si>
  <si>
    <t>19/07/2017</t>
  </si>
  <si>
    <t>IL</t>
  </si>
  <si>
    <t>28/09/2017</t>
  </si>
  <si>
    <t>סה"כ הלוואות בחו"ל</t>
  </si>
  <si>
    <t>סה"כ הלוואות מובטחות במשכנתא או תיקי משכנתאות בחול</t>
  </si>
  <si>
    <t>סה"כ הלוואות מובטחות בערבות בנקאית בחול</t>
  </si>
  <si>
    <t>סה"כ הלוואות מובטחות בבטחונות אחרים בחול</t>
  </si>
  <si>
    <t>סה"כ הלוואות לא מובטחות בחול</t>
  </si>
  <si>
    <t>1.ה. פקדונות מעל 3 חודשים:</t>
  </si>
  <si>
    <t>סה"כ פקדונות</t>
  </si>
  <si>
    <t>סה"כ פקדונות בישראל</t>
  </si>
  <si>
    <t>סה"כ פקדונות צמוד למדד</t>
  </si>
  <si>
    <t>בינלאומי פקדון (בינלאומי)</t>
  </si>
  <si>
    <t>סה"כ פקדונות לא צמוד</t>
  </si>
  <si>
    <t>סה"כ פקדונות נקוב במט"ח</t>
  </si>
  <si>
    <t>סה"כ פקדונות צמוד למט"ח</t>
  </si>
  <si>
    <t>סה"כ פקדונות אחר</t>
  </si>
  <si>
    <t>סה"כ פקדונות בחו"ל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</si>
  <si>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</si>
  <si>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</si>
  <si>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</si>
  <si>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</si>
  <si>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</si>
  <si>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</si>
  <si>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זכויות מקרקעין</t>
  </si>
  <si>
    <t>סה"כ זכויות מקרקעין בישראל</t>
  </si>
  <si>
    <t>סה"כ מקרקעין מניב</t>
  </si>
  <si>
    <t>מלון בית וגן</t>
  </si>
  <si>
    <t>השכרה</t>
  </si>
  <si>
    <t>הפסגה 8 ירושלים</t>
  </si>
  <si>
    <t>נכס חדרה</t>
  </si>
  <si>
    <t>סה"כ מקרקעין לא מניב</t>
  </si>
  <si>
    <t>סה"כ זכויות מקרקעין בחו"ל</t>
  </si>
  <si>
    <t>סה"כ מקרקעין מניב בחול</t>
  </si>
  <si>
    <t>סה"כ מקרקעין לא מניב בחול</t>
  </si>
  <si>
    <t>1. ז. השקעה בחברות מוחזקות:</t>
  </si>
  <si>
    <t>סה"כ חברות מוחזקות</t>
  </si>
  <si>
    <t>סה"כ נכסים אחרים</t>
  </si>
  <si>
    <t>סה"כ חברות מוחזקות בארץ</t>
  </si>
  <si>
    <t>סה"כ חברות מוחזקות בחו"ל</t>
  </si>
  <si>
    <t>1. ח. השקעות אחרות</t>
  </si>
  <si>
    <t>סה"כ השקעות אחרות</t>
  </si>
  <si>
    <t>סה"כ השקעות אחרות בישראל</t>
  </si>
  <si>
    <t>סה"כ השקעות אחרות בחו"ל</t>
  </si>
  <si>
    <t>1. ט. יתרות התחייבות להשקעה:</t>
  </si>
  <si>
    <t>תאריך סיום ההתחייבות</t>
  </si>
  <si>
    <t>סה"כ התחייבות להשקעה</t>
  </si>
  <si>
    <t>2.א. אג"ח קונצרני סחיר</t>
  </si>
  <si>
    <t>ריבית אפקטיבית</t>
  </si>
  <si>
    <t>עלות מותאמת</t>
  </si>
  <si>
    <t>2.ב. אג"ח קונצרני לא סחיר</t>
  </si>
  <si>
    <t>2.ג. מסגרות אשראי מנוצלות ללווים</t>
  </si>
  <si>
    <t>סה"כ מסגרות אשראי מנוצלת ללוים</t>
  </si>
  <si>
    <t>סה"כ מסגרות אשראי בישראל</t>
  </si>
  <si>
    <t>סה"כ מסגרות אשראי צמודות</t>
  </si>
  <si>
    <t>סה"כ מסגרות אשראי לא צמודות</t>
  </si>
  <si>
    <t>סה"כ מסגרות אשראי צמודות מט"ח</t>
  </si>
  <si>
    <t>סה"כ מסגרות אשראי אחר</t>
  </si>
  <si>
    <t>סה"כ מסגרות אשראי בחו"ל</t>
  </si>
  <si>
    <t>סה"כ מסגרות אשראי חברות ישראליות בחו"ל</t>
  </si>
  <si>
    <t>סה"כ מסגרות אשראי חברות זרות</t>
  </si>
  <si>
    <t>מניה א'</t>
  </si>
  <si>
    <t>הלוואה 1</t>
  </si>
  <si>
    <t>הלוואה 2</t>
  </si>
  <si>
    <t>הלוואה 3</t>
  </si>
  <si>
    <t>הלוואה 4</t>
  </si>
  <si>
    <t>הלוואה 5</t>
  </si>
  <si>
    <t>הלוואה 6</t>
  </si>
  <si>
    <t>הלוואה 7</t>
  </si>
  <si>
    <t>הלוואה 8</t>
  </si>
  <si>
    <t>הלוואה 9</t>
  </si>
  <si>
    <t>הלוואה 10</t>
  </si>
  <si>
    <t>הלוואה 11</t>
  </si>
  <si>
    <t>הלוואה 12</t>
  </si>
  <si>
    <t>הלוואה 13</t>
  </si>
  <si>
    <t>הלוואה 14</t>
  </si>
  <si>
    <t>הלוואה 15</t>
  </si>
  <si>
    <t>הלוואה 16</t>
  </si>
  <si>
    <t>הלוואה 17</t>
  </si>
  <si>
    <t>הלוואה 18</t>
  </si>
  <si>
    <t>הלוואה 19</t>
  </si>
  <si>
    <t>הלוואה 20</t>
  </si>
  <si>
    <t>הלוואה 21</t>
  </si>
  <si>
    <t>הלוואה 22</t>
  </si>
  <si>
    <t>הלוואה 23</t>
  </si>
  <si>
    <t>הלוואה 24</t>
  </si>
  <si>
    <t>הלוואה 25</t>
  </si>
  <si>
    <t>הלוואה 26</t>
  </si>
  <si>
    <t>הלוואה 27</t>
  </si>
  <si>
    <t>הלוואה 28</t>
  </si>
  <si>
    <t>הלוואה 29</t>
  </si>
  <si>
    <t>הלוואה 30</t>
  </si>
  <si>
    <t>הלוואה 31</t>
  </si>
  <si>
    <t>הלוואה 32</t>
  </si>
  <si>
    <t>הלוואה 33</t>
  </si>
  <si>
    <t>הלוואה 34</t>
  </si>
  <si>
    <t>הלוואה 35</t>
  </si>
  <si>
    <t>הלוואה 36</t>
  </si>
  <si>
    <t>הלוואה 37</t>
  </si>
  <si>
    <t>הלוואה 38</t>
  </si>
  <si>
    <t>הלוואה 39</t>
  </si>
  <si>
    <t>הלוואה 40</t>
  </si>
  <si>
    <t>הלוואה 41</t>
  </si>
  <si>
    <t>הלוואה 42</t>
  </si>
  <si>
    <t>הלוואה 43</t>
  </si>
  <si>
    <t>הלוואה 44</t>
  </si>
  <si>
    <t>הלוואה 45</t>
  </si>
  <si>
    <t>הלוואה 46</t>
  </si>
  <si>
    <t>הלוואה 47</t>
  </si>
  <si>
    <t>הלוואה 48</t>
  </si>
  <si>
    <t>הלוואה 49</t>
  </si>
  <si>
    <t>הלוואה 50</t>
  </si>
  <si>
    <t>הלוואה 51</t>
  </si>
  <si>
    <t>הלוואה 52</t>
  </si>
  <si>
    <t>הלוואה 53</t>
  </si>
  <si>
    <t>הלוואה 54</t>
  </si>
  <si>
    <t>הלוואה 55</t>
  </si>
  <si>
    <t>הלוואה 56</t>
  </si>
  <si>
    <t>הלוואה 57</t>
  </si>
  <si>
    <t>הלוואה 58</t>
  </si>
  <si>
    <t>הלוואה 59</t>
  </si>
  <si>
    <t>הלוואה 60</t>
  </si>
  <si>
    <t>הלוואה 61</t>
  </si>
  <si>
    <t>הלוואה 62</t>
  </si>
  <si>
    <t>הלוואה 63</t>
  </si>
  <si>
    <t>הלוואה 64</t>
  </si>
  <si>
    <t>הלוואה 65</t>
  </si>
  <si>
    <t>הלוואה 66</t>
  </si>
  <si>
    <t>הלוואה 67</t>
  </si>
  <si>
    <t>הלוואה 68</t>
  </si>
  <si>
    <t>הלוואה 69</t>
  </si>
  <si>
    <t>הלוואה 70</t>
  </si>
  <si>
    <t>הלוואה 71</t>
  </si>
  <si>
    <t>הלוואה 72</t>
  </si>
  <si>
    <t>הלוואה 73</t>
  </si>
  <si>
    <t>הלוואה 74</t>
  </si>
  <si>
    <t>הלוואה 75</t>
  </si>
  <si>
    <t>הלוואה 76</t>
  </si>
  <si>
    <t>הלוואה 77</t>
  </si>
  <si>
    <t>הלוואה 78</t>
  </si>
  <si>
    <t>הלוואה 79</t>
  </si>
  <si>
    <t>הלוואה 80</t>
  </si>
  <si>
    <t>הלוואה 81</t>
  </si>
  <si>
    <t>הלוואה 82</t>
  </si>
  <si>
    <t>הלוואה 83</t>
  </si>
  <si>
    <t>הלוואה 84</t>
  </si>
  <si>
    <t>הלוואה 85</t>
  </si>
  <si>
    <t>הלוואה 86</t>
  </si>
  <si>
    <t>הלוואה 87</t>
  </si>
  <si>
    <t>הלוואה 88</t>
  </si>
  <si>
    <t>הלוואה 89</t>
  </si>
  <si>
    <t>הלוואה 90</t>
  </si>
  <si>
    <t>הלוואה 91</t>
  </si>
  <si>
    <t>הלוואה 92</t>
  </si>
  <si>
    <t>הלוואה 93</t>
  </si>
  <si>
    <t>הלוואה 94</t>
  </si>
  <si>
    <t>הלוואה 95</t>
  </si>
  <si>
    <t>הלוואה 96</t>
  </si>
  <si>
    <t>הלוואה 97</t>
  </si>
  <si>
    <t>הלוואה 98</t>
  </si>
  <si>
    <t>הלוואה 99</t>
  </si>
  <si>
    <t>הלוואה 100</t>
  </si>
  <si>
    <t>הלוואה 101</t>
  </si>
  <si>
    <t>הלוואה 102</t>
  </si>
  <si>
    <t>הלוואה 103</t>
  </si>
  <si>
    <t>הלוואה 104</t>
  </si>
  <si>
    <t>הלוואה 105</t>
  </si>
  <si>
    <t>הלוואה 106</t>
  </si>
  <si>
    <t>הלוואה 107</t>
  </si>
  <si>
    <t>הלוואה 108</t>
  </si>
  <si>
    <t>הלוואה 109</t>
  </si>
  <si>
    <t>הלוואה 110</t>
  </si>
  <si>
    <t>הלוואה 111</t>
  </si>
  <si>
    <t>הלוואה 112</t>
  </si>
  <si>
    <t>הלוואה 113</t>
  </si>
  <si>
    <t>הלוואה 114</t>
  </si>
  <si>
    <t>הלוואה 115</t>
  </si>
  <si>
    <t>הלוואה 116</t>
  </si>
  <si>
    <t>הלוואה 117</t>
  </si>
  <si>
    <t>הלוואה 118</t>
  </si>
  <si>
    <t>הלוואה 119</t>
  </si>
  <si>
    <t>הלוואה 120</t>
  </si>
  <si>
    <t>הלוואה 121</t>
  </si>
  <si>
    <t>הלוואה 122</t>
  </si>
  <si>
    <t>הלוואה 123</t>
  </si>
  <si>
    <t>הלוואה 124</t>
  </si>
  <si>
    <t>הלוואה 125</t>
  </si>
  <si>
    <t>הלוואה 126</t>
  </si>
  <si>
    <t>הלוואה 127</t>
  </si>
  <si>
    <t>הלוואה 128</t>
  </si>
  <si>
    <t>הלוואה 129</t>
  </si>
  <si>
    <t>הלוואה 130</t>
  </si>
  <si>
    <t>הלוואה 131</t>
  </si>
  <si>
    <t>קרנות השקעה ל"ס</t>
  </si>
  <si>
    <t>קרנות השקעה ל"ס בישראל</t>
  </si>
  <si>
    <t>קרנות הון סיכון</t>
  </si>
  <si>
    <t>גלילות 2 (איילון)</t>
  </si>
  <si>
    <t>Firstime</t>
  </si>
  <si>
    <t>פורטיסימו 4 TUT</t>
  </si>
  <si>
    <t>IooI II</t>
  </si>
  <si>
    <t>Stage One Venture III</t>
  </si>
  <si>
    <t>Viola Ventures V</t>
  </si>
  <si>
    <t xml:space="preserve">Viola FinTech </t>
  </si>
  <si>
    <t/>
  </si>
  <si>
    <t>קרנות גידור</t>
  </si>
  <si>
    <t xml:space="preserve"> (איילון)אלפא </t>
  </si>
  <si>
    <t>קרנות נדל"ן</t>
  </si>
  <si>
    <t>ריאליטי 2 (איילון)</t>
  </si>
  <si>
    <t>נווה אילן (איילון)</t>
  </si>
  <si>
    <t>קרנות השקעה אחרות</t>
  </si>
  <si>
    <t>FORTISSIMO CAPITAL 3</t>
  </si>
  <si>
    <t>Mustang קרן השקעה</t>
  </si>
  <si>
    <t>מרקסטון שותפות ק.השק</t>
  </si>
  <si>
    <t>Firstime Ventures II</t>
  </si>
  <si>
    <t>Fortissimo IV</t>
  </si>
  <si>
    <t>Pontifax IV</t>
  </si>
  <si>
    <t>מניבים חברה לניהול</t>
  </si>
  <si>
    <t>פימי 5 ק.השקעה דש</t>
  </si>
  <si>
    <t>פימי אופרטוניטי 2 דש</t>
  </si>
  <si>
    <t>קלירמארק קרן השקעה</t>
  </si>
  <si>
    <t>קלירמארק קרן השקעה II</t>
  </si>
  <si>
    <t>Cogito</t>
  </si>
  <si>
    <t xml:space="preserve">פנינסולה </t>
  </si>
  <si>
    <t>נוי מגלים</t>
  </si>
  <si>
    <t>נוי 2</t>
  </si>
  <si>
    <t xml:space="preserve">קוגיטו קפיטל משלימה </t>
  </si>
  <si>
    <t>ארבל</t>
  </si>
  <si>
    <t>הליוס  (איילון)</t>
  </si>
  <si>
    <t>(איילון)Shaked</t>
  </si>
  <si>
    <t xml:space="preserve">(איילון)Vintage VII </t>
  </si>
  <si>
    <t xml:space="preserve"> (איילון) ISF</t>
  </si>
  <si>
    <t>כביש 431 (איילון)</t>
  </si>
  <si>
    <t>ברוש קפיטל (איילון)</t>
  </si>
  <si>
    <t>קרנות השקעה ל"ס בחו"ל</t>
  </si>
  <si>
    <t>Stage One Ventures II</t>
  </si>
  <si>
    <t xml:space="preserve">(איילון) PI </t>
  </si>
  <si>
    <t>Blackstone VIII</t>
  </si>
  <si>
    <t>Harbor Group</t>
  </si>
  <si>
    <t>HPS</t>
  </si>
  <si>
    <t>Exton  Crossing קרן  נדלן</t>
  </si>
  <si>
    <t xml:space="preserve">HGI Bronx Common </t>
  </si>
  <si>
    <t>HGI Bronx Preferred קרן נדלן</t>
  </si>
  <si>
    <t>HGI Florida קרן נדלן</t>
  </si>
  <si>
    <t>White Oak - אמינים</t>
  </si>
  <si>
    <t xml:space="preserve">BLUE ATLANTIC - Hartsfield </t>
  </si>
  <si>
    <t>Blue Atlantic Brookvood Valley</t>
  </si>
  <si>
    <t xml:space="preserve"> (איילון) ALTO FUND II</t>
  </si>
  <si>
    <t>(איילון) MMZ</t>
  </si>
  <si>
    <t>Dover Street IX</t>
  </si>
  <si>
    <t>Hamilton Lane Second</t>
  </si>
  <si>
    <t>HL International Investors - Series G II</t>
  </si>
  <si>
    <t>Gridiron Capital III</t>
  </si>
  <si>
    <t>Helios (BIG)</t>
  </si>
  <si>
    <t>NOY פסולת אנרגיה 2</t>
  </si>
  <si>
    <t>Hamilton Lane Strategic Opportunities Fund</t>
  </si>
  <si>
    <t>ESSVP</t>
  </si>
  <si>
    <t>ARES ELOF קרן</t>
  </si>
  <si>
    <t>Thoma Bravo Fund XII</t>
  </si>
  <si>
    <t>Saw Mill Capital Partners II</t>
  </si>
  <si>
    <t>ICG</t>
  </si>
  <si>
    <t>ARES Special Situations Fund IV קרן הש</t>
  </si>
  <si>
    <t>Gatewood Provident and Pension</t>
  </si>
  <si>
    <t>Signal</t>
  </si>
  <si>
    <t>קרן/קופה: איילון מיטב סה"כ</t>
  </si>
  <si>
    <t>קרן/קופה: 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</si>
</sst>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2">
    <font>
      <sz val="10"/>
      <name val="Arial"/>
    </font>
    <font>
      <sz val="10"/>
      <name val="Arial"/>
      <family val="2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e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9">
    <xf numFmtId="0" fontId="0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43" fontId="1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66" fontId="6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66" fontId="6" fillId="0" borderId="0" xfId="0" applyNumberFormat="1" applyFont="1" applyAlignment="1">
      <alignment horizontal="right"/>
    </xf>
    <xf numFmtId="0" fontId="4" fillId="0" borderId="0" xfId="3" applyFont="1" applyFill="1" applyBorder="1" applyAlignment="1">
      <alignment horizontal="right" readingOrder="2"/>
    </xf>
    <xf numFmtId="0" fontId="7" fillId="0" borderId="0" xfId="3" applyFont="1" applyFill="1" applyBorder="1" applyAlignment="1">
      <alignment horizontal="right" readingOrder="2"/>
    </xf>
    <xf numFmtId="0" fontId="6" fillId="0" borderId="0" xfId="3" applyFont="1" applyFill="1" applyBorder="1" applyAlignment="1">
      <alignment horizontal="right"/>
    </xf>
    <xf numFmtId="0" fontId="6" fillId="0" borderId="0" xfId="3" applyFont="1" applyFill="1" applyBorder="1" applyAlignment="1">
      <alignment horizontal="right" readingOrder="2"/>
    </xf>
    <xf numFmtId="0" fontId="10" fillId="0" borderId="0" xfId="3" applyFont="1" applyFill="1" applyBorder="1" applyAlignment="1">
      <alignment horizontal="right" readingOrder="2"/>
    </xf>
    <xf numFmtId="43" fontId="0" fillId="0" borderId="0" xfId="8" applyFont="1"/>
    <xf numFmtId="43" fontId="4" fillId="0" borderId="0" xfId="8" applyFont="1" applyAlignment="1">
      <alignment horizontal="right" readingOrder="2"/>
    </xf>
    <xf numFmtId="43" fontId="4" fillId="0" borderId="1" xfId="8" applyFont="1" applyBorder="1" applyAlignment="1">
      <alignment horizontal="right" readingOrder="2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4" fontId="1" fillId="0" borderId="0" xfId="0" applyNumberFormat="1" applyFont="1" applyFill="1" applyBorder="1" applyAlignment="1">
      <alignment horizontal="right"/>
    </xf>
    <xf numFmtId="43" fontId="7" fillId="0" borderId="0" xfId="8" applyFont="1" applyFill="1" applyBorder="1" applyAlignment="1">
      <alignment horizontal="right" readingOrder="2"/>
    </xf>
    <xf numFmtId="43" fontId="6" fillId="0" borderId="0" xfId="8" applyFont="1" applyFill="1" applyBorder="1" applyAlignment="1">
      <alignment horizontal="right"/>
    </xf>
    <xf numFmtId="43" fontId="7" fillId="0" borderId="0" xfId="8" applyFont="1" applyFill="1" applyBorder="1" applyAlignment="1">
      <alignment horizontal="right"/>
    </xf>
    <xf numFmtId="14" fontId="1" fillId="0" borderId="0" xfId="0" applyNumberFormat="1" applyFont="1" applyFill="1" applyBorder="1"/>
  </cellXfs>
  <cellStyles count="9">
    <cellStyle name="Comma" xfId="8" builtinId="3"/>
    <cellStyle name="Comma 2" xfId="2" xr:uid="{00000000-0005-0000-0000-000001000000}"/>
    <cellStyle name="Comma 2 2" xfId="6" xr:uid="{00000000-0005-0000-0000-000002000000}"/>
    <cellStyle name="Comma 3" xfId="4" xr:uid="{00000000-0005-0000-0000-000003000000}"/>
    <cellStyle name="Normal" xfId="0" builtinId="0"/>
    <cellStyle name="Normal 2" xfId="3" xr:uid="{00000000-0005-0000-0000-000005000000}"/>
    <cellStyle name="Normal 3" xfId="5" xr:uid="{00000000-0005-0000-0000-000006000000}"/>
    <cellStyle name="Normal 4" xfId="7" xr:uid="{00000000-0005-0000-0000-000007000000}"/>
    <cellStyle name="Normal 5" xfId="1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0"/>
  <sheetViews>
    <sheetView rightToLeft="1" tabSelected="1" workbookViewId="0">
      <selection activeCell="D44" sqref="D44"/>
    </sheetView>
  </sheetViews>
  <sheetFormatPr defaultColWidth="9.08984375" defaultRowHeight="12.5"/>
  <cols>
    <col min="2" max="2" width="37.6328125" customWidth="1"/>
    <col min="3" max="3" width="23.6328125" customWidth="1"/>
    <col min="4" max="4" width="16.6328125" customWidth="1"/>
  </cols>
  <sheetData>
    <row r="1" spans="2:4" ht="15.5">
      <c r="B1" s="1" t="s">
        <v>0</v>
      </c>
    </row>
    <row r="2" spans="2:4" ht="15.5">
      <c r="B2" s="1" t="s">
        <v>1</v>
      </c>
    </row>
    <row r="3" spans="2:4" ht="15.5">
      <c r="B3" s="1" t="s">
        <v>2</v>
      </c>
    </row>
    <row r="4" spans="2:4" ht="15.5">
      <c r="B4" s="1" t="s">
        <v>3</v>
      </c>
    </row>
    <row r="6" spans="2:4" ht="15.5">
      <c r="B6" s="2" t="s">
        <v>4</v>
      </c>
    </row>
    <row r="7" spans="2:4" ht="13">
      <c r="B7" s="3" t="s">
        <v>5</v>
      </c>
      <c r="C7" s="3" t="s">
        <v>6</v>
      </c>
      <c r="D7" s="3" t="s">
        <v>7</v>
      </c>
    </row>
    <row r="8" spans="2:4" ht="13">
      <c r="B8" s="4"/>
      <c r="C8" s="4"/>
      <c r="D8" s="4"/>
    </row>
    <row r="10" spans="2:4" ht="13">
      <c r="B10" s="5" t="s">
        <v>8</v>
      </c>
      <c r="C10" s="5"/>
      <c r="D10" s="5"/>
    </row>
    <row r="11" spans="2:4">
      <c r="B11" s="6" t="s">
        <v>9</v>
      </c>
      <c r="C11" s="7">
        <v>225068.62327420001</v>
      </c>
      <c r="D11" s="8">
        <v>2.6094800722633399E-2</v>
      </c>
    </row>
    <row r="12" spans="2:4">
      <c r="B12" s="6" t="s">
        <v>10</v>
      </c>
      <c r="C12" s="7">
        <v>5039393.5029921299</v>
      </c>
      <c r="D12" s="8">
        <v>0.58427499715633202</v>
      </c>
    </row>
    <row r="13" spans="2:4">
      <c r="B13" s="6" t="s">
        <v>11</v>
      </c>
      <c r="C13" s="7">
        <v>839203.29276350001</v>
      </c>
      <c r="D13" s="8">
        <v>9.7298514434693201E-2</v>
      </c>
    </row>
    <row r="14" spans="2:4">
      <c r="B14" s="6" t="s">
        <v>12</v>
      </c>
      <c r="C14" s="7">
        <v>0</v>
      </c>
      <c r="D14" s="8">
        <v>0</v>
      </c>
    </row>
    <row r="15" spans="2:4">
      <c r="B15" s="6" t="s">
        <v>13</v>
      </c>
      <c r="C15" s="7">
        <v>975528.33765410003</v>
      </c>
      <c r="D15" s="8">
        <v>0.113104248828822</v>
      </c>
    </row>
    <row r="16" spans="2:4">
      <c r="B16" s="6" t="s">
        <v>14</v>
      </c>
      <c r="C16" s="7">
        <v>1761239.6635367</v>
      </c>
      <c r="D16" s="8">
        <v>0.204200822736611</v>
      </c>
    </row>
    <row r="17" spans="2:4">
      <c r="B17" s="6" t="s">
        <v>15</v>
      </c>
      <c r="C17" s="7">
        <v>957017.40956602199</v>
      </c>
      <c r="D17" s="8">
        <v>0.110958063489336</v>
      </c>
    </row>
    <row r="18" spans="2:4">
      <c r="B18" s="6" t="s">
        <v>16</v>
      </c>
      <c r="C18" s="7">
        <v>462194.47371140303</v>
      </c>
      <c r="D18" s="8">
        <v>5.3587534820025803E-2</v>
      </c>
    </row>
    <row r="19" spans="2:4">
      <c r="B19" s="6" t="s">
        <v>17</v>
      </c>
      <c r="C19" s="7">
        <v>821.45764999999994</v>
      </c>
      <c r="D19" s="8">
        <v>9.5241057447255102E-5</v>
      </c>
    </row>
    <row r="20" spans="2:4">
      <c r="B20" s="6" t="s">
        <v>18</v>
      </c>
      <c r="C20" s="7">
        <v>1373.8195900000001</v>
      </c>
      <c r="D20" s="8">
        <v>1.5928274633921101E-4</v>
      </c>
    </row>
    <row r="21" spans="2:4">
      <c r="B21" s="6" t="s">
        <v>19</v>
      </c>
      <c r="C21" s="7">
        <v>-17911.133730000001</v>
      </c>
      <c r="D21" s="8">
        <v>-2.0766442634314701E-3</v>
      </c>
    </row>
    <row r="22" spans="2:4">
      <c r="B22" s="6" t="s">
        <v>20</v>
      </c>
      <c r="C22" s="7">
        <v>59926.182250400001</v>
      </c>
      <c r="D22" s="8">
        <v>6.9479333064888099E-3</v>
      </c>
    </row>
    <row r="23" spans="2:4">
      <c r="B23" s="6" t="s">
        <v>21</v>
      </c>
      <c r="C23" s="7">
        <v>3060915.0667501902</v>
      </c>
      <c r="D23" s="8">
        <v>0.35488717855816898</v>
      </c>
    </row>
    <row r="24" spans="2:4">
      <c r="B24" s="6" t="s">
        <v>11</v>
      </c>
      <c r="C24" s="7">
        <v>2489898.8723408999</v>
      </c>
      <c r="D24" s="8">
        <v>0.28868268685363802</v>
      </c>
    </row>
    <row r="25" spans="2:4">
      <c r="B25" s="6" t="s">
        <v>22</v>
      </c>
      <c r="C25" s="7">
        <v>44.002339999999997</v>
      </c>
      <c r="D25" s="8">
        <v>5.10169865939364E-6</v>
      </c>
    </row>
    <row r="26" spans="2:4">
      <c r="B26" s="6" t="s">
        <v>23</v>
      </c>
      <c r="C26" s="7">
        <v>141667.6747648</v>
      </c>
      <c r="D26" s="8">
        <v>1.6425167080364199E-2</v>
      </c>
    </row>
    <row r="27" spans="2:4">
      <c r="B27" s="6" t="s">
        <v>24</v>
      </c>
      <c r="C27" s="7">
        <v>16287.1567</v>
      </c>
      <c r="D27" s="8">
        <v>1.8883578805519001E-3</v>
      </c>
    </row>
    <row r="28" spans="2:4">
      <c r="B28" s="6" t="s">
        <v>25</v>
      </c>
      <c r="C28" s="7">
        <v>423051.68682568398</v>
      </c>
      <c r="D28" s="8">
        <v>4.9049260187817502E-2</v>
      </c>
    </row>
    <row r="29" spans="2:4">
      <c r="B29" s="6" t="s">
        <v>26</v>
      </c>
      <c r="C29" s="7">
        <v>2434.4949700000002</v>
      </c>
      <c r="D29" s="8">
        <v>2.8225907360266702E-4</v>
      </c>
    </row>
    <row r="30" spans="2:4">
      <c r="B30" s="6" t="s">
        <v>27</v>
      </c>
      <c r="C30" s="7">
        <v>-969.31595000000004</v>
      </c>
      <c r="D30" s="8">
        <v>-1.1238397509414001E-4</v>
      </c>
    </row>
    <row r="31" spans="2:4">
      <c r="B31" s="6" t="s">
        <v>28</v>
      </c>
      <c r="C31" s="7">
        <v>-11499.5052411904</v>
      </c>
      <c r="D31" s="8">
        <v>-1.3332702413706001E-3</v>
      </c>
    </row>
    <row r="32" spans="2:4">
      <c r="B32" s="6" t="s">
        <v>29</v>
      </c>
      <c r="C32" s="7">
        <v>0</v>
      </c>
      <c r="D32" s="8">
        <v>0</v>
      </c>
    </row>
    <row r="33" spans="2:4">
      <c r="B33" s="6" t="s">
        <v>30</v>
      </c>
      <c r="C33" s="7">
        <v>256718.38132440901</v>
      </c>
      <c r="D33" s="8">
        <v>2.97643221211518E-2</v>
      </c>
    </row>
    <row r="34" spans="2:4">
      <c r="B34" s="6" t="s">
        <v>31</v>
      </c>
      <c r="C34" s="7">
        <v>53.072150000000001</v>
      </c>
      <c r="D34" s="8">
        <v>6.1532663150672899E-6</v>
      </c>
    </row>
    <row r="35" spans="2:4">
      <c r="B35" s="6" t="s">
        <v>32</v>
      </c>
      <c r="C35" s="7">
        <v>42888.412289382999</v>
      </c>
      <c r="D35" s="8">
        <v>4.9725481753985596E-3</v>
      </c>
    </row>
    <row r="36" spans="2:4">
      <c r="B36" s="6" t="s">
        <v>33</v>
      </c>
      <c r="C36" s="7">
        <v>0</v>
      </c>
      <c r="D36" s="8">
        <v>0</v>
      </c>
    </row>
    <row r="37" spans="2:4">
      <c r="B37" s="6" t="s">
        <v>34</v>
      </c>
      <c r="C37" s="7">
        <v>0</v>
      </c>
      <c r="D37" s="8">
        <v>0</v>
      </c>
    </row>
    <row r="38" spans="2:4" ht="13">
      <c r="B38" s="5" t="s">
        <v>35</v>
      </c>
      <c r="C38" s="5"/>
      <c r="D38" s="5"/>
    </row>
    <row r="39" spans="2:4">
      <c r="B39" s="6" t="s">
        <v>36</v>
      </c>
      <c r="C39" s="7">
        <v>0</v>
      </c>
      <c r="D39" s="8">
        <v>0</v>
      </c>
    </row>
    <row r="40" spans="2:4">
      <c r="B40" s="6" t="s">
        <v>37</v>
      </c>
      <c r="C40" s="7">
        <v>0</v>
      </c>
      <c r="D40" s="8">
        <v>0</v>
      </c>
    </row>
    <row r="41" spans="2:4">
      <c r="B41" s="6" t="s">
        <v>38</v>
      </c>
      <c r="C41" s="7">
        <v>0</v>
      </c>
      <c r="D41" s="8">
        <v>0</v>
      </c>
    </row>
    <row r="42" spans="2:4" ht="13">
      <c r="B42" s="3" t="s">
        <v>39</v>
      </c>
      <c r="C42" s="9">
        <v>8625037.05878032</v>
      </c>
      <c r="D42" s="10">
        <v>1</v>
      </c>
    </row>
    <row r="43" spans="2:4">
      <c r="B43" s="6" t="s">
        <v>40</v>
      </c>
      <c r="C43" s="44">
        <v>425423.03422562958</v>
      </c>
      <c r="D43" s="8">
        <f>C43/C42</f>
        <v>4.9324197835480296E-2</v>
      </c>
    </row>
    <row r="45" spans="2:4" ht="13">
      <c r="B45" s="5"/>
      <c r="C45" s="5" t="s">
        <v>41</v>
      </c>
      <c r="D45" s="5" t="s">
        <v>42</v>
      </c>
    </row>
    <row r="47" spans="2:4">
      <c r="C47" s="6" t="s">
        <v>43</v>
      </c>
      <c r="D47" s="11">
        <v>3.649</v>
      </c>
    </row>
    <row r="48" spans="2:4">
      <c r="C48" s="6" t="s">
        <v>44</v>
      </c>
      <c r="D48" s="11">
        <v>3.3107000000000002</v>
      </c>
    </row>
    <row r="49" spans="3:4">
      <c r="C49" s="6" t="s">
        <v>45</v>
      </c>
      <c r="D49" s="11">
        <v>4.7750000000000004</v>
      </c>
    </row>
    <row r="50" spans="3:4">
      <c r="C50" s="6" t="s">
        <v>46</v>
      </c>
      <c r="D50" s="11">
        <v>3.6564999999999999</v>
      </c>
    </row>
    <row r="51" spans="3:4">
      <c r="C51" s="6" t="s">
        <v>47</v>
      </c>
      <c r="D51" s="11">
        <v>2.7454000000000001</v>
      </c>
    </row>
    <row r="52" spans="3:4">
      <c r="C52" s="6" t="s">
        <v>48</v>
      </c>
      <c r="D52" s="11">
        <v>4.2257999999999996</v>
      </c>
    </row>
    <row r="53" spans="3:4">
      <c r="C53" s="6" t="s">
        <v>49</v>
      </c>
      <c r="D53" s="11">
        <v>0.40560000000000002</v>
      </c>
    </row>
    <row r="54" spans="3:4">
      <c r="C54" s="6" t="s">
        <v>50</v>
      </c>
      <c r="D54" s="11">
        <v>5.1401000000000003</v>
      </c>
    </row>
    <row r="55" spans="3:4">
      <c r="C55" s="6" t="s">
        <v>51</v>
      </c>
      <c r="D55" s="11">
        <v>0.56720000000000004</v>
      </c>
    </row>
    <row r="56" spans="3:4">
      <c r="C56" s="6" t="s">
        <v>52</v>
      </c>
      <c r="D56" s="11">
        <v>0.26369999999999999</v>
      </c>
    </row>
    <row r="57" spans="3:4">
      <c r="C57" s="6" t="s">
        <v>53</v>
      </c>
      <c r="D57" s="11">
        <v>2.6793999999999998</v>
      </c>
    </row>
    <row r="58" spans="3:4">
      <c r="C58" s="6" t="s">
        <v>54</v>
      </c>
      <c r="D58" s="11">
        <v>0.16950000000000001</v>
      </c>
    </row>
    <row r="59" spans="3:4">
      <c r="C59" s="6" t="s">
        <v>55</v>
      </c>
      <c r="D59" s="11">
        <v>9.1948000000000008</v>
      </c>
    </row>
    <row r="60" spans="3:4">
      <c r="C60" s="6" t="s">
        <v>56</v>
      </c>
      <c r="D60" s="11">
        <v>0.44629999999999997</v>
      </c>
    </row>
    <row r="61" spans="3:4">
      <c r="C61" s="6" t="s">
        <v>57</v>
      </c>
      <c r="D61" s="11">
        <v>0.5736</v>
      </c>
    </row>
    <row r="62" spans="3:4">
      <c r="C62" s="6" t="s">
        <v>58</v>
      </c>
      <c r="D62" s="11">
        <v>0.18310000000000001</v>
      </c>
    </row>
    <row r="63" spans="3:4">
      <c r="C63" s="6" t="s">
        <v>59</v>
      </c>
      <c r="D63" s="11">
        <v>5.8071000000000002</v>
      </c>
    </row>
    <row r="64" spans="3:4">
      <c r="C64" s="6" t="s">
        <v>60</v>
      </c>
      <c r="D64" s="11">
        <v>0.95079999999999998</v>
      </c>
    </row>
    <row r="65" spans="2:4">
      <c r="C65" s="6" t="s">
        <v>61</v>
      </c>
      <c r="D65" s="11">
        <v>3.4090000000000002E-2</v>
      </c>
    </row>
    <row r="66" spans="2:4">
      <c r="C66" s="6" t="s">
        <v>62</v>
      </c>
      <c r="D66" s="11">
        <v>5.3119E-2</v>
      </c>
    </row>
    <row r="67" spans="2:4">
      <c r="C67" s="6" t="s">
        <v>63</v>
      </c>
      <c r="D67" s="11">
        <v>0.11026</v>
      </c>
    </row>
    <row r="68" spans="2:4">
      <c r="C68" s="6" t="s">
        <v>64</v>
      </c>
      <c r="D68" s="11">
        <v>0.34949999999999998</v>
      </c>
    </row>
    <row r="69" spans="2:4">
      <c r="C69" s="6" t="s">
        <v>65</v>
      </c>
      <c r="D69" s="11">
        <v>2.4706999999999999</v>
      </c>
    </row>
    <row r="70" spans="2:4">
      <c r="C70" s="6" t="s">
        <v>66</v>
      </c>
      <c r="D70" s="11">
        <v>0.79769999999999996</v>
      </c>
    </row>
    <row r="71" spans="2:4">
      <c r="C71" s="6" t="s">
        <v>67</v>
      </c>
      <c r="D71" s="11">
        <v>0.46610000000000001</v>
      </c>
    </row>
    <row r="72" spans="2:4">
      <c r="C72" s="6" t="s">
        <v>68</v>
      </c>
      <c r="D72" s="11">
        <v>2.6743999999999999</v>
      </c>
    </row>
    <row r="73" spans="2:4">
      <c r="C73" s="6" t="s">
        <v>69</v>
      </c>
      <c r="D73" s="11">
        <v>0.55189999999999995</v>
      </c>
    </row>
    <row r="74" spans="2:4">
      <c r="C74" s="6" t="s">
        <v>70</v>
      </c>
      <c r="D74" s="11">
        <v>0.97089999999999999</v>
      </c>
    </row>
    <row r="75" spans="2:4">
      <c r="C75" s="6" t="s">
        <v>71</v>
      </c>
      <c r="D75" s="11">
        <v>1.288</v>
      </c>
    </row>
    <row r="76" spans="2:4">
      <c r="C76" s="6" t="s">
        <v>72</v>
      </c>
      <c r="D76" s="11">
        <v>1.6306</v>
      </c>
    </row>
    <row r="77" spans="2:4">
      <c r="C77" s="6" t="s">
        <v>73</v>
      </c>
      <c r="D77" s="11">
        <v>3.2520000000000001E-3</v>
      </c>
    </row>
    <row r="80" spans="2:4" ht="13">
      <c r="B80" s="5" t="s">
        <v>74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41"/>
  <sheetViews>
    <sheetView rightToLeft="1" workbookViewId="0"/>
  </sheetViews>
  <sheetFormatPr defaultColWidth="9.08984375" defaultRowHeight="12.5"/>
  <cols>
    <col min="2" max="2" width="37.6328125" customWidth="1"/>
    <col min="3" max="3" width="20.6328125" customWidth="1"/>
    <col min="4" max="4" width="12.6328125" customWidth="1"/>
    <col min="5" max="5" width="11.6328125" customWidth="1"/>
    <col min="6" max="6" width="15.6328125" customWidth="1"/>
    <col min="7" max="7" width="11.6328125" customWidth="1"/>
    <col min="8" max="9" width="12.6328125" customWidth="1"/>
    <col min="10" max="10" width="24.6328125" customWidth="1"/>
    <col min="11" max="11" width="27.6328125" customWidth="1"/>
    <col min="12" max="12" width="20.6328125" customWidth="1"/>
  </cols>
  <sheetData>
    <row r="1" spans="2:12" ht="15.5">
      <c r="B1" s="1" t="s">
        <v>0</v>
      </c>
    </row>
    <row r="2" spans="2:12" ht="15.5">
      <c r="B2" s="1" t="s">
        <v>1</v>
      </c>
    </row>
    <row r="3" spans="2:12" ht="15.5">
      <c r="B3" s="1" t="s">
        <v>2</v>
      </c>
    </row>
    <row r="4" spans="2:12" ht="15.5">
      <c r="B4" s="1" t="s">
        <v>3</v>
      </c>
    </row>
    <row r="6" spans="2:12" ht="15.5">
      <c r="B6" s="2" t="s">
        <v>126</v>
      </c>
    </row>
    <row r="7" spans="2:12" ht="15.5">
      <c r="B7" s="2" t="s">
        <v>1216</v>
      </c>
    </row>
    <row r="8" spans="2:12" ht="13">
      <c r="B8" s="3" t="s">
        <v>76</v>
      </c>
      <c r="C8" s="3" t="s">
        <v>77</v>
      </c>
      <c r="D8" s="3" t="s">
        <v>128</v>
      </c>
      <c r="E8" s="3" t="s">
        <v>208</v>
      </c>
      <c r="F8" s="3" t="s">
        <v>81</v>
      </c>
      <c r="G8" s="3" t="s">
        <v>131</v>
      </c>
      <c r="H8" s="3" t="s">
        <v>42</v>
      </c>
      <c r="I8" s="3" t="s">
        <v>84</v>
      </c>
      <c r="J8" s="3" t="s">
        <v>133</v>
      </c>
      <c r="K8" s="3" t="s">
        <v>134</v>
      </c>
      <c r="L8" s="3" t="s">
        <v>86</v>
      </c>
    </row>
    <row r="9" spans="2:12" ht="13">
      <c r="B9" s="4"/>
      <c r="C9" s="4"/>
      <c r="D9" s="4"/>
      <c r="E9" s="4"/>
      <c r="F9" s="4"/>
      <c r="G9" s="4" t="s">
        <v>137</v>
      </c>
      <c r="H9" s="4" t="s">
        <v>138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 ht="13">
      <c r="B11" s="3" t="s">
        <v>1217</v>
      </c>
      <c r="C11" s="12"/>
      <c r="D11" s="3"/>
      <c r="E11" s="3"/>
      <c r="F11" s="3"/>
      <c r="G11" s="9">
        <v>-624</v>
      </c>
      <c r="I11" s="9">
        <v>1373.82</v>
      </c>
      <c r="K11" s="10">
        <v>1</v>
      </c>
      <c r="L11" s="10">
        <v>2.0000000000000001E-4</v>
      </c>
    </row>
    <row r="12" spans="2:12" ht="13">
      <c r="B12" s="3" t="s">
        <v>1218</v>
      </c>
      <c r="C12" s="12"/>
      <c r="D12" s="3"/>
      <c r="E12" s="3"/>
      <c r="F12" s="3"/>
      <c r="G12" s="9">
        <v>-397</v>
      </c>
      <c r="I12" s="9">
        <v>-337.02</v>
      </c>
      <c r="K12" s="10">
        <v>-0.24529999999999999</v>
      </c>
      <c r="L12" s="10">
        <v>0</v>
      </c>
    </row>
    <row r="13" spans="2:12">
      <c r="B13" s="13" t="s">
        <v>1219</v>
      </c>
      <c r="C13" s="14"/>
      <c r="D13" s="13"/>
      <c r="E13" s="13"/>
      <c r="F13" s="13"/>
      <c r="G13" s="15">
        <v>-397</v>
      </c>
      <c r="I13" s="15">
        <v>-337.02</v>
      </c>
      <c r="K13" s="16">
        <v>-0.24529999999999999</v>
      </c>
      <c r="L13" s="16">
        <v>0</v>
      </c>
    </row>
    <row r="14" spans="2:12">
      <c r="B14" s="6" t="s">
        <v>1220</v>
      </c>
      <c r="C14" s="17">
        <v>82367681</v>
      </c>
      <c r="D14" s="6" t="s">
        <v>143</v>
      </c>
      <c r="E14" s="6" t="s">
        <v>1221</v>
      </c>
      <c r="F14" s="6" t="s">
        <v>95</v>
      </c>
      <c r="G14" s="7">
        <v>495</v>
      </c>
      <c r="H14" s="7">
        <v>128000</v>
      </c>
      <c r="I14" s="7">
        <v>633.6</v>
      </c>
      <c r="K14" s="8">
        <v>0.4612</v>
      </c>
      <c r="L14" s="8">
        <v>1E-4</v>
      </c>
    </row>
    <row r="15" spans="2:12">
      <c r="B15" s="6" t="s">
        <v>1222</v>
      </c>
      <c r="C15" s="17">
        <v>82333014</v>
      </c>
      <c r="D15" s="6" t="s">
        <v>143</v>
      </c>
      <c r="E15" s="6" t="s">
        <v>1221</v>
      </c>
      <c r="F15" s="6" t="s">
        <v>95</v>
      </c>
      <c r="G15" s="7">
        <v>-279</v>
      </c>
      <c r="H15" s="7">
        <v>100</v>
      </c>
      <c r="I15" s="7">
        <v>-0.28000000000000003</v>
      </c>
      <c r="K15" s="8">
        <v>-2.0000000000000001E-4</v>
      </c>
      <c r="L15" s="8">
        <v>0</v>
      </c>
    </row>
    <row r="16" spans="2:12">
      <c r="B16" s="6" t="s">
        <v>1223</v>
      </c>
      <c r="C16" s="17">
        <v>82332727</v>
      </c>
      <c r="D16" s="6" t="s">
        <v>143</v>
      </c>
      <c r="E16" s="6" t="s">
        <v>1221</v>
      </c>
      <c r="F16" s="6" t="s">
        <v>95</v>
      </c>
      <c r="G16" s="7">
        <v>-397</v>
      </c>
      <c r="H16" s="7">
        <v>23900</v>
      </c>
      <c r="I16" s="7">
        <v>-94.88</v>
      </c>
      <c r="K16" s="8">
        <v>-6.9099999999999995E-2</v>
      </c>
      <c r="L16" s="8">
        <v>0</v>
      </c>
    </row>
    <row r="17" spans="2:12">
      <c r="B17" s="6" t="s">
        <v>1224</v>
      </c>
      <c r="C17" s="17">
        <v>82304809</v>
      </c>
      <c r="D17" s="6" t="s">
        <v>143</v>
      </c>
      <c r="E17" s="6" t="s">
        <v>1221</v>
      </c>
      <c r="F17" s="6" t="s">
        <v>95</v>
      </c>
      <c r="G17" s="7">
        <v>-198</v>
      </c>
      <c r="H17" s="7">
        <v>100</v>
      </c>
      <c r="I17" s="7">
        <v>-0.2</v>
      </c>
      <c r="K17" s="8">
        <v>-1E-4</v>
      </c>
      <c r="L17" s="8">
        <v>0</v>
      </c>
    </row>
    <row r="18" spans="2:12">
      <c r="B18" s="6" t="s">
        <v>1225</v>
      </c>
      <c r="C18" s="17">
        <v>82368143</v>
      </c>
      <c r="D18" s="6" t="s">
        <v>143</v>
      </c>
      <c r="E18" s="6" t="s">
        <v>1221</v>
      </c>
      <c r="F18" s="6" t="s">
        <v>95</v>
      </c>
      <c r="G18" s="7">
        <v>397</v>
      </c>
      <c r="H18" s="7">
        <v>98000</v>
      </c>
      <c r="I18" s="7">
        <v>389.06</v>
      </c>
      <c r="K18" s="8">
        <v>0.28320000000000001</v>
      </c>
      <c r="L18" s="8">
        <v>0</v>
      </c>
    </row>
    <row r="19" spans="2:12">
      <c r="B19" s="6" t="s">
        <v>1226</v>
      </c>
      <c r="C19" s="17">
        <v>82333162</v>
      </c>
      <c r="D19" s="6" t="s">
        <v>143</v>
      </c>
      <c r="E19" s="6" t="s">
        <v>1221</v>
      </c>
      <c r="F19" s="6" t="s">
        <v>95</v>
      </c>
      <c r="G19" s="7">
        <v>80</v>
      </c>
      <c r="H19" s="7">
        <v>500</v>
      </c>
      <c r="I19" s="7">
        <v>0.4</v>
      </c>
      <c r="K19" s="8">
        <v>2.9999999999999997E-4</v>
      </c>
      <c r="L19" s="8">
        <v>0</v>
      </c>
    </row>
    <row r="20" spans="2:12">
      <c r="B20" s="6" t="s">
        <v>1227</v>
      </c>
      <c r="C20" s="17">
        <v>82368291</v>
      </c>
      <c r="D20" s="6" t="s">
        <v>143</v>
      </c>
      <c r="E20" s="6" t="s">
        <v>1221</v>
      </c>
      <c r="F20" s="6" t="s">
        <v>95</v>
      </c>
      <c r="G20" s="7">
        <v>-495</v>
      </c>
      <c r="H20" s="7">
        <v>255500</v>
      </c>
      <c r="I20" s="7">
        <v>-1264.72</v>
      </c>
      <c r="K20" s="8">
        <v>-0.92059999999999997</v>
      </c>
      <c r="L20" s="8">
        <v>-1E-4</v>
      </c>
    </row>
    <row r="21" spans="2:12">
      <c r="B21" s="13" t="s">
        <v>1228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1229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1230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 ht="13">
      <c r="B24" s="3" t="s">
        <v>1231</v>
      </c>
      <c r="C24" s="12"/>
      <c r="D24" s="3"/>
      <c r="E24" s="3"/>
      <c r="F24" s="3"/>
      <c r="G24" s="9">
        <v>-227</v>
      </c>
      <c r="I24" s="9">
        <v>1710.84</v>
      </c>
      <c r="K24" s="10">
        <v>1.2453000000000001</v>
      </c>
      <c r="L24" s="10">
        <v>2.0000000000000001E-4</v>
      </c>
    </row>
    <row r="25" spans="2:12">
      <c r="B25" s="13" t="s">
        <v>1219</v>
      </c>
      <c r="C25" s="14"/>
      <c r="D25" s="13"/>
      <c r="E25" s="13"/>
      <c r="F25" s="13"/>
      <c r="G25" s="15">
        <v>-227</v>
      </c>
      <c r="I25" s="15">
        <v>1710.84</v>
      </c>
      <c r="K25" s="16">
        <v>1.2453000000000001</v>
      </c>
      <c r="L25" s="16">
        <v>2.0000000000000001E-4</v>
      </c>
    </row>
    <row r="26" spans="2:12">
      <c r="B26" s="6" t="s">
        <v>1232</v>
      </c>
      <c r="C26" s="17">
        <v>8827404</v>
      </c>
      <c r="D26" s="6" t="s">
        <v>540</v>
      </c>
      <c r="E26" s="6" t="s">
        <v>1221</v>
      </c>
      <c r="F26" s="6" t="s">
        <v>43</v>
      </c>
      <c r="G26" s="7">
        <v>152</v>
      </c>
      <c r="H26" s="7">
        <v>0.26</v>
      </c>
      <c r="I26" s="7">
        <v>1449.3</v>
      </c>
      <c r="K26" s="8">
        <v>1.0548999999999999</v>
      </c>
      <c r="L26" s="8">
        <v>2.0000000000000001E-4</v>
      </c>
    </row>
    <row r="27" spans="2:12">
      <c r="B27" s="6" t="s">
        <v>1232</v>
      </c>
      <c r="C27" s="17">
        <v>8827396</v>
      </c>
      <c r="D27" s="6" t="s">
        <v>540</v>
      </c>
      <c r="E27" s="6" t="s">
        <v>1221</v>
      </c>
      <c r="F27" s="6" t="s">
        <v>43</v>
      </c>
      <c r="G27" s="7">
        <v>-152</v>
      </c>
      <c r="H27" s="7">
        <v>7.0000000000000007E-2</v>
      </c>
      <c r="I27" s="7">
        <v>-391.03</v>
      </c>
      <c r="K27" s="8">
        <v>-0.28460000000000002</v>
      </c>
      <c r="L27" s="8">
        <v>0</v>
      </c>
    </row>
    <row r="28" spans="2:12">
      <c r="B28" s="6" t="s">
        <v>1233</v>
      </c>
      <c r="C28" s="17" t="s">
        <v>1234</v>
      </c>
      <c r="D28" s="6" t="s">
        <v>540</v>
      </c>
      <c r="E28" s="6" t="s">
        <v>1221</v>
      </c>
      <c r="F28" s="6" t="s">
        <v>43</v>
      </c>
      <c r="G28" s="7">
        <v>-227</v>
      </c>
      <c r="H28" s="7">
        <v>0</v>
      </c>
      <c r="I28" s="7">
        <v>-7.45</v>
      </c>
      <c r="K28" s="8">
        <v>-5.4000000000000003E-3</v>
      </c>
      <c r="L28" s="8">
        <v>0</v>
      </c>
    </row>
    <row r="29" spans="2:12">
      <c r="B29" s="6" t="s">
        <v>1235</v>
      </c>
      <c r="C29" s="17" t="s">
        <v>1235</v>
      </c>
      <c r="D29" s="6" t="s">
        <v>540</v>
      </c>
      <c r="E29" s="6" t="s">
        <v>1221</v>
      </c>
      <c r="F29" s="6" t="s">
        <v>43</v>
      </c>
      <c r="G29" s="7">
        <v>112</v>
      </c>
      <c r="H29" s="7">
        <v>0.25</v>
      </c>
      <c r="I29" s="7">
        <v>1027.8499999999999</v>
      </c>
      <c r="K29" s="8">
        <v>0.74819999999999998</v>
      </c>
      <c r="L29" s="8">
        <v>1E-4</v>
      </c>
    </row>
    <row r="30" spans="2:12">
      <c r="B30" s="6" t="s">
        <v>1235</v>
      </c>
      <c r="C30" s="17" t="s">
        <v>1235</v>
      </c>
      <c r="D30" s="6" t="s">
        <v>540</v>
      </c>
      <c r="E30" s="6" t="s">
        <v>1221</v>
      </c>
      <c r="F30" s="6" t="s">
        <v>43</v>
      </c>
      <c r="G30" s="7">
        <v>-112</v>
      </c>
      <c r="H30" s="7">
        <v>0.09</v>
      </c>
      <c r="I30" s="7">
        <v>-367.82</v>
      </c>
      <c r="K30" s="8">
        <v>-0.26769999999999999</v>
      </c>
      <c r="L30" s="8">
        <v>0</v>
      </c>
    </row>
    <row r="31" spans="2:12">
      <c r="B31" s="13" t="s">
        <v>1236</v>
      </c>
      <c r="C31" s="14"/>
      <c r="D31" s="13"/>
      <c r="E31" s="13"/>
      <c r="F31" s="13"/>
      <c r="G31" s="15">
        <v>0</v>
      </c>
      <c r="I31" s="15">
        <v>0</v>
      </c>
      <c r="K31" s="16">
        <v>0</v>
      </c>
      <c r="L31" s="16">
        <v>0</v>
      </c>
    </row>
    <row r="32" spans="2:12">
      <c r="B32" s="13" t="s">
        <v>1229</v>
      </c>
      <c r="C32" s="14"/>
      <c r="D32" s="13"/>
      <c r="E32" s="13"/>
      <c r="F32" s="13"/>
      <c r="G32" s="15">
        <v>0</v>
      </c>
      <c r="I32" s="15">
        <v>0</v>
      </c>
      <c r="K32" s="16">
        <v>0</v>
      </c>
      <c r="L32" s="16">
        <v>0</v>
      </c>
    </row>
    <row r="33" spans="2:12">
      <c r="B33" s="13" t="s">
        <v>1237</v>
      </c>
      <c r="C33" s="14"/>
      <c r="D33" s="13"/>
      <c r="E33" s="13"/>
      <c r="F33" s="13"/>
      <c r="G33" s="15">
        <v>0</v>
      </c>
      <c r="I33" s="15">
        <v>0</v>
      </c>
      <c r="K33" s="16">
        <v>0</v>
      </c>
      <c r="L33" s="16">
        <v>0</v>
      </c>
    </row>
    <row r="34" spans="2:12">
      <c r="B34" s="13" t="s">
        <v>1230</v>
      </c>
      <c r="C34" s="14"/>
      <c r="D34" s="13"/>
      <c r="E34" s="13"/>
      <c r="F34" s="13"/>
      <c r="G34" s="15">
        <v>0</v>
      </c>
      <c r="I34" s="15">
        <v>0</v>
      </c>
      <c r="K34" s="16">
        <v>0</v>
      </c>
      <c r="L34" s="16">
        <v>0</v>
      </c>
    </row>
    <row r="37" spans="2:12">
      <c r="B37" s="6" t="s">
        <v>125</v>
      </c>
      <c r="C37" s="17"/>
      <c r="D37" s="6"/>
      <c r="E37" s="6"/>
      <c r="F37" s="6"/>
    </row>
    <row r="41" spans="2:12" ht="13">
      <c r="B41" s="5" t="s">
        <v>74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33"/>
  <sheetViews>
    <sheetView rightToLeft="1" workbookViewId="0"/>
  </sheetViews>
  <sheetFormatPr defaultColWidth="9.08984375" defaultRowHeight="12.5"/>
  <cols>
    <col min="2" max="2" width="30.6328125" customWidth="1"/>
    <col min="3" max="3" width="15.6328125" customWidth="1"/>
    <col min="4" max="4" width="12.6328125" customWidth="1"/>
    <col min="5" max="5" width="11.6328125" customWidth="1"/>
    <col min="6" max="6" width="15.6328125" customWidth="1"/>
    <col min="7" max="7" width="11.6328125" customWidth="1"/>
    <col min="8" max="8" width="14.6328125" customWidth="1"/>
    <col min="9" max="9" width="13.6328125" customWidth="1"/>
    <col min="10" max="10" width="27.6328125" customWidth="1"/>
    <col min="11" max="11" width="20.6328125" customWidth="1"/>
  </cols>
  <sheetData>
    <row r="1" spans="2:11" ht="15.5">
      <c r="B1" s="1" t="s">
        <v>0</v>
      </c>
    </row>
    <row r="2" spans="2:11" ht="15.5">
      <c r="B2" s="1" t="s">
        <v>1</v>
      </c>
    </row>
    <row r="3" spans="2:11" ht="15.5">
      <c r="B3" s="1" t="s">
        <v>2</v>
      </c>
    </row>
    <row r="4" spans="2:11" ht="15.5">
      <c r="B4" s="1" t="s">
        <v>3</v>
      </c>
    </row>
    <row r="6" spans="2:11" ht="15.5">
      <c r="B6" s="2" t="s">
        <v>126</v>
      </c>
    </row>
    <row r="7" spans="2:11" ht="15.5">
      <c r="B7" s="2" t="s">
        <v>1238</v>
      </c>
    </row>
    <row r="8" spans="2:11" ht="13">
      <c r="B8" s="3" t="s">
        <v>76</v>
      </c>
      <c r="C8" s="3" t="s">
        <v>77</v>
      </c>
      <c r="D8" s="3" t="s">
        <v>128</v>
      </c>
      <c r="E8" s="3" t="s">
        <v>208</v>
      </c>
      <c r="F8" s="3" t="s">
        <v>81</v>
      </c>
      <c r="G8" s="3" t="s">
        <v>131</v>
      </c>
      <c r="H8" s="3" t="s">
        <v>42</v>
      </c>
      <c r="I8" s="3" t="s">
        <v>84</v>
      </c>
      <c r="J8" s="3" t="s">
        <v>134</v>
      </c>
      <c r="K8" s="3" t="s">
        <v>86</v>
      </c>
    </row>
    <row r="9" spans="2:11" ht="13">
      <c r="B9" s="4"/>
      <c r="C9" s="4"/>
      <c r="D9" s="4"/>
      <c r="E9" s="4"/>
      <c r="F9" s="4"/>
      <c r="G9" s="4" t="s">
        <v>137</v>
      </c>
      <c r="H9" s="4" t="s">
        <v>138</v>
      </c>
      <c r="I9" s="4" t="s">
        <v>88</v>
      </c>
      <c r="J9" s="4" t="s">
        <v>87</v>
      </c>
      <c r="K9" s="4" t="s">
        <v>87</v>
      </c>
    </row>
    <row r="11" spans="2:11" ht="13">
      <c r="B11" s="3" t="s">
        <v>1239</v>
      </c>
      <c r="C11" s="12"/>
      <c r="D11" s="3"/>
      <c r="E11" s="3"/>
      <c r="F11" s="3"/>
      <c r="G11" s="9">
        <v>1224</v>
      </c>
      <c r="I11" s="9">
        <v>-17911.13</v>
      </c>
      <c r="J11" s="10">
        <v>1</v>
      </c>
      <c r="K11" s="10">
        <v>-2.0999999999999999E-3</v>
      </c>
    </row>
    <row r="12" spans="2:11" ht="13">
      <c r="B12" s="3" t="s">
        <v>1240</v>
      </c>
      <c r="C12" s="12"/>
      <c r="D12" s="3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13" t="s">
        <v>1241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 ht="13">
      <c r="B14" s="3" t="s">
        <v>1242</v>
      </c>
      <c r="C14" s="12"/>
      <c r="D14" s="3"/>
      <c r="E14" s="3"/>
      <c r="F14" s="3"/>
      <c r="G14" s="9">
        <v>1224</v>
      </c>
      <c r="I14" s="9">
        <v>-17911.13</v>
      </c>
      <c r="J14" s="10">
        <v>1</v>
      </c>
      <c r="K14" s="10">
        <v>-2.0999999999999999E-3</v>
      </c>
    </row>
    <row r="15" spans="2:11">
      <c r="B15" s="13" t="s">
        <v>1243</v>
      </c>
      <c r="C15" s="14"/>
      <c r="D15" s="13"/>
      <c r="E15" s="13"/>
      <c r="F15" s="13"/>
      <c r="G15" s="15">
        <v>1224</v>
      </c>
      <c r="I15" s="15">
        <v>-17911.13</v>
      </c>
      <c r="J15" s="16">
        <v>1</v>
      </c>
      <c r="K15" s="16">
        <v>-2.0999999999999999E-3</v>
      </c>
    </row>
    <row r="16" spans="2:11">
      <c r="B16" s="6" t="s">
        <v>1244</v>
      </c>
      <c r="C16" s="17" t="s">
        <v>1245</v>
      </c>
      <c r="D16" s="6" t="s">
        <v>535</v>
      </c>
      <c r="E16" s="6" t="s">
        <v>1221</v>
      </c>
      <c r="F16" s="6" t="s">
        <v>48</v>
      </c>
      <c r="G16" s="7">
        <v>86</v>
      </c>
      <c r="H16" s="7">
        <v>-183999.95</v>
      </c>
      <c r="I16" s="7">
        <v>-668.69</v>
      </c>
      <c r="J16" s="8">
        <v>3.73E-2</v>
      </c>
      <c r="K16" s="8">
        <v>-1E-4</v>
      </c>
    </row>
    <row r="17" spans="2:11">
      <c r="B17" s="6" t="s">
        <v>1246</v>
      </c>
      <c r="C17" s="17" t="s">
        <v>1247</v>
      </c>
      <c r="D17" s="6" t="s">
        <v>190</v>
      </c>
      <c r="E17" s="6" t="s">
        <v>1221</v>
      </c>
      <c r="F17" s="6" t="s">
        <v>48</v>
      </c>
      <c r="G17" s="7">
        <v>119</v>
      </c>
      <c r="H17" s="7">
        <v>-328250</v>
      </c>
      <c r="I17" s="7">
        <v>-1650.67</v>
      </c>
      <c r="J17" s="8">
        <v>9.2200000000000004E-2</v>
      </c>
      <c r="K17" s="8">
        <v>-2.0000000000000001E-4</v>
      </c>
    </row>
    <row r="18" spans="2:11">
      <c r="B18" s="6" t="s">
        <v>1248</v>
      </c>
      <c r="C18" s="17" t="s">
        <v>1249</v>
      </c>
      <c r="D18" s="6" t="s">
        <v>190</v>
      </c>
      <c r="E18" s="6" t="s">
        <v>1221</v>
      </c>
      <c r="F18" s="6" t="s">
        <v>48</v>
      </c>
      <c r="G18" s="7">
        <v>232</v>
      </c>
      <c r="H18" s="7">
        <v>-118000</v>
      </c>
      <c r="I18" s="7">
        <v>-1156.8599999999999</v>
      </c>
      <c r="J18" s="8">
        <v>6.4600000000000005E-2</v>
      </c>
      <c r="K18" s="8">
        <v>-1E-4</v>
      </c>
    </row>
    <row r="19" spans="2:11">
      <c r="B19" s="6" t="s">
        <v>1250</v>
      </c>
      <c r="C19" s="17" t="s">
        <v>1251</v>
      </c>
      <c r="D19" s="6" t="s">
        <v>190</v>
      </c>
      <c r="E19" s="6" t="s">
        <v>1221</v>
      </c>
      <c r="F19" s="6" t="s">
        <v>48</v>
      </c>
      <c r="G19" s="7">
        <v>-490</v>
      </c>
      <c r="H19" s="7">
        <v>156829.98000000001</v>
      </c>
      <c r="I19" s="7">
        <v>-3247.39</v>
      </c>
      <c r="J19" s="8">
        <v>0.18129999999999999</v>
      </c>
      <c r="K19" s="8">
        <v>-4.0000000000000002E-4</v>
      </c>
    </row>
    <row r="20" spans="2:11">
      <c r="B20" s="6" t="s">
        <v>1252</v>
      </c>
      <c r="C20" s="17" t="s">
        <v>1253</v>
      </c>
      <c r="D20" s="6" t="s">
        <v>190</v>
      </c>
      <c r="E20" s="6" t="s">
        <v>1221</v>
      </c>
      <c r="F20" s="6" t="s">
        <v>45</v>
      </c>
      <c r="G20" s="7">
        <v>55</v>
      </c>
      <c r="H20" s="7">
        <v>-90000</v>
      </c>
      <c r="I20" s="7">
        <v>-236.36</v>
      </c>
      <c r="J20" s="8">
        <v>1.32E-2</v>
      </c>
      <c r="K20" s="8">
        <v>0</v>
      </c>
    </row>
    <row r="21" spans="2:11">
      <c r="B21" s="6" t="s">
        <v>1254</v>
      </c>
      <c r="C21" s="17" t="s">
        <v>1255</v>
      </c>
      <c r="D21" s="6" t="s">
        <v>190</v>
      </c>
      <c r="E21" s="6" t="s">
        <v>1221</v>
      </c>
      <c r="F21" s="6" t="s">
        <v>44</v>
      </c>
      <c r="G21" s="7">
        <v>123</v>
      </c>
      <c r="H21" s="7">
        <v>-4283656.0199999996</v>
      </c>
      <c r="I21" s="7">
        <v>-174.44</v>
      </c>
      <c r="J21" s="8">
        <v>9.7000000000000003E-3</v>
      </c>
      <c r="K21" s="8">
        <v>0</v>
      </c>
    </row>
    <row r="22" spans="2:11">
      <c r="B22" s="6" t="s">
        <v>1256</v>
      </c>
      <c r="C22" s="17" t="s">
        <v>1257</v>
      </c>
      <c r="D22" s="6" t="s">
        <v>190</v>
      </c>
      <c r="E22" s="6" t="s">
        <v>1221</v>
      </c>
      <c r="F22" s="6" t="s">
        <v>43</v>
      </c>
      <c r="G22" s="7">
        <v>320</v>
      </c>
      <c r="H22" s="7">
        <v>-407000</v>
      </c>
      <c r="I22" s="7">
        <v>-4752.46</v>
      </c>
      <c r="J22" s="8">
        <v>0.26529999999999998</v>
      </c>
      <c r="K22" s="8">
        <v>-5.9999999999999995E-4</v>
      </c>
    </row>
    <row r="23" spans="2:11">
      <c r="B23" s="6" t="s">
        <v>1258</v>
      </c>
      <c r="C23" s="17" t="s">
        <v>1259</v>
      </c>
      <c r="D23" s="6" t="s">
        <v>190</v>
      </c>
      <c r="E23" s="6" t="s">
        <v>1221</v>
      </c>
      <c r="F23" s="6" t="s">
        <v>43</v>
      </c>
      <c r="G23" s="7">
        <v>16</v>
      </c>
      <c r="H23" s="7">
        <v>-270799.95</v>
      </c>
      <c r="I23" s="7">
        <v>-158.1</v>
      </c>
      <c r="J23" s="8">
        <v>8.8000000000000005E-3</v>
      </c>
      <c r="K23" s="8">
        <v>0</v>
      </c>
    </row>
    <row r="24" spans="2:11">
      <c r="B24" s="6" t="s">
        <v>1260</v>
      </c>
      <c r="C24" s="17" t="s">
        <v>1261</v>
      </c>
      <c r="D24" s="6" t="s">
        <v>190</v>
      </c>
      <c r="E24" s="6" t="s">
        <v>1221</v>
      </c>
      <c r="F24" s="6" t="s">
        <v>43</v>
      </c>
      <c r="G24" s="7">
        <v>259</v>
      </c>
      <c r="H24" s="7">
        <v>-117500</v>
      </c>
      <c r="I24" s="7">
        <v>-1110.48</v>
      </c>
      <c r="J24" s="8">
        <v>6.2E-2</v>
      </c>
      <c r="K24" s="8">
        <v>-1E-4</v>
      </c>
    </row>
    <row r="25" spans="2:11">
      <c r="B25" s="6" t="s">
        <v>1262</v>
      </c>
      <c r="C25" s="17" t="s">
        <v>1263</v>
      </c>
      <c r="D25" s="6" t="s">
        <v>190</v>
      </c>
      <c r="E25" s="6" t="s">
        <v>1221</v>
      </c>
      <c r="F25" s="6" t="s">
        <v>43</v>
      </c>
      <c r="G25" s="7">
        <v>370</v>
      </c>
      <c r="H25" s="7">
        <v>-343750</v>
      </c>
      <c r="I25" s="7">
        <v>-4641.07</v>
      </c>
      <c r="J25" s="8">
        <v>0.2591</v>
      </c>
      <c r="K25" s="8">
        <v>-5.0000000000000001E-4</v>
      </c>
    </row>
    <row r="26" spans="2:11">
      <c r="B26" s="6" t="s">
        <v>1264</v>
      </c>
      <c r="C26" s="17" t="s">
        <v>1265</v>
      </c>
      <c r="D26" s="6" t="s">
        <v>190</v>
      </c>
      <c r="E26" s="6" t="s">
        <v>1221</v>
      </c>
      <c r="F26" s="6" t="s">
        <v>43</v>
      </c>
      <c r="G26" s="7">
        <v>134</v>
      </c>
      <c r="H26" s="7">
        <v>-23440</v>
      </c>
      <c r="I26" s="7">
        <v>-114.61</v>
      </c>
      <c r="J26" s="8">
        <v>6.4000000000000003E-3</v>
      </c>
      <c r="K26" s="8">
        <v>0</v>
      </c>
    </row>
    <row r="29" spans="2:11">
      <c r="B29" s="6" t="s">
        <v>125</v>
      </c>
      <c r="C29" s="17"/>
      <c r="D29" s="6"/>
      <c r="E29" s="6"/>
      <c r="F29" s="6"/>
    </row>
    <row r="33" spans="2:2" ht="13">
      <c r="B33" s="5" t="s">
        <v>74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5"/>
  <sheetViews>
    <sheetView rightToLeft="1" workbookViewId="0"/>
  </sheetViews>
  <sheetFormatPr defaultColWidth="9.08984375" defaultRowHeight="12.5"/>
  <cols>
    <col min="2" max="2" width="62.6328125" customWidth="1"/>
    <col min="3" max="3" width="15.6328125" customWidth="1"/>
    <col min="4" max="4" width="26.6328125" customWidth="1"/>
    <col min="5" max="5" width="9.6328125" customWidth="1"/>
    <col min="6" max="6" width="12.6328125" customWidth="1"/>
    <col min="7" max="7" width="14.6328125" customWidth="1"/>
    <col min="8" max="8" width="6.6328125" customWidth="1"/>
    <col min="9" max="9" width="11.6328125" customWidth="1"/>
    <col min="10" max="10" width="14.6328125" customWidth="1"/>
    <col min="11" max="12" width="16.6328125" customWidth="1"/>
    <col min="13" max="13" width="11.6328125" customWidth="1"/>
    <col min="14" max="14" width="12.6328125" customWidth="1"/>
    <col min="15" max="15" width="24.6328125" customWidth="1"/>
    <col min="16" max="16" width="27.6328125" customWidth="1"/>
    <col min="17" max="17" width="20.6328125" customWidth="1"/>
  </cols>
  <sheetData>
    <row r="1" spans="2:17" ht="15.5">
      <c r="B1" s="1" t="s">
        <v>0</v>
      </c>
    </row>
    <row r="2" spans="2:17" ht="15.5">
      <c r="B2" s="1" t="s">
        <v>1</v>
      </c>
    </row>
    <row r="3" spans="2:17" ht="15.5">
      <c r="B3" s="1" t="s">
        <v>2</v>
      </c>
    </row>
    <row r="4" spans="2:17" ht="15.5">
      <c r="B4" s="1" t="s">
        <v>3</v>
      </c>
    </row>
    <row r="6" spans="2:17" ht="15.5">
      <c r="B6" s="2" t="s">
        <v>126</v>
      </c>
    </row>
    <row r="7" spans="2:17" ht="15.5">
      <c r="B7" s="2" t="s">
        <v>1266</v>
      </c>
    </row>
    <row r="8" spans="2:17" ht="13">
      <c r="B8" s="3" t="s">
        <v>76</v>
      </c>
      <c r="C8" s="3" t="s">
        <v>77</v>
      </c>
      <c r="D8" s="3" t="s">
        <v>1267</v>
      </c>
      <c r="E8" s="3" t="s">
        <v>79</v>
      </c>
      <c r="F8" s="3" t="s">
        <v>80</v>
      </c>
      <c r="G8" s="3" t="s">
        <v>129</v>
      </c>
      <c r="H8" s="3" t="s">
        <v>130</v>
      </c>
      <c r="I8" s="3" t="s">
        <v>81</v>
      </c>
      <c r="J8" s="3" t="s">
        <v>82</v>
      </c>
      <c r="K8" s="3" t="s">
        <v>83</v>
      </c>
      <c r="L8" s="3" t="s">
        <v>131</v>
      </c>
      <c r="M8" s="3" t="s">
        <v>42</v>
      </c>
      <c r="N8" s="3" t="s">
        <v>84</v>
      </c>
      <c r="O8" s="3" t="s">
        <v>133</v>
      </c>
      <c r="P8" s="3" t="s">
        <v>134</v>
      </c>
      <c r="Q8" s="3" t="s">
        <v>86</v>
      </c>
    </row>
    <row r="9" spans="2:17" ht="13">
      <c r="B9" s="4"/>
      <c r="C9" s="4"/>
      <c r="D9" s="4"/>
      <c r="E9" s="4"/>
      <c r="F9" s="4"/>
      <c r="G9" s="4" t="s">
        <v>135</v>
      </c>
      <c r="H9" s="4" t="s">
        <v>136</v>
      </c>
      <c r="I9" s="4"/>
      <c r="J9" s="4" t="s">
        <v>87</v>
      </c>
      <c r="K9" s="4" t="s">
        <v>87</v>
      </c>
      <c r="L9" s="4" t="s">
        <v>137</v>
      </c>
      <c r="M9" s="4" t="s">
        <v>138</v>
      </c>
      <c r="N9" s="4" t="s">
        <v>88</v>
      </c>
      <c r="O9" s="4" t="s">
        <v>87</v>
      </c>
      <c r="P9" s="4" t="s">
        <v>87</v>
      </c>
      <c r="Q9" s="4" t="s">
        <v>87</v>
      </c>
    </row>
    <row r="11" spans="2:17" ht="13">
      <c r="B11" s="3" t="s">
        <v>1268</v>
      </c>
      <c r="C11" s="12"/>
      <c r="D11" s="3"/>
      <c r="E11" s="3"/>
      <c r="F11" s="3"/>
      <c r="G11" s="3"/>
      <c r="H11" s="12">
        <v>3.16</v>
      </c>
      <c r="I11" s="3"/>
      <c r="K11" s="10">
        <v>-0.373</v>
      </c>
      <c r="L11" s="9">
        <v>43366894.68</v>
      </c>
      <c r="N11" s="9">
        <v>59926.18</v>
      </c>
      <c r="P11" s="10">
        <v>1</v>
      </c>
      <c r="Q11" s="10">
        <v>6.8999999999999999E-3</v>
      </c>
    </row>
    <row r="12" spans="2:17" ht="13">
      <c r="B12" s="3" t="s">
        <v>1269</v>
      </c>
      <c r="C12" s="12"/>
      <c r="D12" s="3"/>
      <c r="E12" s="3"/>
      <c r="F12" s="3"/>
      <c r="G12" s="3"/>
      <c r="H12" s="12">
        <v>4.28</v>
      </c>
      <c r="I12" s="3"/>
      <c r="K12" s="10">
        <v>4.5999999999999999E-3</v>
      </c>
      <c r="L12" s="9">
        <v>43363063.68</v>
      </c>
      <c r="N12" s="9">
        <v>44285.95</v>
      </c>
      <c r="P12" s="10">
        <v>0.73899999999999999</v>
      </c>
      <c r="Q12" s="10">
        <v>5.1000000000000004E-3</v>
      </c>
    </row>
    <row r="13" spans="2:17">
      <c r="B13" s="13" t="s">
        <v>1270</v>
      </c>
      <c r="C13" s="14"/>
      <c r="D13" s="13"/>
      <c r="E13" s="13"/>
      <c r="F13" s="13"/>
      <c r="G13" s="13"/>
      <c r="H13" s="14">
        <v>4.28</v>
      </c>
      <c r="I13" s="13"/>
      <c r="K13" s="16">
        <v>4.3E-3</v>
      </c>
      <c r="L13" s="15">
        <v>43307164</v>
      </c>
      <c r="N13" s="15">
        <v>44220.95</v>
      </c>
      <c r="P13" s="16">
        <v>0.7379</v>
      </c>
      <c r="Q13" s="16">
        <v>5.1000000000000004E-3</v>
      </c>
    </row>
    <row r="14" spans="2:17">
      <c r="B14" s="6" t="s">
        <v>1271</v>
      </c>
      <c r="C14" s="17">
        <v>1142215</v>
      </c>
      <c r="D14" s="6" t="s">
        <v>190</v>
      </c>
      <c r="E14" s="6" t="s">
        <v>93</v>
      </c>
      <c r="F14" s="6" t="s">
        <v>94</v>
      </c>
      <c r="G14" s="6"/>
      <c r="H14" s="17">
        <v>4.28</v>
      </c>
      <c r="I14" s="6" t="s">
        <v>95</v>
      </c>
      <c r="J14" s="19">
        <v>6.1799999999999997E-3</v>
      </c>
      <c r="K14" s="8">
        <v>4.3E-3</v>
      </c>
      <c r="L14" s="7">
        <v>43307164</v>
      </c>
      <c r="M14" s="7">
        <v>102.11</v>
      </c>
      <c r="N14" s="7">
        <v>44220.95</v>
      </c>
      <c r="O14" s="8">
        <v>1.3899999999999999E-2</v>
      </c>
      <c r="P14" s="8">
        <v>0.7379</v>
      </c>
      <c r="Q14" s="8">
        <v>5.1000000000000004E-3</v>
      </c>
    </row>
    <row r="15" spans="2:17">
      <c r="B15" s="13" t="s">
        <v>1272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1273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1274</v>
      </c>
      <c r="C17" s="14"/>
      <c r="D17" s="13"/>
      <c r="E17" s="13"/>
      <c r="F17" s="13"/>
      <c r="G17" s="13"/>
      <c r="H17" s="14">
        <v>0.14000000000000001</v>
      </c>
      <c r="I17" s="13"/>
      <c r="K17" s="16">
        <v>0.158</v>
      </c>
      <c r="L17" s="15">
        <v>55899.68</v>
      </c>
      <c r="N17" s="15">
        <v>65.010000000000005</v>
      </c>
      <c r="P17" s="16">
        <v>1.1000000000000001E-3</v>
      </c>
      <c r="Q17" s="16">
        <v>0</v>
      </c>
    </row>
    <row r="18" spans="2:17">
      <c r="B18" s="6" t="s">
        <v>1275</v>
      </c>
      <c r="C18" s="17">
        <v>1108620</v>
      </c>
      <c r="D18" s="6" t="s">
        <v>190</v>
      </c>
      <c r="E18" s="6" t="s">
        <v>344</v>
      </c>
      <c r="F18" s="6" t="s">
        <v>245</v>
      </c>
      <c r="G18" s="6"/>
      <c r="H18" s="17">
        <v>0.14000000000000001</v>
      </c>
      <c r="I18" s="6" t="s">
        <v>95</v>
      </c>
      <c r="J18" s="19">
        <v>4.1000000000000002E-2</v>
      </c>
      <c r="K18" s="8">
        <v>0.158</v>
      </c>
      <c r="L18" s="7">
        <v>55899.68</v>
      </c>
      <c r="M18" s="7">
        <v>116.29</v>
      </c>
      <c r="N18" s="7">
        <v>65.010000000000005</v>
      </c>
      <c r="O18" s="8">
        <v>1.4E-3</v>
      </c>
      <c r="P18" s="8">
        <v>1.1000000000000001E-3</v>
      </c>
      <c r="Q18" s="8">
        <v>0</v>
      </c>
    </row>
    <row r="19" spans="2:17">
      <c r="B19" s="13" t="s">
        <v>1276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1277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 ht="13">
      <c r="B21" s="3" t="s">
        <v>1278</v>
      </c>
      <c r="C21" s="12"/>
      <c r="D21" s="3"/>
      <c r="E21" s="3"/>
      <c r="F21" s="3"/>
      <c r="G21" s="3"/>
      <c r="H21" s="12">
        <v>0</v>
      </c>
      <c r="I21" s="3"/>
      <c r="K21" s="10">
        <v>-1.4422999999999999</v>
      </c>
      <c r="L21" s="9">
        <v>3831</v>
      </c>
      <c r="N21" s="9">
        <v>15640.23</v>
      </c>
      <c r="P21" s="10">
        <v>0.26100000000000001</v>
      </c>
      <c r="Q21" s="10">
        <v>1.8E-3</v>
      </c>
    </row>
    <row r="22" spans="2:17">
      <c r="B22" s="13" t="s">
        <v>1270</v>
      </c>
      <c r="C22" s="14"/>
      <c r="D22" s="13"/>
      <c r="E22" s="13"/>
      <c r="F22" s="13"/>
      <c r="G22" s="13"/>
      <c r="H22" s="14">
        <v>0</v>
      </c>
      <c r="I22" s="13"/>
      <c r="K22" s="16">
        <v>-1.4422999999999999</v>
      </c>
      <c r="L22" s="15">
        <v>3831</v>
      </c>
      <c r="N22" s="15">
        <v>15640.23</v>
      </c>
      <c r="P22" s="16">
        <v>0.26100000000000001</v>
      </c>
      <c r="Q22" s="16">
        <v>1.8E-3</v>
      </c>
    </row>
    <row r="23" spans="2:17">
      <c r="B23" s="6" t="s">
        <v>1279</v>
      </c>
      <c r="C23" s="17" t="s">
        <v>1280</v>
      </c>
      <c r="D23" s="6" t="s">
        <v>1281</v>
      </c>
      <c r="E23" s="6" t="s">
        <v>1282</v>
      </c>
      <c r="F23" s="6" t="s">
        <v>192</v>
      </c>
      <c r="G23" s="6"/>
      <c r="I23" s="6" t="s">
        <v>48</v>
      </c>
      <c r="J23" s="19">
        <v>1E-4</v>
      </c>
      <c r="K23" s="8">
        <v>-1.4422999999999999</v>
      </c>
      <c r="L23" s="7">
        <v>3831</v>
      </c>
      <c r="M23" s="7">
        <v>96610</v>
      </c>
      <c r="N23" s="7">
        <v>15640.23</v>
      </c>
      <c r="P23" s="8">
        <v>0.26100000000000001</v>
      </c>
      <c r="Q23" s="8">
        <v>1.8E-3</v>
      </c>
    </row>
    <row r="24" spans="2:17">
      <c r="B24" s="13" t="s">
        <v>1272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1273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1274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1276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1277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125</v>
      </c>
      <c r="C31" s="17"/>
      <c r="D31" s="6"/>
      <c r="E31" s="6"/>
      <c r="F31" s="6"/>
      <c r="G31" s="6"/>
      <c r="I31" s="6"/>
    </row>
    <row r="35" spans="2:2" ht="13">
      <c r="B35" s="5" t="s">
        <v>74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77"/>
  <sheetViews>
    <sheetView rightToLeft="1" workbookViewId="0"/>
  </sheetViews>
  <sheetFormatPr defaultColWidth="9.08984375" defaultRowHeight="12.5"/>
  <cols>
    <col min="2" max="2" width="49.6328125" customWidth="1"/>
    <col min="3" max="3" width="12.6328125" customWidth="1"/>
    <col min="4" max="4" width="8.6328125" customWidth="1"/>
    <col min="5" max="5" width="10.6328125" customWidth="1"/>
    <col min="6" max="6" width="14.6328125" customWidth="1"/>
    <col min="7" max="7" width="8.6328125" customWidth="1"/>
    <col min="8" max="8" width="11.6328125" customWidth="1"/>
    <col min="9" max="9" width="14.6328125" customWidth="1"/>
    <col min="10" max="10" width="16.6328125" customWidth="1"/>
    <col min="11" max="11" width="20.6328125" customWidth="1"/>
    <col min="12" max="12" width="9.6328125" customWidth="1"/>
    <col min="13" max="13" width="15.6328125" customWidth="1"/>
    <col min="14" max="14" width="24.6328125" customWidth="1"/>
    <col min="15" max="15" width="27.6328125" customWidth="1"/>
    <col min="16" max="16" width="20.6328125" customWidth="1"/>
  </cols>
  <sheetData>
    <row r="1" spans="2:16" ht="15.5">
      <c r="B1" s="1" t="s">
        <v>0</v>
      </c>
    </row>
    <row r="2" spans="2:16" ht="15.5">
      <c r="B2" s="1" t="s">
        <v>1</v>
      </c>
    </row>
    <row r="3" spans="2:16" ht="15.5">
      <c r="B3" s="1" t="s">
        <v>2</v>
      </c>
    </row>
    <row r="4" spans="2:16" ht="15.5">
      <c r="B4" s="1" t="s">
        <v>3</v>
      </c>
    </row>
    <row r="6" spans="2:16" ht="15.5">
      <c r="B6" s="2" t="s">
        <v>1283</v>
      </c>
    </row>
    <row r="7" spans="2:16" ht="15.5">
      <c r="B7" s="2" t="s">
        <v>127</v>
      </c>
    </row>
    <row r="8" spans="2:16" ht="13">
      <c r="B8" s="3" t="s">
        <v>76</v>
      </c>
      <c r="C8" s="3" t="s">
        <v>77</v>
      </c>
      <c r="D8" s="3" t="s">
        <v>79</v>
      </c>
      <c r="E8" s="3" t="s">
        <v>80</v>
      </c>
      <c r="F8" s="3" t="s">
        <v>129</v>
      </c>
      <c r="G8" s="3" t="s">
        <v>130</v>
      </c>
      <c r="H8" s="3" t="s">
        <v>81</v>
      </c>
      <c r="I8" s="3" t="s">
        <v>82</v>
      </c>
      <c r="J8" s="3" t="s">
        <v>83</v>
      </c>
      <c r="K8" s="3" t="s">
        <v>131</v>
      </c>
      <c r="L8" s="3" t="s">
        <v>42</v>
      </c>
      <c r="M8" s="3" t="s">
        <v>1284</v>
      </c>
      <c r="N8" s="3" t="s">
        <v>133</v>
      </c>
      <c r="O8" s="3" t="s">
        <v>134</v>
      </c>
      <c r="P8" s="3" t="s">
        <v>86</v>
      </c>
    </row>
    <row r="9" spans="2:16" ht="13">
      <c r="B9" s="4"/>
      <c r="C9" s="4"/>
      <c r="D9" s="4"/>
      <c r="E9" s="4"/>
      <c r="F9" s="4" t="s">
        <v>135</v>
      </c>
      <c r="G9" s="4" t="s">
        <v>136</v>
      </c>
      <c r="H9" s="4"/>
      <c r="I9" s="4" t="s">
        <v>87</v>
      </c>
      <c r="J9" s="4" t="s">
        <v>87</v>
      </c>
      <c r="K9" s="4" t="s">
        <v>137</v>
      </c>
      <c r="L9" s="4" t="s">
        <v>138</v>
      </c>
      <c r="M9" s="4" t="s">
        <v>88</v>
      </c>
      <c r="N9" s="4" t="s">
        <v>87</v>
      </c>
      <c r="O9" s="4" t="s">
        <v>87</v>
      </c>
      <c r="P9" s="4" t="s">
        <v>87</v>
      </c>
    </row>
    <row r="11" spans="2:16" ht="13">
      <c r="B11" s="3" t="s">
        <v>139</v>
      </c>
      <c r="C11" s="12"/>
      <c r="D11" s="3"/>
      <c r="E11" s="3"/>
      <c r="F11" s="3"/>
      <c r="G11" s="12">
        <v>8.69</v>
      </c>
      <c r="H11" s="3"/>
      <c r="J11" s="10">
        <v>4.87E-2</v>
      </c>
      <c r="K11" s="9">
        <v>2400234050</v>
      </c>
      <c r="M11" s="9">
        <v>2489898.87</v>
      </c>
      <c r="O11" s="10">
        <v>1</v>
      </c>
      <c r="P11" s="10">
        <v>0.28870000000000001</v>
      </c>
    </row>
    <row r="12" spans="2:16" ht="13">
      <c r="B12" s="3" t="s">
        <v>1285</v>
      </c>
      <c r="C12" s="12"/>
      <c r="D12" s="3"/>
      <c r="E12" s="3"/>
      <c r="F12" s="3"/>
      <c r="G12" s="12">
        <v>8.69</v>
      </c>
      <c r="H12" s="3"/>
      <c r="J12" s="10">
        <v>4.87E-2</v>
      </c>
      <c r="K12" s="9">
        <v>2400234050</v>
      </c>
      <c r="M12" s="9">
        <v>2489898.87</v>
      </c>
      <c r="O12" s="10">
        <v>1</v>
      </c>
      <c r="P12" s="10">
        <v>0.28870000000000001</v>
      </c>
    </row>
    <row r="13" spans="2:16">
      <c r="B13" s="13" t="s">
        <v>1286</v>
      </c>
      <c r="C13" s="14"/>
      <c r="D13" s="13"/>
      <c r="E13" s="13"/>
      <c r="F13" s="13"/>
      <c r="H13" s="13"/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1287</v>
      </c>
      <c r="C14" s="14"/>
      <c r="D14" s="13"/>
      <c r="E14" s="13"/>
      <c r="F14" s="13"/>
      <c r="G14" s="14">
        <v>8.69</v>
      </c>
      <c r="H14" s="13"/>
      <c r="J14" s="16">
        <v>4.87E-2</v>
      </c>
      <c r="K14" s="15">
        <v>2400234050</v>
      </c>
      <c r="M14" s="15">
        <v>2489898.87</v>
      </c>
      <c r="O14" s="16">
        <v>1</v>
      </c>
      <c r="P14" s="16">
        <v>0.28870000000000001</v>
      </c>
    </row>
    <row r="15" spans="2:16">
      <c r="B15" s="6" t="s">
        <v>1288</v>
      </c>
      <c r="C15" s="17">
        <v>8287914</v>
      </c>
      <c r="D15" s="6" t="s">
        <v>144</v>
      </c>
      <c r="E15" s="6"/>
      <c r="F15" s="6" t="s">
        <v>1289</v>
      </c>
      <c r="G15" s="17">
        <v>7.34</v>
      </c>
      <c r="H15" s="6" t="s">
        <v>95</v>
      </c>
      <c r="I15" s="19">
        <v>4.8000000000000001E-2</v>
      </c>
      <c r="J15" s="8">
        <v>4.8599999999999997E-2</v>
      </c>
      <c r="K15" s="7">
        <v>408000</v>
      </c>
      <c r="L15" s="7">
        <v>102.35</v>
      </c>
      <c r="M15" s="7">
        <v>417.61</v>
      </c>
      <c r="O15" s="8">
        <v>2.0000000000000001E-4</v>
      </c>
      <c r="P15" s="8">
        <v>0</v>
      </c>
    </row>
    <row r="16" spans="2:16">
      <c r="B16" s="6" t="s">
        <v>1290</v>
      </c>
      <c r="C16" s="17">
        <v>8287286</v>
      </c>
      <c r="D16" s="6" t="s">
        <v>144</v>
      </c>
      <c r="E16" s="6"/>
      <c r="F16" s="6" t="s">
        <v>1291</v>
      </c>
      <c r="G16" s="17">
        <v>3.36</v>
      </c>
      <c r="H16" s="6" t="s">
        <v>95</v>
      </c>
      <c r="I16" s="19">
        <v>4.8000000000000001E-2</v>
      </c>
      <c r="J16" s="8">
        <v>4.8599999999999997E-2</v>
      </c>
      <c r="K16" s="7">
        <v>2150000</v>
      </c>
      <c r="L16" s="7">
        <v>122.85</v>
      </c>
      <c r="M16" s="7">
        <v>2641.19</v>
      </c>
      <c r="O16" s="8">
        <v>1.1000000000000001E-3</v>
      </c>
      <c r="P16" s="8">
        <v>2.9999999999999997E-4</v>
      </c>
    </row>
    <row r="17" spans="2:16">
      <c r="B17" s="6" t="s">
        <v>1292</v>
      </c>
      <c r="C17" s="17">
        <v>8287955</v>
      </c>
      <c r="D17" s="6" t="s">
        <v>144</v>
      </c>
      <c r="E17" s="6"/>
      <c r="F17" s="6" t="s">
        <v>1293</v>
      </c>
      <c r="G17" s="17">
        <v>7.51</v>
      </c>
      <c r="H17" s="6" t="s">
        <v>95</v>
      </c>
      <c r="I17" s="19">
        <v>4.8000000000000001E-2</v>
      </c>
      <c r="J17" s="8">
        <v>4.8500000000000001E-2</v>
      </c>
      <c r="K17" s="7">
        <v>9684000</v>
      </c>
      <c r="L17" s="7">
        <v>102.28</v>
      </c>
      <c r="M17" s="7">
        <v>9905.18</v>
      </c>
      <c r="O17" s="8">
        <v>4.0000000000000001E-3</v>
      </c>
      <c r="P17" s="8">
        <v>1.1000000000000001E-3</v>
      </c>
    </row>
    <row r="18" spans="2:16">
      <c r="B18" s="6" t="s">
        <v>1294</v>
      </c>
      <c r="C18" s="17">
        <v>8287740</v>
      </c>
      <c r="D18" s="6" t="s">
        <v>144</v>
      </c>
      <c r="E18" s="6"/>
      <c r="F18" s="6" t="s">
        <v>1295</v>
      </c>
      <c r="G18" s="17">
        <v>6.25</v>
      </c>
      <c r="H18" s="6" t="s">
        <v>95</v>
      </c>
      <c r="I18" s="19">
        <v>4.8000000000000001E-2</v>
      </c>
      <c r="J18" s="8">
        <v>4.8599999999999997E-2</v>
      </c>
      <c r="K18" s="7">
        <v>7251000</v>
      </c>
      <c r="L18" s="7">
        <v>108.36</v>
      </c>
      <c r="M18" s="7">
        <v>7857.55</v>
      </c>
      <c r="O18" s="8">
        <v>3.2000000000000002E-3</v>
      </c>
      <c r="P18" s="8">
        <v>8.9999999999999998E-4</v>
      </c>
    </row>
    <row r="19" spans="2:16">
      <c r="B19" s="6" t="s">
        <v>1296</v>
      </c>
      <c r="C19" s="17">
        <v>8287948</v>
      </c>
      <c r="D19" s="6" t="s">
        <v>144</v>
      </c>
      <c r="E19" s="6"/>
      <c r="F19" s="6" t="s">
        <v>1297</v>
      </c>
      <c r="G19" s="17">
        <v>7.42</v>
      </c>
      <c r="H19" s="6" t="s">
        <v>95</v>
      </c>
      <c r="I19" s="19">
        <v>4.8000000000000001E-2</v>
      </c>
      <c r="J19" s="8">
        <v>4.8500000000000001E-2</v>
      </c>
      <c r="K19" s="7">
        <v>9462000</v>
      </c>
      <c r="L19" s="7">
        <v>103.77</v>
      </c>
      <c r="M19" s="7">
        <v>9818.8799999999992</v>
      </c>
      <c r="O19" s="8">
        <v>3.8999999999999998E-3</v>
      </c>
      <c r="P19" s="8">
        <v>1.1000000000000001E-3</v>
      </c>
    </row>
    <row r="20" spans="2:16">
      <c r="B20" s="6" t="s">
        <v>1298</v>
      </c>
      <c r="C20" s="17">
        <v>8287963</v>
      </c>
      <c r="D20" s="6" t="s">
        <v>144</v>
      </c>
      <c r="E20" s="6"/>
      <c r="F20" s="6" t="s">
        <v>1299</v>
      </c>
      <c r="G20" s="17">
        <v>7.58</v>
      </c>
      <c r="H20" s="6" t="s">
        <v>95</v>
      </c>
      <c r="I20" s="19">
        <v>4.8000000000000001E-2</v>
      </c>
      <c r="J20" s="8">
        <v>4.8500000000000001E-2</v>
      </c>
      <c r="K20" s="7">
        <v>19855000</v>
      </c>
      <c r="L20" s="7">
        <v>101.9</v>
      </c>
      <c r="M20" s="7">
        <v>20231.91</v>
      </c>
      <c r="O20" s="8">
        <v>8.0999999999999996E-3</v>
      </c>
      <c r="P20" s="8">
        <v>2.3E-3</v>
      </c>
    </row>
    <row r="21" spans="2:16">
      <c r="B21" s="6" t="s">
        <v>1300</v>
      </c>
      <c r="C21" s="17">
        <v>8287971</v>
      </c>
      <c r="D21" s="6" t="s">
        <v>144</v>
      </c>
      <c r="E21" s="6"/>
      <c r="F21" s="6" t="s">
        <v>1301</v>
      </c>
      <c r="G21" s="17">
        <v>7.67</v>
      </c>
      <c r="H21" s="6" t="s">
        <v>95</v>
      </c>
      <c r="I21" s="19">
        <v>4.8000000000000001E-2</v>
      </c>
      <c r="J21" s="8">
        <v>4.8599999999999997E-2</v>
      </c>
      <c r="K21" s="7">
        <v>16076000</v>
      </c>
      <c r="L21" s="7">
        <v>101.65</v>
      </c>
      <c r="M21" s="7">
        <v>16341.43</v>
      </c>
      <c r="O21" s="8">
        <v>6.6E-3</v>
      </c>
      <c r="P21" s="8">
        <v>1.9E-3</v>
      </c>
    </row>
    <row r="22" spans="2:16">
      <c r="B22" s="6" t="s">
        <v>1302</v>
      </c>
      <c r="C22" s="17">
        <v>8287997</v>
      </c>
      <c r="D22" s="6" t="s">
        <v>144</v>
      </c>
      <c r="E22" s="6"/>
      <c r="F22" s="6" t="s">
        <v>1303</v>
      </c>
      <c r="G22" s="17">
        <v>7.65</v>
      </c>
      <c r="H22" s="6" t="s">
        <v>95</v>
      </c>
      <c r="I22" s="19">
        <v>4.8000000000000001E-2</v>
      </c>
      <c r="J22" s="8">
        <v>4.8599999999999997E-2</v>
      </c>
      <c r="K22" s="7">
        <v>15293000</v>
      </c>
      <c r="L22" s="7">
        <v>103.57</v>
      </c>
      <c r="M22" s="7">
        <v>15838.99</v>
      </c>
      <c r="O22" s="8">
        <v>6.4000000000000003E-3</v>
      </c>
      <c r="P22" s="8">
        <v>1.8E-3</v>
      </c>
    </row>
    <row r="23" spans="2:16">
      <c r="B23" s="6" t="s">
        <v>1304</v>
      </c>
      <c r="C23" s="17">
        <v>8288052</v>
      </c>
      <c r="D23" s="6" t="s">
        <v>144</v>
      </c>
      <c r="E23" s="6"/>
      <c r="F23" s="6" t="s">
        <v>1305</v>
      </c>
      <c r="G23" s="17">
        <v>7.96</v>
      </c>
      <c r="H23" s="6" t="s">
        <v>95</v>
      </c>
      <c r="I23" s="19">
        <v>4.8000000000000001E-2</v>
      </c>
      <c r="J23" s="8">
        <v>4.8599999999999997E-2</v>
      </c>
      <c r="K23" s="7">
        <v>19710000</v>
      </c>
      <c r="L23" s="7">
        <v>102.22</v>
      </c>
      <c r="M23" s="7">
        <v>20147.900000000001</v>
      </c>
      <c r="O23" s="8">
        <v>8.0999999999999996E-3</v>
      </c>
      <c r="P23" s="8">
        <v>2.3E-3</v>
      </c>
    </row>
    <row r="24" spans="2:16">
      <c r="B24" s="6" t="s">
        <v>1306</v>
      </c>
      <c r="C24" s="17">
        <v>8288474</v>
      </c>
      <c r="D24" s="6" t="s">
        <v>144</v>
      </c>
      <c r="E24" s="6"/>
      <c r="F24" s="6" t="s">
        <v>1307</v>
      </c>
      <c r="G24" s="17">
        <v>9.9499999999999993</v>
      </c>
      <c r="H24" s="6" t="s">
        <v>95</v>
      </c>
      <c r="I24" s="19">
        <v>4.8000000000000001E-2</v>
      </c>
      <c r="J24" s="8">
        <v>4.8599999999999997E-2</v>
      </c>
      <c r="K24" s="7">
        <v>12421000</v>
      </c>
      <c r="L24" s="7">
        <v>103.16</v>
      </c>
      <c r="M24" s="7">
        <v>12813.06</v>
      </c>
      <c r="N24" s="8">
        <v>0.1242</v>
      </c>
      <c r="O24" s="8">
        <v>5.1000000000000004E-3</v>
      </c>
      <c r="P24" s="8">
        <v>1.5E-3</v>
      </c>
    </row>
    <row r="25" spans="2:16">
      <c r="B25" s="6" t="s">
        <v>1308</v>
      </c>
      <c r="C25" s="17">
        <v>8286973</v>
      </c>
      <c r="D25" s="6" t="s">
        <v>144</v>
      </c>
      <c r="E25" s="6"/>
      <c r="F25" s="6" t="s">
        <v>1309</v>
      </c>
      <c r="H25" s="6" t="s">
        <v>95</v>
      </c>
      <c r="I25" s="19">
        <v>4.8000000000000001E-2</v>
      </c>
      <c r="J25" s="8">
        <v>8.7499999999999994E-2</v>
      </c>
      <c r="K25" s="7">
        <v>4620000</v>
      </c>
      <c r="L25" s="7">
        <v>125.45</v>
      </c>
      <c r="M25" s="7">
        <v>5795.79</v>
      </c>
      <c r="O25" s="8">
        <v>2.3E-3</v>
      </c>
      <c r="P25" s="8">
        <v>6.9999999999999999E-4</v>
      </c>
    </row>
    <row r="26" spans="2:16">
      <c r="B26" s="6" t="s">
        <v>1310</v>
      </c>
      <c r="C26" s="17">
        <v>8286981</v>
      </c>
      <c r="D26" s="6" t="s">
        <v>144</v>
      </c>
      <c r="E26" s="6"/>
      <c r="F26" s="6" t="s">
        <v>1311</v>
      </c>
      <c r="G26" s="17">
        <v>0.09</v>
      </c>
      <c r="H26" s="6" t="s">
        <v>95</v>
      </c>
      <c r="I26" s="19">
        <v>4.8000000000000001E-2</v>
      </c>
      <c r="J26" s="8">
        <v>5.2699999999999997E-2</v>
      </c>
      <c r="K26" s="7">
        <v>2890000</v>
      </c>
      <c r="L26" s="7">
        <v>125.68</v>
      </c>
      <c r="M26" s="7">
        <v>3632.17</v>
      </c>
      <c r="O26" s="8">
        <v>1.5E-3</v>
      </c>
      <c r="P26" s="8">
        <v>4.0000000000000002E-4</v>
      </c>
    </row>
    <row r="27" spans="2:16">
      <c r="B27" s="6" t="s">
        <v>1312</v>
      </c>
      <c r="C27" s="17">
        <v>8286999</v>
      </c>
      <c r="D27" s="6" t="s">
        <v>144</v>
      </c>
      <c r="E27" s="6"/>
      <c r="F27" s="6" t="s">
        <v>1313</v>
      </c>
      <c r="G27" s="17">
        <v>0.18</v>
      </c>
      <c r="H27" s="6" t="s">
        <v>95</v>
      </c>
      <c r="I27" s="19">
        <v>4.8000000000000001E-2</v>
      </c>
      <c r="J27" s="8">
        <v>4.9000000000000002E-2</v>
      </c>
      <c r="K27" s="7">
        <v>9554000</v>
      </c>
      <c r="L27" s="7">
        <v>126.07</v>
      </c>
      <c r="M27" s="7">
        <v>12044.88</v>
      </c>
      <c r="O27" s="8">
        <v>4.7999999999999996E-3</v>
      </c>
      <c r="P27" s="8">
        <v>1.4E-3</v>
      </c>
    </row>
    <row r="28" spans="2:16">
      <c r="B28" s="6" t="s">
        <v>1314</v>
      </c>
      <c r="C28" s="17">
        <v>8287005</v>
      </c>
      <c r="D28" s="6" t="s">
        <v>144</v>
      </c>
      <c r="E28" s="6"/>
      <c r="F28" s="6" t="s">
        <v>1315</v>
      </c>
      <c r="G28" s="17">
        <v>0.26</v>
      </c>
      <c r="H28" s="6" t="s">
        <v>95</v>
      </c>
      <c r="I28" s="19">
        <v>4.8000000000000001E-2</v>
      </c>
      <c r="J28" s="8">
        <v>4.9299999999999997E-2</v>
      </c>
      <c r="K28" s="7">
        <v>8923000</v>
      </c>
      <c r="L28" s="7">
        <v>125.32</v>
      </c>
      <c r="M28" s="7">
        <v>11182.14</v>
      </c>
      <c r="O28" s="8">
        <v>4.4999999999999997E-3</v>
      </c>
      <c r="P28" s="8">
        <v>1.2999999999999999E-3</v>
      </c>
    </row>
    <row r="29" spans="2:16">
      <c r="B29" s="6" t="s">
        <v>1316</v>
      </c>
      <c r="C29" s="17">
        <v>8287013</v>
      </c>
      <c r="D29" s="6" t="s">
        <v>144</v>
      </c>
      <c r="E29" s="6"/>
      <c r="F29" s="6" t="s">
        <v>1317</v>
      </c>
      <c r="G29" s="17">
        <v>0.35</v>
      </c>
      <c r="H29" s="6" t="s">
        <v>95</v>
      </c>
      <c r="I29" s="19">
        <v>4.8000000000000001E-2</v>
      </c>
      <c r="J29" s="8">
        <v>4.9500000000000002E-2</v>
      </c>
      <c r="K29" s="7">
        <v>9133000</v>
      </c>
      <c r="L29" s="7">
        <v>125.42</v>
      </c>
      <c r="M29" s="7">
        <v>11455.01</v>
      </c>
      <c r="O29" s="8">
        <v>4.5999999999999999E-3</v>
      </c>
      <c r="P29" s="8">
        <v>1.2999999999999999E-3</v>
      </c>
    </row>
    <row r="30" spans="2:16">
      <c r="B30" s="6" t="s">
        <v>1318</v>
      </c>
      <c r="C30" s="17">
        <v>8287021</v>
      </c>
      <c r="D30" s="6" t="s">
        <v>144</v>
      </c>
      <c r="E30" s="6"/>
      <c r="F30" s="6" t="s">
        <v>1319</v>
      </c>
      <c r="G30" s="17">
        <v>0.43</v>
      </c>
      <c r="H30" s="6" t="s">
        <v>95</v>
      </c>
      <c r="I30" s="19">
        <v>4.8000000000000001E-2</v>
      </c>
      <c r="J30" s="8">
        <v>4.9599999999999998E-2</v>
      </c>
      <c r="K30" s="7">
        <v>7562000</v>
      </c>
      <c r="L30" s="7">
        <v>124.92</v>
      </c>
      <c r="M30" s="7">
        <v>9446.39</v>
      </c>
      <c r="O30" s="8">
        <v>3.8E-3</v>
      </c>
      <c r="P30" s="8">
        <v>1.1000000000000001E-3</v>
      </c>
    </row>
    <row r="31" spans="2:16">
      <c r="B31" s="6" t="s">
        <v>1320</v>
      </c>
      <c r="C31" s="17">
        <v>8287153</v>
      </c>
      <c r="D31" s="6" t="s">
        <v>144</v>
      </c>
      <c r="E31" s="6"/>
      <c r="F31" s="6" t="s">
        <v>1321</v>
      </c>
      <c r="G31" s="17">
        <v>2.42</v>
      </c>
      <c r="H31" s="6" t="s">
        <v>95</v>
      </c>
      <c r="I31" s="19">
        <v>4.8000000000000001E-2</v>
      </c>
      <c r="J31" s="8">
        <v>5.6300000000000003E-2</v>
      </c>
      <c r="K31" s="7">
        <v>10000</v>
      </c>
      <c r="L31" s="7">
        <v>120.86</v>
      </c>
      <c r="M31" s="7">
        <v>12.09</v>
      </c>
      <c r="O31" s="8">
        <v>0</v>
      </c>
      <c r="P31" s="8">
        <v>0</v>
      </c>
    </row>
    <row r="32" spans="2:16">
      <c r="B32" s="6" t="s">
        <v>1322</v>
      </c>
      <c r="C32" s="17">
        <v>8287161</v>
      </c>
      <c r="D32" s="6" t="s">
        <v>144</v>
      </c>
      <c r="E32" s="6"/>
      <c r="F32" s="6" t="s">
        <v>1323</v>
      </c>
      <c r="G32" s="17">
        <v>2.5</v>
      </c>
      <c r="H32" s="6" t="s">
        <v>95</v>
      </c>
      <c r="I32" s="19">
        <v>4.8000000000000001E-2</v>
      </c>
      <c r="J32" s="8">
        <v>5.6099999999999997E-2</v>
      </c>
      <c r="K32" s="7">
        <v>3000</v>
      </c>
      <c r="L32" s="7">
        <v>120.75</v>
      </c>
      <c r="M32" s="7">
        <v>3.62</v>
      </c>
      <c r="O32" s="8">
        <v>0</v>
      </c>
      <c r="P32" s="8">
        <v>0</v>
      </c>
    </row>
    <row r="33" spans="2:16">
      <c r="B33" s="6" t="s">
        <v>1324</v>
      </c>
      <c r="C33" s="17">
        <v>8287195</v>
      </c>
      <c r="D33" s="6" t="s">
        <v>144</v>
      </c>
      <c r="E33" s="6"/>
      <c r="F33" s="6" t="s">
        <v>1325</v>
      </c>
      <c r="G33" s="17">
        <v>2.76</v>
      </c>
      <c r="H33" s="6" t="s">
        <v>95</v>
      </c>
      <c r="I33" s="19">
        <v>4.8000000000000001E-2</v>
      </c>
      <c r="J33" s="8">
        <v>4.8599999999999997E-2</v>
      </c>
      <c r="K33" s="7">
        <v>3369000</v>
      </c>
      <c r="L33" s="7">
        <v>119.38</v>
      </c>
      <c r="M33" s="7">
        <v>4021.93</v>
      </c>
      <c r="O33" s="8">
        <v>1.6000000000000001E-3</v>
      </c>
      <c r="P33" s="8">
        <v>5.0000000000000001E-4</v>
      </c>
    </row>
    <row r="34" spans="2:16">
      <c r="B34" s="6" t="s">
        <v>1326</v>
      </c>
      <c r="C34" s="17">
        <v>8287203</v>
      </c>
      <c r="D34" s="6" t="s">
        <v>144</v>
      </c>
      <c r="E34" s="6"/>
      <c r="F34" s="6" t="s">
        <v>1327</v>
      </c>
      <c r="G34" s="17">
        <v>2.77</v>
      </c>
      <c r="H34" s="6" t="s">
        <v>95</v>
      </c>
      <c r="I34" s="19">
        <v>4.8000000000000001E-2</v>
      </c>
      <c r="J34" s="8">
        <v>4.8599999999999997E-2</v>
      </c>
      <c r="K34" s="7">
        <v>1220000</v>
      </c>
      <c r="L34" s="7">
        <v>121.73</v>
      </c>
      <c r="M34" s="7">
        <v>1485.07</v>
      </c>
      <c r="O34" s="8">
        <v>5.9999999999999995E-4</v>
      </c>
      <c r="P34" s="8">
        <v>2.0000000000000001E-4</v>
      </c>
    </row>
    <row r="35" spans="2:16">
      <c r="B35" s="6" t="s">
        <v>1328</v>
      </c>
      <c r="C35" s="17">
        <v>8287211</v>
      </c>
      <c r="D35" s="6" t="s">
        <v>144</v>
      </c>
      <c r="E35" s="6"/>
      <c r="F35" s="6" t="s">
        <v>1329</v>
      </c>
      <c r="G35" s="17">
        <v>2.86</v>
      </c>
      <c r="H35" s="6" t="s">
        <v>95</v>
      </c>
      <c r="I35" s="19">
        <v>4.8000000000000001E-2</v>
      </c>
      <c r="J35" s="8">
        <v>4.8599999999999997E-2</v>
      </c>
      <c r="K35" s="7">
        <v>868000</v>
      </c>
      <c r="L35" s="7">
        <v>121.14</v>
      </c>
      <c r="M35" s="7">
        <v>1051.51</v>
      </c>
      <c r="O35" s="8">
        <v>4.0000000000000002E-4</v>
      </c>
      <c r="P35" s="8">
        <v>1E-4</v>
      </c>
    </row>
    <row r="36" spans="2:16">
      <c r="B36" s="6" t="s">
        <v>1330</v>
      </c>
      <c r="C36" s="17">
        <v>8287229</v>
      </c>
      <c r="D36" s="6" t="s">
        <v>144</v>
      </c>
      <c r="E36" s="6"/>
      <c r="F36" s="6" t="s">
        <v>1331</v>
      </c>
      <c r="G36" s="17">
        <v>2.94</v>
      </c>
      <c r="H36" s="6" t="s">
        <v>95</v>
      </c>
      <c r="I36" s="19">
        <v>4.8000000000000001E-2</v>
      </c>
      <c r="J36" s="8">
        <v>4.8500000000000001E-2</v>
      </c>
      <c r="K36" s="7">
        <v>1802000</v>
      </c>
      <c r="L36" s="7">
        <v>120.57</v>
      </c>
      <c r="M36" s="7">
        <v>2172.7199999999998</v>
      </c>
      <c r="O36" s="8">
        <v>8.9999999999999998E-4</v>
      </c>
      <c r="P36" s="8">
        <v>2.9999999999999997E-4</v>
      </c>
    </row>
    <row r="37" spans="2:16">
      <c r="B37" s="6" t="s">
        <v>1332</v>
      </c>
      <c r="C37" s="17">
        <v>8287237</v>
      </c>
      <c r="D37" s="6" t="s">
        <v>144</v>
      </c>
      <c r="E37" s="6"/>
      <c r="F37" s="6" t="s">
        <v>1333</v>
      </c>
      <c r="G37" s="17">
        <v>3.03</v>
      </c>
      <c r="H37" s="6" t="s">
        <v>95</v>
      </c>
      <c r="I37" s="19">
        <v>4.8000000000000001E-2</v>
      </c>
      <c r="J37" s="8">
        <v>4.8500000000000001E-2</v>
      </c>
      <c r="K37" s="7">
        <v>1210000</v>
      </c>
      <c r="L37" s="7">
        <v>120.07</v>
      </c>
      <c r="M37" s="7">
        <v>1452.88</v>
      </c>
      <c r="O37" s="8">
        <v>5.9999999999999995E-4</v>
      </c>
      <c r="P37" s="8">
        <v>2.0000000000000001E-4</v>
      </c>
    </row>
    <row r="38" spans="2:16">
      <c r="B38" s="6" t="s">
        <v>1334</v>
      </c>
      <c r="C38" s="17">
        <v>8287245</v>
      </c>
      <c r="D38" s="6" t="s">
        <v>144</v>
      </c>
      <c r="E38" s="6"/>
      <c r="F38" s="6" t="s">
        <v>1335</v>
      </c>
      <c r="G38" s="17">
        <v>3.11</v>
      </c>
      <c r="H38" s="6" t="s">
        <v>95</v>
      </c>
      <c r="I38" s="19">
        <v>4.8000000000000001E-2</v>
      </c>
      <c r="J38" s="8">
        <v>4.8500000000000001E-2</v>
      </c>
      <c r="K38" s="7">
        <v>1630000</v>
      </c>
      <c r="L38" s="7">
        <v>120.67</v>
      </c>
      <c r="M38" s="7">
        <v>1966.98</v>
      </c>
      <c r="O38" s="8">
        <v>8.0000000000000004E-4</v>
      </c>
      <c r="P38" s="8">
        <v>2.0000000000000001E-4</v>
      </c>
    </row>
    <row r="39" spans="2:16">
      <c r="B39" s="6" t="s">
        <v>1336</v>
      </c>
      <c r="C39" s="17">
        <v>8287252</v>
      </c>
      <c r="D39" s="6" t="s">
        <v>144</v>
      </c>
      <c r="E39" s="6"/>
      <c r="F39" s="6" t="s">
        <v>1337</v>
      </c>
      <c r="G39" s="17">
        <v>3.19</v>
      </c>
      <c r="H39" s="6" t="s">
        <v>95</v>
      </c>
      <c r="I39" s="19">
        <v>4.8000000000000001E-2</v>
      </c>
      <c r="J39" s="8">
        <v>4.8500000000000001E-2</v>
      </c>
      <c r="K39" s="7">
        <v>2707000</v>
      </c>
      <c r="L39" s="7">
        <v>121</v>
      </c>
      <c r="M39" s="7">
        <v>3275.5</v>
      </c>
      <c r="O39" s="8">
        <v>1.2999999999999999E-3</v>
      </c>
      <c r="P39" s="8">
        <v>4.0000000000000002E-4</v>
      </c>
    </row>
    <row r="40" spans="2:16">
      <c r="B40" s="6" t="s">
        <v>1338</v>
      </c>
      <c r="C40" s="17">
        <v>8287278</v>
      </c>
      <c r="D40" s="6" t="s">
        <v>144</v>
      </c>
      <c r="E40" s="6"/>
      <c r="F40" s="6" t="s">
        <v>1339</v>
      </c>
      <c r="G40" s="17">
        <v>3.28</v>
      </c>
      <c r="H40" s="6" t="s">
        <v>95</v>
      </c>
      <c r="I40" s="19">
        <v>4.8000000000000001E-2</v>
      </c>
      <c r="J40" s="8">
        <v>4.8599999999999997E-2</v>
      </c>
      <c r="K40" s="7">
        <v>2771000</v>
      </c>
      <c r="L40" s="7">
        <v>123.14</v>
      </c>
      <c r="M40" s="7">
        <v>3412.28</v>
      </c>
      <c r="O40" s="8">
        <v>1.4E-3</v>
      </c>
      <c r="P40" s="8">
        <v>4.0000000000000002E-4</v>
      </c>
    </row>
    <row r="41" spans="2:16">
      <c r="B41" s="6" t="s">
        <v>1340</v>
      </c>
      <c r="C41" s="17">
        <v>8287294</v>
      </c>
      <c r="D41" s="6" t="s">
        <v>144</v>
      </c>
      <c r="E41" s="6"/>
      <c r="F41" s="6" t="s">
        <v>1341</v>
      </c>
      <c r="G41" s="17">
        <v>3.45</v>
      </c>
      <c r="H41" s="6" t="s">
        <v>95</v>
      </c>
      <c r="I41" s="19">
        <v>4.8000000000000001E-2</v>
      </c>
      <c r="J41" s="8">
        <v>4.8500000000000001E-2</v>
      </c>
      <c r="K41" s="7">
        <v>2371000</v>
      </c>
      <c r="L41" s="7">
        <v>122.74</v>
      </c>
      <c r="M41" s="7">
        <v>2910.19</v>
      </c>
      <c r="O41" s="8">
        <v>1.1999999999999999E-3</v>
      </c>
      <c r="P41" s="8">
        <v>2.9999999999999997E-4</v>
      </c>
    </row>
    <row r="42" spans="2:16">
      <c r="B42" s="6" t="s">
        <v>1342</v>
      </c>
      <c r="C42" s="17">
        <v>8287302</v>
      </c>
      <c r="D42" s="6" t="s">
        <v>144</v>
      </c>
      <c r="E42" s="6"/>
      <c r="F42" s="6" t="s">
        <v>1343</v>
      </c>
      <c r="G42" s="17">
        <v>3.53</v>
      </c>
      <c r="H42" s="6" t="s">
        <v>95</v>
      </c>
      <c r="I42" s="19">
        <v>4.8000000000000001E-2</v>
      </c>
      <c r="J42" s="8">
        <v>4.8500000000000001E-2</v>
      </c>
      <c r="K42" s="7">
        <v>3041000</v>
      </c>
      <c r="L42" s="7">
        <v>122.02</v>
      </c>
      <c r="M42" s="7">
        <v>3710.49</v>
      </c>
      <c r="O42" s="8">
        <v>1.5E-3</v>
      </c>
      <c r="P42" s="8">
        <v>4.0000000000000002E-4</v>
      </c>
    </row>
    <row r="43" spans="2:16">
      <c r="B43" s="6" t="s">
        <v>1344</v>
      </c>
      <c r="C43" s="17">
        <v>8287310</v>
      </c>
      <c r="D43" s="6" t="s">
        <v>144</v>
      </c>
      <c r="E43" s="6"/>
      <c r="F43" s="6" t="s">
        <v>1345</v>
      </c>
      <c r="G43" s="17">
        <v>3.61</v>
      </c>
      <c r="H43" s="6" t="s">
        <v>95</v>
      </c>
      <c r="I43" s="19">
        <v>4.8000000000000001E-2</v>
      </c>
      <c r="J43" s="8">
        <v>4.8599999999999997E-2</v>
      </c>
      <c r="K43" s="7">
        <v>3834000</v>
      </c>
      <c r="L43" s="7">
        <v>120.91</v>
      </c>
      <c r="M43" s="7">
        <v>4635.72</v>
      </c>
      <c r="O43" s="8">
        <v>1.9E-3</v>
      </c>
      <c r="P43" s="8">
        <v>5.0000000000000001E-4</v>
      </c>
    </row>
    <row r="44" spans="2:16">
      <c r="B44" s="6" t="s">
        <v>1346</v>
      </c>
      <c r="C44" s="17">
        <v>8287328</v>
      </c>
      <c r="D44" s="6" t="s">
        <v>144</v>
      </c>
      <c r="E44" s="6"/>
      <c r="F44" s="6" t="s">
        <v>1347</v>
      </c>
      <c r="G44" s="17">
        <v>3.61</v>
      </c>
      <c r="H44" s="6" t="s">
        <v>95</v>
      </c>
      <c r="I44" s="19">
        <v>4.8000000000000001E-2</v>
      </c>
      <c r="J44" s="8">
        <v>4.8599999999999997E-2</v>
      </c>
      <c r="K44" s="7">
        <v>3670000</v>
      </c>
      <c r="L44" s="7">
        <v>123.3</v>
      </c>
      <c r="M44" s="7">
        <v>4525.2299999999996</v>
      </c>
      <c r="O44" s="8">
        <v>1.8E-3</v>
      </c>
      <c r="P44" s="8">
        <v>5.0000000000000001E-4</v>
      </c>
    </row>
    <row r="45" spans="2:16">
      <c r="B45" s="6" t="s">
        <v>1348</v>
      </c>
      <c r="C45" s="17">
        <v>8287336</v>
      </c>
      <c r="D45" s="6" t="s">
        <v>144</v>
      </c>
      <c r="E45" s="6"/>
      <c r="F45" s="6" t="s">
        <v>1349</v>
      </c>
      <c r="G45" s="17">
        <v>3.69</v>
      </c>
      <c r="H45" s="6" t="s">
        <v>95</v>
      </c>
      <c r="I45" s="19">
        <v>4.8000000000000001E-2</v>
      </c>
      <c r="J45" s="8">
        <v>4.8599999999999997E-2</v>
      </c>
      <c r="K45" s="7">
        <v>1462000</v>
      </c>
      <c r="L45" s="7">
        <v>121.95</v>
      </c>
      <c r="M45" s="7">
        <v>1782.95</v>
      </c>
      <c r="O45" s="8">
        <v>6.9999999999999999E-4</v>
      </c>
      <c r="P45" s="8">
        <v>2.0000000000000001E-4</v>
      </c>
    </row>
    <row r="46" spans="2:16">
      <c r="B46" s="6" t="s">
        <v>1350</v>
      </c>
      <c r="C46" s="17">
        <v>8287344</v>
      </c>
      <c r="D46" s="6" t="s">
        <v>144</v>
      </c>
      <c r="E46" s="6"/>
      <c r="F46" s="6" t="s">
        <v>1351</v>
      </c>
      <c r="G46" s="17">
        <v>3.78</v>
      </c>
      <c r="H46" s="6" t="s">
        <v>95</v>
      </c>
      <c r="I46" s="19">
        <v>4.8000000000000001E-2</v>
      </c>
      <c r="J46" s="8">
        <v>5.3400000000000003E-2</v>
      </c>
      <c r="K46" s="7">
        <v>303000</v>
      </c>
      <c r="L46" s="7">
        <v>118.06</v>
      </c>
      <c r="M46" s="7">
        <v>357.72</v>
      </c>
      <c r="O46" s="8">
        <v>1E-4</v>
      </c>
      <c r="P46" s="8">
        <v>0</v>
      </c>
    </row>
    <row r="47" spans="2:16">
      <c r="B47" s="6" t="s">
        <v>1352</v>
      </c>
      <c r="C47" s="17">
        <v>8287351</v>
      </c>
      <c r="D47" s="6" t="s">
        <v>144</v>
      </c>
      <c r="E47" s="6"/>
      <c r="F47" s="6" t="s">
        <v>1353</v>
      </c>
      <c r="G47" s="17">
        <v>3.86</v>
      </c>
      <c r="H47" s="6" t="s">
        <v>95</v>
      </c>
      <c r="I47" s="19">
        <v>4.8000000000000001E-2</v>
      </c>
      <c r="J47" s="8">
        <v>4.8500000000000001E-2</v>
      </c>
      <c r="K47" s="7">
        <v>3215000</v>
      </c>
      <c r="L47" s="7">
        <v>118.89</v>
      </c>
      <c r="M47" s="7">
        <v>3822.22</v>
      </c>
      <c r="O47" s="8">
        <v>1.5E-3</v>
      </c>
      <c r="P47" s="8">
        <v>4.0000000000000002E-4</v>
      </c>
    </row>
    <row r="48" spans="2:16">
      <c r="B48" s="6" t="s">
        <v>1354</v>
      </c>
      <c r="C48" s="17">
        <v>8287369</v>
      </c>
      <c r="D48" s="6" t="s">
        <v>144</v>
      </c>
      <c r="E48" s="6"/>
      <c r="F48" s="6" t="s">
        <v>1355</v>
      </c>
      <c r="G48" s="17">
        <v>3.95</v>
      </c>
      <c r="H48" s="6" t="s">
        <v>95</v>
      </c>
      <c r="I48" s="19">
        <v>4.8000000000000001E-2</v>
      </c>
      <c r="J48" s="8">
        <v>4.8500000000000001E-2</v>
      </c>
      <c r="K48" s="7">
        <v>4430000</v>
      </c>
      <c r="L48" s="7">
        <v>119.01</v>
      </c>
      <c r="M48" s="7">
        <v>5272</v>
      </c>
      <c r="O48" s="8">
        <v>2.0999999999999999E-3</v>
      </c>
      <c r="P48" s="8">
        <v>5.9999999999999995E-4</v>
      </c>
    </row>
    <row r="49" spans="2:16">
      <c r="B49" s="6" t="s">
        <v>1356</v>
      </c>
      <c r="C49" s="17">
        <v>8287377</v>
      </c>
      <c r="D49" s="6" t="s">
        <v>144</v>
      </c>
      <c r="E49" s="6"/>
      <c r="F49" s="6" t="s">
        <v>1357</v>
      </c>
      <c r="G49" s="17">
        <v>4.03</v>
      </c>
      <c r="H49" s="6" t="s">
        <v>95</v>
      </c>
      <c r="I49" s="19">
        <v>4.8000000000000001E-2</v>
      </c>
      <c r="J49" s="8">
        <v>4.8599999999999997E-2</v>
      </c>
      <c r="K49" s="7">
        <v>2170000</v>
      </c>
      <c r="L49" s="7">
        <v>118.38</v>
      </c>
      <c r="M49" s="7">
        <v>2568.8000000000002</v>
      </c>
      <c r="O49" s="8">
        <v>1E-3</v>
      </c>
      <c r="P49" s="8">
        <v>2.9999999999999997E-4</v>
      </c>
    </row>
    <row r="50" spans="2:16">
      <c r="B50" s="6" t="s">
        <v>1358</v>
      </c>
      <c r="C50" s="17">
        <v>8287385</v>
      </c>
      <c r="D50" s="6" t="s">
        <v>144</v>
      </c>
      <c r="E50" s="6"/>
      <c r="F50" s="6" t="s">
        <v>1359</v>
      </c>
      <c r="G50" s="17">
        <v>4.0199999999999996</v>
      </c>
      <c r="H50" s="6" t="s">
        <v>95</v>
      </c>
      <c r="I50" s="19">
        <v>4.8000000000000001E-2</v>
      </c>
      <c r="J50" s="8">
        <v>4.8599999999999997E-2</v>
      </c>
      <c r="K50" s="7">
        <v>3350000</v>
      </c>
      <c r="L50" s="7">
        <v>120.28</v>
      </c>
      <c r="M50" s="7">
        <v>4029.32</v>
      </c>
      <c r="O50" s="8">
        <v>1.6000000000000001E-3</v>
      </c>
      <c r="P50" s="8">
        <v>5.0000000000000001E-4</v>
      </c>
    </row>
    <row r="51" spans="2:16">
      <c r="B51" s="6" t="s">
        <v>1360</v>
      </c>
      <c r="C51" s="17">
        <v>8287393</v>
      </c>
      <c r="D51" s="6" t="s">
        <v>144</v>
      </c>
      <c r="E51" s="6"/>
      <c r="F51" s="6" t="s">
        <v>1361</v>
      </c>
      <c r="G51" s="17">
        <v>4.0999999999999996</v>
      </c>
      <c r="H51" s="6" t="s">
        <v>95</v>
      </c>
      <c r="I51" s="19">
        <v>4.8000000000000001E-2</v>
      </c>
      <c r="J51" s="8">
        <v>4.8599999999999997E-2</v>
      </c>
      <c r="K51" s="7">
        <v>732000</v>
      </c>
      <c r="L51" s="7">
        <v>119.1</v>
      </c>
      <c r="M51" s="7">
        <v>871.8</v>
      </c>
      <c r="O51" s="8">
        <v>4.0000000000000002E-4</v>
      </c>
      <c r="P51" s="8">
        <v>1E-4</v>
      </c>
    </row>
    <row r="52" spans="2:16">
      <c r="B52" s="6" t="s">
        <v>1362</v>
      </c>
      <c r="C52" s="17">
        <v>8287401</v>
      </c>
      <c r="D52" s="6" t="s">
        <v>144</v>
      </c>
      <c r="E52" s="6"/>
      <c r="F52" s="6" t="s">
        <v>1363</v>
      </c>
      <c r="G52" s="17">
        <v>4.18</v>
      </c>
      <c r="H52" s="6" t="s">
        <v>95</v>
      </c>
      <c r="I52" s="19">
        <v>4.8000000000000001E-2</v>
      </c>
      <c r="J52" s="8">
        <v>4.8500000000000001E-2</v>
      </c>
      <c r="K52" s="7">
        <v>4166800</v>
      </c>
      <c r="L52" s="7">
        <v>118.65</v>
      </c>
      <c r="M52" s="7">
        <v>4944</v>
      </c>
      <c r="O52" s="8">
        <v>2E-3</v>
      </c>
      <c r="P52" s="8">
        <v>5.9999999999999995E-4</v>
      </c>
    </row>
    <row r="53" spans="2:16">
      <c r="B53" s="6" t="s">
        <v>1364</v>
      </c>
      <c r="C53" s="17">
        <v>8287419</v>
      </c>
      <c r="D53" s="6" t="s">
        <v>144</v>
      </c>
      <c r="E53" s="6"/>
      <c r="F53" s="6" t="s">
        <v>1365</v>
      </c>
      <c r="G53" s="17">
        <v>4.2699999999999996</v>
      </c>
      <c r="H53" s="6" t="s">
        <v>95</v>
      </c>
      <c r="I53" s="19">
        <v>4.8000000000000001E-2</v>
      </c>
      <c r="J53" s="8">
        <v>4.8500000000000001E-2</v>
      </c>
      <c r="K53" s="7">
        <v>2330500</v>
      </c>
      <c r="L53" s="7">
        <v>118.42</v>
      </c>
      <c r="M53" s="7">
        <v>2759.82</v>
      </c>
      <c r="O53" s="8">
        <v>1.1000000000000001E-3</v>
      </c>
      <c r="P53" s="8">
        <v>2.9999999999999997E-4</v>
      </c>
    </row>
    <row r="54" spans="2:16">
      <c r="B54" s="6" t="s">
        <v>1366</v>
      </c>
      <c r="C54" s="17">
        <v>8287427</v>
      </c>
      <c r="D54" s="6" t="s">
        <v>144</v>
      </c>
      <c r="E54" s="6"/>
      <c r="F54" s="6" t="s">
        <v>1367</v>
      </c>
      <c r="G54" s="17">
        <v>4.3499999999999996</v>
      </c>
      <c r="H54" s="6" t="s">
        <v>95</v>
      </c>
      <c r="I54" s="19">
        <v>4.8000000000000001E-2</v>
      </c>
      <c r="J54" s="8">
        <v>4.8599999999999997E-2</v>
      </c>
      <c r="K54" s="7">
        <v>3033750</v>
      </c>
      <c r="L54" s="7">
        <v>117.62</v>
      </c>
      <c r="M54" s="7">
        <v>3568.15</v>
      </c>
      <c r="O54" s="8">
        <v>1.4E-3</v>
      </c>
      <c r="P54" s="8">
        <v>4.0000000000000002E-4</v>
      </c>
    </row>
    <row r="55" spans="2:16">
      <c r="B55" s="6" t="s">
        <v>1368</v>
      </c>
      <c r="C55" s="17">
        <v>8287435</v>
      </c>
      <c r="D55" s="6" t="s">
        <v>144</v>
      </c>
      <c r="E55" s="6"/>
      <c r="F55" s="6" t="s">
        <v>1369</v>
      </c>
      <c r="G55" s="17">
        <v>4.43</v>
      </c>
      <c r="H55" s="6" t="s">
        <v>95</v>
      </c>
      <c r="I55" s="19">
        <v>4.8000000000000001E-2</v>
      </c>
      <c r="J55" s="8">
        <v>4.8599999999999997E-2</v>
      </c>
      <c r="K55" s="7">
        <v>3615000</v>
      </c>
      <c r="L55" s="7">
        <v>115.45</v>
      </c>
      <c r="M55" s="7">
        <v>4173.57</v>
      </c>
      <c r="O55" s="8">
        <v>1.6999999999999999E-3</v>
      </c>
      <c r="P55" s="8">
        <v>5.0000000000000001E-4</v>
      </c>
    </row>
    <row r="56" spans="2:16">
      <c r="B56" s="6" t="s">
        <v>1370</v>
      </c>
      <c r="C56" s="17">
        <v>8287443</v>
      </c>
      <c r="D56" s="6" t="s">
        <v>144</v>
      </c>
      <c r="E56" s="6"/>
      <c r="F56" s="6" t="s">
        <v>1371</v>
      </c>
      <c r="G56" s="17">
        <v>4.41</v>
      </c>
      <c r="H56" s="6" t="s">
        <v>95</v>
      </c>
      <c r="I56" s="19">
        <v>4.8000000000000001E-2</v>
      </c>
      <c r="J56" s="8">
        <v>4.8599999999999997E-2</v>
      </c>
      <c r="K56" s="7">
        <v>2500000</v>
      </c>
      <c r="L56" s="7">
        <v>116.95</v>
      </c>
      <c r="M56" s="7">
        <v>2923.75</v>
      </c>
      <c r="O56" s="8">
        <v>1.1999999999999999E-3</v>
      </c>
      <c r="P56" s="8">
        <v>2.9999999999999997E-4</v>
      </c>
    </row>
    <row r="57" spans="2:16">
      <c r="B57" s="6" t="s">
        <v>1372</v>
      </c>
      <c r="C57" s="17">
        <v>8287450</v>
      </c>
      <c r="D57" s="6" t="s">
        <v>144</v>
      </c>
      <c r="E57" s="6"/>
      <c r="F57" s="6" t="s">
        <v>1373</v>
      </c>
      <c r="G57" s="17">
        <v>4.49</v>
      </c>
      <c r="H57" s="6" t="s">
        <v>95</v>
      </c>
      <c r="I57" s="19">
        <v>4.8000000000000001E-2</v>
      </c>
      <c r="J57" s="8">
        <v>4.8599999999999997E-2</v>
      </c>
      <c r="K57" s="7">
        <v>2285000</v>
      </c>
      <c r="L57" s="7">
        <v>116.37</v>
      </c>
      <c r="M57" s="7">
        <v>2659.13</v>
      </c>
      <c r="O57" s="8">
        <v>1.1000000000000001E-3</v>
      </c>
      <c r="P57" s="8">
        <v>2.9999999999999997E-4</v>
      </c>
    </row>
    <row r="58" spans="2:16">
      <c r="B58" s="6" t="s">
        <v>1374</v>
      </c>
      <c r="C58" s="17">
        <v>8287468</v>
      </c>
      <c r="D58" s="6" t="s">
        <v>144</v>
      </c>
      <c r="E58" s="6"/>
      <c r="F58" s="6" t="s">
        <v>1375</v>
      </c>
      <c r="G58" s="17">
        <v>4.58</v>
      </c>
      <c r="H58" s="6" t="s">
        <v>95</v>
      </c>
      <c r="I58" s="19">
        <v>4.8000000000000001E-2</v>
      </c>
      <c r="J58" s="8">
        <v>4.8500000000000001E-2</v>
      </c>
      <c r="K58" s="7">
        <v>2145000</v>
      </c>
      <c r="L58" s="7">
        <v>114.63</v>
      </c>
      <c r="M58" s="7">
        <v>2458.7199999999998</v>
      </c>
      <c r="O58" s="8">
        <v>1E-3</v>
      </c>
      <c r="P58" s="8">
        <v>2.9999999999999997E-4</v>
      </c>
    </row>
    <row r="59" spans="2:16">
      <c r="B59" s="6" t="s">
        <v>1376</v>
      </c>
      <c r="C59" s="17">
        <v>8287518</v>
      </c>
      <c r="D59" s="6" t="s">
        <v>144</v>
      </c>
      <c r="E59" s="6"/>
      <c r="F59" s="6" t="s">
        <v>1377</v>
      </c>
      <c r="G59" s="17">
        <v>4.88</v>
      </c>
      <c r="H59" s="6" t="s">
        <v>95</v>
      </c>
      <c r="I59" s="19">
        <v>4.8000000000000001E-2</v>
      </c>
      <c r="J59" s="8">
        <v>4.8599999999999997E-2</v>
      </c>
      <c r="K59" s="7">
        <v>6966000</v>
      </c>
      <c r="L59" s="7">
        <v>114.73</v>
      </c>
      <c r="M59" s="7">
        <v>7992.22</v>
      </c>
      <c r="O59" s="8">
        <v>3.2000000000000002E-3</v>
      </c>
      <c r="P59" s="8">
        <v>8.9999999999999998E-4</v>
      </c>
    </row>
    <row r="60" spans="2:16">
      <c r="B60" s="6" t="s">
        <v>1378</v>
      </c>
      <c r="C60" s="17">
        <v>8287526</v>
      </c>
      <c r="D60" s="6" t="s">
        <v>144</v>
      </c>
      <c r="E60" s="6"/>
      <c r="F60" s="6" t="s">
        <v>1379</v>
      </c>
      <c r="G60" s="17">
        <v>4.96</v>
      </c>
      <c r="H60" s="6" t="s">
        <v>95</v>
      </c>
      <c r="I60" s="19">
        <v>4.8000000000000001E-2</v>
      </c>
      <c r="J60" s="8">
        <v>4.8599999999999997E-2</v>
      </c>
      <c r="K60" s="7">
        <v>3755000</v>
      </c>
      <c r="L60" s="7">
        <v>114.91</v>
      </c>
      <c r="M60" s="7">
        <v>4314.95</v>
      </c>
      <c r="O60" s="8">
        <v>1.6999999999999999E-3</v>
      </c>
      <c r="P60" s="8">
        <v>5.0000000000000001E-4</v>
      </c>
    </row>
    <row r="61" spans="2:16">
      <c r="B61" s="6" t="s">
        <v>1380</v>
      </c>
      <c r="C61" s="17">
        <v>8287534</v>
      </c>
      <c r="D61" s="6" t="s">
        <v>144</v>
      </c>
      <c r="E61" s="6"/>
      <c r="F61" s="6" t="s">
        <v>1381</v>
      </c>
      <c r="G61" s="17">
        <v>5.04</v>
      </c>
      <c r="H61" s="6" t="s">
        <v>95</v>
      </c>
      <c r="I61" s="19">
        <v>4.8000000000000001E-2</v>
      </c>
      <c r="J61" s="8">
        <v>4.8500000000000001E-2</v>
      </c>
      <c r="K61" s="7">
        <v>850000</v>
      </c>
      <c r="L61" s="7">
        <v>114.58</v>
      </c>
      <c r="M61" s="7">
        <v>973.93</v>
      </c>
      <c r="O61" s="8">
        <v>4.0000000000000002E-4</v>
      </c>
      <c r="P61" s="8">
        <v>1E-4</v>
      </c>
    </row>
    <row r="62" spans="2:16">
      <c r="B62" s="6" t="s">
        <v>1382</v>
      </c>
      <c r="C62" s="17">
        <v>8287542</v>
      </c>
      <c r="D62" s="6" t="s">
        <v>144</v>
      </c>
      <c r="E62" s="6"/>
      <c r="F62" s="6" t="s">
        <v>1383</v>
      </c>
      <c r="G62" s="17">
        <v>5.13</v>
      </c>
      <c r="H62" s="6" t="s">
        <v>95</v>
      </c>
      <c r="I62" s="19">
        <v>4.8000000000000001E-2</v>
      </c>
      <c r="J62" s="8">
        <v>4.8500000000000001E-2</v>
      </c>
      <c r="K62" s="7">
        <v>723000</v>
      </c>
      <c r="L62" s="7">
        <v>113.57</v>
      </c>
      <c r="M62" s="7">
        <v>821.1</v>
      </c>
      <c r="O62" s="8">
        <v>2.9999999999999997E-4</v>
      </c>
      <c r="P62" s="8">
        <v>1E-4</v>
      </c>
    </row>
    <row r="63" spans="2:16">
      <c r="B63" s="6" t="s">
        <v>1384</v>
      </c>
      <c r="C63" s="17">
        <v>8287559</v>
      </c>
      <c r="D63" s="6" t="s">
        <v>144</v>
      </c>
      <c r="E63" s="6"/>
      <c r="F63" s="6" t="s">
        <v>1385</v>
      </c>
      <c r="G63" s="17">
        <v>5.21</v>
      </c>
      <c r="H63" s="6" t="s">
        <v>95</v>
      </c>
      <c r="I63" s="19">
        <v>4.8000000000000001E-2</v>
      </c>
      <c r="J63" s="8">
        <v>4.8500000000000001E-2</v>
      </c>
      <c r="K63" s="7">
        <v>5730000</v>
      </c>
      <c r="L63" s="7">
        <v>112</v>
      </c>
      <c r="M63" s="7">
        <v>6417.67</v>
      </c>
      <c r="O63" s="8">
        <v>2.5999999999999999E-3</v>
      </c>
      <c r="P63" s="8">
        <v>6.9999999999999999E-4</v>
      </c>
    </row>
    <row r="64" spans="2:16">
      <c r="B64" s="6" t="s">
        <v>1386</v>
      </c>
      <c r="C64" s="17">
        <v>8287567</v>
      </c>
      <c r="D64" s="6" t="s">
        <v>144</v>
      </c>
      <c r="E64" s="6"/>
      <c r="F64" s="6" t="s">
        <v>1387</v>
      </c>
      <c r="G64" s="17">
        <v>5.17</v>
      </c>
      <c r="H64" s="6" t="s">
        <v>95</v>
      </c>
      <c r="I64" s="19">
        <v>4.8000000000000001E-2</v>
      </c>
      <c r="J64" s="8">
        <v>4.8599999999999997E-2</v>
      </c>
      <c r="K64" s="7">
        <v>7640000</v>
      </c>
      <c r="L64" s="7">
        <v>113.77</v>
      </c>
      <c r="M64" s="7">
        <v>8692.1200000000008</v>
      </c>
      <c r="O64" s="8">
        <v>3.5000000000000001E-3</v>
      </c>
      <c r="P64" s="8">
        <v>1E-3</v>
      </c>
    </row>
    <row r="65" spans="2:16">
      <c r="B65" s="6" t="s">
        <v>1388</v>
      </c>
      <c r="C65" s="17">
        <v>8287575</v>
      </c>
      <c r="D65" s="6" t="s">
        <v>144</v>
      </c>
      <c r="E65" s="6"/>
      <c r="F65" s="6" t="s">
        <v>1389</v>
      </c>
      <c r="G65" s="17">
        <v>5.26</v>
      </c>
      <c r="H65" s="6" t="s">
        <v>95</v>
      </c>
      <c r="I65" s="19">
        <v>4.8000000000000001E-2</v>
      </c>
      <c r="J65" s="8">
        <v>4.8599999999999997E-2</v>
      </c>
      <c r="K65" s="7">
        <v>4967000</v>
      </c>
      <c r="L65" s="7">
        <v>112.32</v>
      </c>
      <c r="M65" s="7">
        <v>5578.83</v>
      </c>
      <c r="O65" s="8">
        <v>2.2000000000000001E-3</v>
      </c>
      <c r="P65" s="8">
        <v>5.9999999999999995E-4</v>
      </c>
    </row>
    <row r="66" spans="2:16">
      <c r="B66" s="6" t="s">
        <v>1390</v>
      </c>
      <c r="C66" s="17">
        <v>8287583</v>
      </c>
      <c r="D66" s="6" t="s">
        <v>144</v>
      </c>
      <c r="E66" s="6"/>
      <c r="F66" s="6" t="s">
        <v>1391</v>
      </c>
      <c r="G66" s="17">
        <v>5.34</v>
      </c>
      <c r="H66" s="6" t="s">
        <v>95</v>
      </c>
      <c r="I66" s="19">
        <v>4.8000000000000001E-2</v>
      </c>
      <c r="J66" s="8">
        <v>4.8500000000000001E-2</v>
      </c>
      <c r="K66" s="7">
        <v>4800000</v>
      </c>
      <c r="L66" s="7">
        <v>110.73</v>
      </c>
      <c r="M66" s="7">
        <v>5315.24</v>
      </c>
      <c r="O66" s="8">
        <v>2.0999999999999999E-3</v>
      </c>
      <c r="P66" s="8">
        <v>5.9999999999999995E-4</v>
      </c>
    </row>
    <row r="67" spans="2:16">
      <c r="B67" s="6" t="s">
        <v>1392</v>
      </c>
      <c r="C67" s="17">
        <v>8287591</v>
      </c>
      <c r="D67" s="6" t="s">
        <v>144</v>
      </c>
      <c r="E67" s="6"/>
      <c r="F67" s="6" t="s">
        <v>1393</v>
      </c>
      <c r="G67" s="17">
        <v>5.42</v>
      </c>
      <c r="H67" s="6" t="s">
        <v>95</v>
      </c>
      <c r="I67" s="19">
        <v>4.8000000000000001E-2</v>
      </c>
      <c r="J67" s="8">
        <v>4.8500000000000001E-2</v>
      </c>
      <c r="K67" s="7">
        <v>5865000</v>
      </c>
      <c r="L67" s="7">
        <v>109.78</v>
      </c>
      <c r="M67" s="7">
        <v>6438.47</v>
      </c>
      <c r="O67" s="8">
        <v>2.5999999999999999E-3</v>
      </c>
      <c r="P67" s="8">
        <v>6.9999999999999999E-4</v>
      </c>
    </row>
    <row r="68" spans="2:16">
      <c r="B68" s="6" t="s">
        <v>1394</v>
      </c>
      <c r="C68" s="17">
        <v>8287609</v>
      </c>
      <c r="D68" s="6" t="s">
        <v>144</v>
      </c>
      <c r="E68" s="6"/>
      <c r="F68" s="6" t="s">
        <v>1395</v>
      </c>
      <c r="G68" s="17">
        <v>5.5</v>
      </c>
      <c r="H68" s="6" t="s">
        <v>95</v>
      </c>
      <c r="I68" s="19">
        <v>4.8000000000000001E-2</v>
      </c>
      <c r="J68" s="8">
        <v>4.8500000000000001E-2</v>
      </c>
      <c r="K68" s="7">
        <v>12060000</v>
      </c>
      <c r="L68" s="7">
        <v>109.66</v>
      </c>
      <c r="M68" s="7">
        <v>13225.37</v>
      </c>
      <c r="O68" s="8">
        <v>5.3E-3</v>
      </c>
      <c r="P68" s="8">
        <v>1.5E-3</v>
      </c>
    </row>
    <row r="69" spans="2:16">
      <c r="B69" s="6" t="s">
        <v>1396</v>
      </c>
      <c r="C69" s="17">
        <v>8287617</v>
      </c>
      <c r="D69" s="6" t="s">
        <v>144</v>
      </c>
      <c r="E69" s="6"/>
      <c r="F69" s="6" t="s">
        <v>1397</v>
      </c>
      <c r="G69" s="17">
        <v>5.59</v>
      </c>
      <c r="H69" s="6" t="s">
        <v>95</v>
      </c>
      <c r="I69" s="19">
        <v>4.8000000000000001E-2</v>
      </c>
      <c r="J69" s="8">
        <v>4.8599999999999997E-2</v>
      </c>
      <c r="K69" s="7">
        <v>4532000</v>
      </c>
      <c r="L69" s="7">
        <v>109.01</v>
      </c>
      <c r="M69" s="7">
        <v>4940.41</v>
      </c>
      <c r="O69" s="8">
        <v>2E-3</v>
      </c>
      <c r="P69" s="8">
        <v>5.9999999999999995E-4</v>
      </c>
    </row>
    <row r="70" spans="2:16">
      <c r="B70" s="6" t="s">
        <v>1398</v>
      </c>
      <c r="C70" s="17">
        <v>8287641</v>
      </c>
      <c r="D70" s="6" t="s">
        <v>144</v>
      </c>
      <c r="E70" s="6"/>
      <c r="F70" s="6" t="s">
        <v>1399</v>
      </c>
      <c r="G70" s="17">
        <v>5.71</v>
      </c>
      <c r="H70" s="6" t="s">
        <v>95</v>
      </c>
      <c r="I70" s="19">
        <v>4.8000000000000001E-2</v>
      </c>
      <c r="J70" s="8">
        <v>4.8599999999999997E-2</v>
      </c>
      <c r="K70" s="7">
        <v>6260000</v>
      </c>
      <c r="L70" s="7">
        <v>110.73</v>
      </c>
      <c r="M70" s="7">
        <v>6931.95</v>
      </c>
      <c r="O70" s="8">
        <v>2.8E-3</v>
      </c>
      <c r="P70" s="8">
        <v>8.0000000000000004E-4</v>
      </c>
    </row>
    <row r="71" spans="2:16">
      <c r="B71" s="6" t="s">
        <v>1400</v>
      </c>
      <c r="C71" s="17">
        <v>8287658</v>
      </c>
      <c r="D71" s="6" t="s">
        <v>144</v>
      </c>
      <c r="E71" s="6"/>
      <c r="F71" s="6" t="s">
        <v>1401</v>
      </c>
      <c r="G71" s="17">
        <v>5.79</v>
      </c>
      <c r="H71" s="6" t="s">
        <v>95</v>
      </c>
      <c r="I71" s="19">
        <v>4.8000000000000001E-2</v>
      </c>
      <c r="J71" s="8">
        <v>4.8599999999999997E-2</v>
      </c>
      <c r="K71" s="7">
        <v>6982000</v>
      </c>
      <c r="L71" s="7">
        <v>110.62</v>
      </c>
      <c r="M71" s="7">
        <v>7723.53</v>
      </c>
      <c r="O71" s="8">
        <v>3.0999999999999999E-3</v>
      </c>
      <c r="P71" s="8">
        <v>8.9999999999999998E-4</v>
      </c>
    </row>
    <row r="72" spans="2:16">
      <c r="B72" s="6" t="s">
        <v>1402</v>
      </c>
      <c r="C72" s="17">
        <v>8287666</v>
      </c>
      <c r="D72" s="6" t="s">
        <v>144</v>
      </c>
      <c r="E72" s="6"/>
      <c r="F72" s="6" t="s">
        <v>1403</v>
      </c>
      <c r="G72" s="17">
        <v>5.87</v>
      </c>
      <c r="H72" s="6" t="s">
        <v>95</v>
      </c>
      <c r="I72" s="19">
        <v>4.8000000000000001E-2</v>
      </c>
      <c r="J72" s="8">
        <v>4.8599999999999997E-2</v>
      </c>
      <c r="K72" s="7">
        <v>6045000</v>
      </c>
      <c r="L72" s="7">
        <v>110.07</v>
      </c>
      <c r="M72" s="7">
        <v>6653.73</v>
      </c>
      <c r="O72" s="8">
        <v>2.7000000000000001E-3</v>
      </c>
      <c r="P72" s="8">
        <v>8.0000000000000004E-4</v>
      </c>
    </row>
    <row r="73" spans="2:16">
      <c r="B73" s="6" t="s">
        <v>1404</v>
      </c>
      <c r="C73" s="17">
        <v>8287682</v>
      </c>
      <c r="D73" s="6" t="s">
        <v>144</v>
      </c>
      <c r="E73" s="6"/>
      <c r="F73" s="6" t="s">
        <v>1405</v>
      </c>
      <c r="G73" s="17">
        <v>5.89</v>
      </c>
      <c r="H73" s="6" t="s">
        <v>95</v>
      </c>
      <c r="I73" s="19">
        <v>4.8000000000000001E-2</v>
      </c>
      <c r="J73" s="8">
        <v>4.8599999999999997E-2</v>
      </c>
      <c r="K73" s="7">
        <v>4128000</v>
      </c>
      <c r="L73" s="7">
        <v>110.43</v>
      </c>
      <c r="M73" s="7">
        <v>4558.63</v>
      </c>
      <c r="O73" s="8">
        <v>1.8E-3</v>
      </c>
      <c r="P73" s="8">
        <v>5.0000000000000001E-4</v>
      </c>
    </row>
    <row r="74" spans="2:16">
      <c r="B74" s="6" t="s">
        <v>1406</v>
      </c>
      <c r="C74" s="17">
        <v>8287690</v>
      </c>
      <c r="D74" s="6" t="s">
        <v>144</v>
      </c>
      <c r="E74" s="6"/>
      <c r="F74" s="6" t="s">
        <v>1407</v>
      </c>
      <c r="G74" s="17">
        <v>5.98</v>
      </c>
      <c r="H74" s="6" t="s">
        <v>95</v>
      </c>
      <c r="I74" s="19">
        <v>4.8000000000000001E-2</v>
      </c>
      <c r="J74" s="8">
        <v>4.8599999999999997E-2</v>
      </c>
      <c r="K74" s="7">
        <v>6008000</v>
      </c>
      <c r="L74" s="7">
        <v>109.68</v>
      </c>
      <c r="M74" s="7">
        <v>6589.58</v>
      </c>
      <c r="O74" s="8">
        <v>2.5999999999999999E-3</v>
      </c>
      <c r="P74" s="8">
        <v>8.0000000000000004E-4</v>
      </c>
    </row>
    <row r="75" spans="2:16">
      <c r="B75" s="6" t="s">
        <v>1408</v>
      </c>
      <c r="C75" s="17">
        <v>8287708</v>
      </c>
      <c r="D75" s="6" t="s">
        <v>144</v>
      </c>
      <c r="E75" s="6"/>
      <c r="F75" s="6" t="s">
        <v>1409</v>
      </c>
      <c r="G75" s="17">
        <v>6.07</v>
      </c>
      <c r="H75" s="6" t="s">
        <v>95</v>
      </c>
      <c r="I75" s="19">
        <v>4.8000000000000001E-2</v>
      </c>
      <c r="J75" s="8">
        <v>4.8500000000000001E-2</v>
      </c>
      <c r="K75" s="7">
        <v>6834000</v>
      </c>
      <c r="L75" s="7">
        <v>108.76</v>
      </c>
      <c r="M75" s="7">
        <v>7432.38</v>
      </c>
      <c r="O75" s="8">
        <v>3.0000000000000001E-3</v>
      </c>
      <c r="P75" s="8">
        <v>8.9999999999999998E-4</v>
      </c>
    </row>
    <row r="76" spans="2:16">
      <c r="B76" s="6" t="s">
        <v>1410</v>
      </c>
      <c r="C76" s="17">
        <v>8287716</v>
      </c>
      <c r="D76" s="6" t="s">
        <v>144</v>
      </c>
      <c r="E76" s="6"/>
      <c r="F76" s="6" t="s">
        <v>1411</v>
      </c>
      <c r="G76" s="17">
        <v>6.15</v>
      </c>
      <c r="H76" s="6" t="s">
        <v>95</v>
      </c>
      <c r="I76" s="19">
        <v>4.8000000000000001E-2</v>
      </c>
      <c r="J76" s="8">
        <v>4.8500000000000001E-2</v>
      </c>
      <c r="K76" s="7">
        <v>7240000</v>
      </c>
      <c r="L76" s="7">
        <v>107.83</v>
      </c>
      <c r="M76" s="7">
        <v>7806.65</v>
      </c>
      <c r="O76" s="8">
        <v>3.0999999999999999E-3</v>
      </c>
      <c r="P76" s="8">
        <v>8.9999999999999998E-4</v>
      </c>
    </row>
    <row r="77" spans="2:16">
      <c r="B77" s="6" t="s">
        <v>1412</v>
      </c>
      <c r="C77" s="17">
        <v>8287815</v>
      </c>
      <c r="D77" s="6" t="s">
        <v>144</v>
      </c>
      <c r="E77" s="6"/>
      <c r="F77" s="6" t="s">
        <v>1413</v>
      </c>
      <c r="G77" s="17">
        <v>6.67</v>
      </c>
      <c r="H77" s="6" t="s">
        <v>95</v>
      </c>
      <c r="I77" s="19">
        <v>4.8000000000000001E-2</v>
      </c>
      <c r="J77" s="8">
        <v>4.8599999999999997E-2</v>
      </c>
      <c r="K77" s="7">
        <v>26015000</v>
      </c>
      <c r="L77" s="7">
        <v>105.26</v>
      </c>
      <c r="M77" s="7">
        <v>27383.99</v>
      </c>
      <c r="O77" s="8">
        <v>1.0999999999999999E-2</v>
      </c>
      <c r="P77" s="8">
        <v>3.2000000000000002E-3</v>
      </c>
    </row>
    <row r="78" spans="2:16">
      <c r="B78" s="6" t="s">
        <v>1414</v>
      </c>
      <c r="C78" s="17">
        <v>8287823</v>
      </c>
      <c r="D78" s="6" t="s">
        <v>144</v>
      </c>
      <c r="E78" s="6"/>
      <c r="F78" s="6" t="s">
        <v>1415</v>
      </c>
      <c r="G78" s="17">
        <v>6.76</v>
      </c>
      <c r="H78" s="6" t="s">
        <v>95</v>
      </c>
      <c r="I78" s="19">
        <v>4.8000000000000001E-2</v>
      </c>
      <c r="J78" s="8">
        <v>4.8500000000000001E-2</v>
      </c>
      <c r="K78" s="7">
        <v>5207000</v>
      </c>
      <c r="L78" s="7">
        <v>105.17</v>
      </c>
      <c r="M78" s="7">
        <v>5476.31</v>
      </c>
      <c r="O78" s="8">
        <v>2.2000000000000001E-3</v>
      </c>
      <c r="P78" s="8">
        <v>5.9999999999999995E-4</v>
      </c>
    </row>
    <row r="79" spans="2:16">
      <c r="B79" s="6" t="s">
        <v>1416</v>
      </c>
      <c r="C79" s="17">
        <v>8287831</v>
      </c>
      <c r="D79" s="6" t="s">
        <v>144</v>
      </c>
      <c r="E79" s="6"/>
      <c r="F79" s="6" t="s">
        <v>1417</v>
      </c>
      <c r="G79" s="17">
        <v>6.84</v>
      </c>
      <c r="H79" s="6" t="s">
        <v>95</v>
      </c>
      <c r="I79" s="19">
        <v>4.8000000000000001E-2</v>
      </c>
      <c r="J79" s="8">
        <v>4.8599999999999997E-2</v>
      </c>
      <c r="K79" s="7">
        <v>165000</v>
      </c>
      <c r="L79" s="7">
        <v>104.25</v>
      </c>
      <c r="M79" s="7">
        <v>172.01</v>
      </c>
      <c r="O79" s="8">
        <v>1E-4</v>
      </c>
      <c r="P79" s="8">
        <v>0</v>
      </c>
    </row>
    <row r="80" spans="2:16">
      <c r="B80" s="6" t="s">
        <v>1418</v>
      </c>
      <c r="C80" s="17">
        <v>8287849</v>
      </c>
      <c r="D80" s="6" t="s">
        <v>144</v>
      </c>
      <c r="E80" s="6"/>
      <c r="F80" s="6" t="s">
        <v>1419</v>
      </c>
      <c r="G80" s="17">
        <v>6.92</v>
      </c>
      <c r="H80" s="6" t="s">
        <v>95</v>
      </c>
      <c r="I80" s="19">
        <v>4.8000000000000001E-2</v>
      </c>
      <c r="J80" s="8">
        <v>4.8500000000000001E-2</v>
      </c>
      <c r="K80" s="7">
        <v>16172000</v>
      </c>
      <c r="L80" s="7">
        <v>104.05</v>
      </c>
      <c r="M80" s="7">
        <v>16827.55</v>
      </c>
      <c r="O80" s="8">
        <v>6.7999999999999996E-3</v>
      </c>
      <c r="P80" s="8">
        <v>2E-3</v>
      </c>
    </row>
    <row r="81" spans="2:16">
      <c r="B81" s="6" t="s">
        <v>1420</v>
      </c>
      <c r="C81" s="17">
        <v>8287856</v>
      </c>
      <c r="D81" s="6" t="s">
        <v>144</v>
      </c>
      <c r="E81" s="6"/>
      <c r="F81" s="6" t="s">
        <v>1421</v>
      </c>
      <c r="G81" s="17">
        <v>7.01</v>
      </c>
      <c r="H81" s="6" t="s">
        <v>95</v>
      </c>
      <c r="I81" s="19">
        <v>4.8000000000000001E-2</v>
      </c>
      <c r="J81" s="8">
        <v>4.8599999999999997E-2</v>
      </c>
      <c r="K81" s="7">
        <v>57000</v>
      </c>
      <c r="L81" s="7">
        <v>103.53</v>
      </c>
      <c r="M81" s="7">
        <v>59.01</v>
      </c>
      <c r="O81" s="8">
        <v>0</v>
      </c>
      <c r="P81" s="8">
        <v>0</v>
      </c>
    </row>
    <row r="82" spans="2:16">
      <c r="B82" s="6" t="s">
        <v>1422</v>
      </c>
      <c r="C82" s="17">
        <v>8287864</v>
      </c>
      <c r="D82" s="6" t="s">
        <v>144</v>
      </c>
      <c r="E82" s="6"/>
      <c r="F82" s="6" t="s">
        <v>1423</v>
      </c>
      <c r="G82" s="17">
        <v>6.92</v>
      </c>
      <c r="H82" s="6" t="s">
        <v>95</v>
      </c>
      <c r="I82" s="19">
        <v>4.8000000000000001E-2</v>
      </c>
      <c r="J82" s="8">
        <v>4.8599999999999997E-2</v>
      </c>
      <c r="K82" s="7">
        <v>7384000</v>
      </c>
      <c r="L82" s="7">
        <v>105.68</v>
      </c>
      <c r="M82" s="7">
        <v>7803.65</v>
      </c>
      <c r="O82" s="8">
        <v>3.0999999999999999E-3</v>
      </c>
      <c r="P82" s="8">
        <v>8.9999999999999998E-4</v>
      </c>
    </row>
    <row r="83" spans="2:16">
      <c r="B83" s="6" t="s">
        <v>1424</v>
      </c>
      <c r="C83" s="17">
        <v>8287872</v>
      </c>
      <c r="D83" s="6" t="s">
        <v>144</v>
      </c>
      <c r="E83" s="6"/>
      <c r="F83" s="6" t="s">
        <v>1425</v>
      </c>
      <c r="G83" s="17">
        <v>7.01</v>
      </c>
      <c r="H83" s="6" t="s">
        <v>95</v>
      </c>
      <c r="I83" s="19">
        <v>4.8000000000000001E-2</v>
      </c>
      <c r="J83" s="8">
        <v>4.8599999999999997E-2</v>
      </c>
      <c r="K83" s="7">
        <v>16937000</v>
      </c>
      <c r="L83" s="7">
        <v>105.26</v>
      </c>
      <c r="M83" s="7">
        <v>17828.28</v>
      </c>
      <c r="O83" s="8">
        <v>7.1999999999999998E-3</v>
      </c>
      <c r="P83" s="8">
        <v>2.0999999999999999E-3</v>
      </c>
    </row>
    <row r="84" spans="2:16">
      <c r="B84" s="6" t="s">
        <v>1426</v>
      </c>
      <c r="C84" s="17">
        <v>8287880</v>
      </c>
      <c r="D84" s="6" t="s">
        <v>144</v>
      </c>
      <c r="E84" s="6"/>
      <c r="F84" s="6" t="s">
        <v>1427</v>
      </c>
      <c r="G84" s="17">
        <v>7.09</v>
      </c>
      <c r="H84" s="6" t="s">
        <v>95</v>
      </c>
      <c r="I84" s="19">
        <v>4.8000000000000001E-2</v>
      </c>
      <c r="J84" s="8">
        <v>4.8599999999999997E-2</v>
      </c>
      <c r="K84" s="7">
        <v>12763000</v>
      </c>
      <c r="L84" s="7">
        <v>104.87</v>
      </c>
      <c r="M84" s="7">
        <v>13384.37</v>
      </c>
      <c r="O84" s="8">
        <v>5.4000000000000003E-3</v>
      </c>
      <c r="P84" s="8">
        <v>1.6000000000000001E-3</v>
      </c>
    </row>
    <row r="85" spans="2:16">
      <c r="B85" s="6" t="s">
        <v>1428</v>
      </c>
      <c r="C85" s="17">
        <v>8287898</v>
      </c>
      <c r="D85" s="6" t="s">
        <v>144</v>
      </c>
      <c r="E85" s="6"/>
      <c r="F85" s="6" t="s">
        <v>1429</v>
      </c>
      <c r="G85" s="17">
        <v>7.17</v>
      </c>
      <c r="H85" s="6" t="s">
        <v>95</v>
      </c>
      <c r="I85" s="19">
        <v>4.8000000000000001E-2</v>
      </c>
      <c r="J85" s="8">
        <v>4.8599999999999997E-2</v>
      </c>
      <c r="K85" s="7">
        <v>13524000</v>
      </c>
      <c r="L85" s="7">
        <v>104.46</v>
      </c>
      <c r="M85" s="7">
        <v>14127.32</v>
      </c>
      <c r="O85" s="8">
        <v>5.7000000000000002E-3</v>
      </c>
      <c r="P85" s="8">
        <v>1.6000000000000001E-3</v>
      </c>
    </row>
    <row r="86" spans="2:16">
      <c r="B86" s="6" t="s">
        <v>1430</v>
      </c>
      <c r="C86" s="17">
        <v>8287906</v>
      </c>
      <c r="D86" s="6" t="s">
        <v>144</v>
      </c>
      <c r="E86" s="6"/>
      <c r="F86" s="6" t="s">
        <v>1431</v>
      </c>
      <c r="G86" s="17">
        <v>7.26</v>
      </c>
      <c r="H86" s="6" t="s">
        <v>95</v>
      </c>
      <c r="I86" s="19">
        <v>4.8000000000000001E-2</v>
      </c>
      <c r="J86" s="8">
        <v>4.8500000000000001E-2</v>
      </c>
      <c r="K86" s="7">
        <v>7912000</v>
      </c>
      <c r="L86" s="7">
        <v>103.66</v>
      </c>
      <c r="M86" s="7">
        <v>8201.23</v>
      </c>
      <c r="O86" s="8">
        <v>3.3E-3</v>
      </c>
      <c r="P86" s="8">
        <v>1E-3</v>
      </c>
    </row>
    <row r="87" spans="2:16">
      <c r="B87" s="6" t="s">
        <v>1432</v>
      </c>
      <c r="C87" s="17">
        <v>8287922</v>
      </c>
      <c r="D87" s="6" t="s">
        <v>144</v>
      </c>
      <c r="E87" s="6"/>
      <c r="F87" s="6" t="s">
        <v>1433</v>
      </c>
      <c r="G87" s="17">
        <v>7.25</v>
      </c>
      <c r="H87" s="6" t="s">
        <v>95</v>
      </c>
      <c r="I87" s="19">
        <v>4.8000000000000001E-2</v>
      </c>
      <c r="J87" s="8">
        <v>4.8599999999999997E-2</v>
      </c>
      <c r="K87" s="7">
        <v>3608000</v>
      </c>
      <c r="L87" s="7">
        <v>104.38</v>
      </c>
      <c r="M87" s="7">
        <v>3766.01</v>
      </c>
      <c r="O87" s="8">
        <v>1.5E-3</v>
      </c>
      <c r="P87" s="8">
        <v>4.0000000000000002E-4</v>
      </c>
    </row>
    <row r="88" spans="2:16">
      <c r="B88" s="6" t="s">
        <v>1434</v>
      </c>
      <c r="C88" s="17">
        <v>8287930</v>
      </c>
      <c r="D88" s="6" t="s">
        <v>144</v>
      </c>
      <c r="E88" s="6"/>
      <c r="F88" s="6" t="s">
        <v>1435</v>
      </c>
      <c r="G88" s="17">
        <v>7.33</v>
      </c>
      <c r="H88" s="6" t="s">
        <v>95</v>
      </c>
      <c r="I88" s="19">
        <v>4.8000000000000001E-2</v>
      </c>
      <c r="J88" s="8">
        <v>4.8599999999999997E-2</v>
      </c>
      <c r="K88" s="7">
        <v>19413000</v>
      </c>
      <c r="L88" s="7">
        <v>104.26</v>
      </c>
      <c r="M88" s="7">
        <v>20240.05</v>
      </c>
      <c r="O88" s="8">
        <v>8.0999999999999996E-3</v>
      </c>
      <c r="P88" s="8">
        <v>2.3E-3</v>
      </c>
    </row>
    <row r="89" spans="2:16">
      <c r="B89" s="6" t="s">
        <v>1436</v>
      </c>
      <c r="C89" s="17">
        <v>8288524</v>
      </c>
      <c r="D89" s="6" t="s">
        <v>144</v>
      </c>
      <c r="E89" s="6"/>
      <c r="F89" s="6" t="s">
        <v>1437</v>
      </c>
      <c r="G89" s="17">
        <v>9.86</v>
      </c>
      <c r="H89" s="6" t="s">
        <v>95</v>
      </c>
      <c r="I89" s="19">
        <v>4.8000000000000001E-2</v>
      </c>
      <c r="J89" s="8">
        <v>4.8599999999999997E-2</v>
      </c>
      <c r="K89" s="7">
        <v>4048000</v>
      </c>
      <c r="L89" s="7">
        <v>102.84</v>
      </c>
      <c r="M89" s="7">
        <v>4162.79</v>
      </c>
      <c r="O89" s="8">
        <v>1.6999999999999999E-3</v>
      </c>
      <c r="P89" s="8">
        <v>5.0000000000000001E-4</v>
      </c>
    </row>
    <row r="90" spans="2:16">
      <c r="B90" s="6" t="s">
        <v>1438</v>
      </c>
      <c r="C90" s="17">
        <v>8288557</v>
      </c>
      <c r="D90" s="6" t="s">
        <v>144</v>
      </c>
      <c r="E90" s="6"/>
      <c r="F90" s="6" t="s">
        <v>1439</v>
      </c>
      <c r="G90" s="17">
        <v>10.37</v>
      </c>
      <c r="H90" s="6" t="s">
        <v>95</v>
      </c>
      <c r="I90" s="19">
        <v>4.8000000000000001E-2</v>
      </c>
      <c r="J90" s="8">
        <v>4.8599999999999997E-2</v>
      </c>
      <c r="K90" s="7">
        <v>81297000</v>
      </c>
      <c r="L90" s="7">
        <v>102.17</v>
      </c>
      <c r="M90" s="7">
        <v>83058.539999999994</v>
      </c>
      <c r="O90" s="8">
        <v>3.3399999999999999E-2</v>
      </c>
      <c r="P90" s="8">
        <v>9.5999999999999992E-3</v>
      </c>
    </row>
    <row r="91" spans="2:16">
      <c r="B91" s="6" t="s">
        <v>1440</v>
      </c>
      <c r="C91" s="17">
        <v>8288573</v>
      </c>
      <c r="D91" s="6" t="s">
        <v>144</v>
      </c>
      <c r="E91" s="6"/>
      <c r="F91" s="6" t="s">
        <v>1441</v>
      </c>
      <c r="G91" s="17">
        <v>10.54</v>
      </c>
      <c r="H91" s="6" t="s">
        <v>95</v>
      </c>
      <c r="I91" s="19">
        <v>4.8000000000000001E-2</v>
      </c>
      <c r="J91" s="8">
        <v>4.8599999999999997E-2</v>
      </c>
      <c r="K91" s="7">
        <v>45785000</v>
      </c>
      <c r="L91" s="7">
        <v>100.95</v>
      </c>
      <c r="M91" s="7">
        <v>46221.42</v>
      </c>
      <c r="O91" s="8">
        <v>1.8599999999999998E-2</v>
      </c>
      <c r="P91" s="8">
        <v>5.4000000000000003E-3</v>
      </c>
    </row>
    <row r="92" spans="2:16">
      <c r="B92" s="6" t="s">
        <v>1442</v>
      </c>
      <c r="C92" s="17">
        <v>8288599</v>
      </c>
      <c r="D92" s="6" t="s">
        <v>144</v>
      </c>
      <c r="E92" s="6"/>
      <c r="F92" s="6" t="s">
        <v>1443</v>
      </c>
      <c r="G92" s="17">
        <v>10.46</v>
      </c>
      <c r="H92" s="6" t="s">
        <v>95</v>
      </c>
      <c r="I92" s="19">
        <v>4.8000000000000001E-2</v>
      </c>
      <c r="J92" s="8">
        <v>4.8599999999999997E-2</v>
      </c>
      <c r="K92" s="7">
        <v>58528000</v>
      </c>
      <c r="L92" s="7">
        <v>102.75</v>
      </c>
      <c r="M92" s="7">
        <v>60134.94</v>
      </c>
      <c r="O92" s="8">
        <v>2.4199999999999999E-2</v>
      </c>
      <c r="P92" s="8">
        <v>7.0000000000000001E-3</v>
      </c>
    </row>
    <row r="93" spans="2:16">
      <c r="B93" s="6" t="s">
        <v>1444</v>
      </c>
      <c r="C93" s="17">
        <v>8288615</v>
      </c>
      <c r="D93" s="6" t="s">
        <v>144</v>
      </c>
      <c r="E93" s="6"/>
      <c r="F93" s="6" t="s">
        <v>1445</v>
      </c>
      <c r="G93" s="17">
        <v>10.62</v>
      </c>
      <c r="H93" s="6" t="s">
        <v>95</v>
      </c>
      <c r="I93" s="19">
        <v>4.8000000000000001E-2</v>
      </c>
      <c r="J93" s="8">
        <v>4.8599999999999997E-2</v>
      </c>
      <c r="K93" s="7">
        <v>15780000</v>
      </c>
      <c r="L93" s="7">
        <v>102.37</v>
      </c>
      <c r="M93" s="7">
        <v>16154.17</v>
      </c>
      <c r="O93" s="8">
        <v>6.4999999999999997E-3</v>
      </c>
      <c r="P93" s="8">
        <v>1.9E-3</v>
      </c>
    </row>
    <row r="94" spans="2:16">
      <c r="B94" s="6" t="s">
        <v>1446</v>
      </c>
      <c r="C94" s="17">
        <v>8288623</v>
      </c>
      <c r="D94" s="6" t="s">
        <v>144</v>
      </c>
      <c r="E94" s="6"/>
      <c r="F94" s="6" t="s">
        <v>1447</v>
      </c>
      <c r="G94" s="17">
        <v>10.7</v>
      </c>
      <c r="H94" s="6" t="s">
        <v>95</v>
      </c>
      <c r="I94" s="19">
        <v>4.8000000000000001E-2</v>
      </c>
      <c r="J94" s="8">
        <v>4.8599999999999997E-2</v>
      </c>
      <c r="K94" s="7">
        <v>66021000</v>
      </c>
      <c r="L94" s="7">
        <v>101.67</v>
      </c>
      <c r="M94" s="7">
        <v>67121.240000000005</v>
      </c>
      <c r="O94" s="8">
        <v>2.7E-2</v>
      </c>
      <c r="P94" s="8">
        <v>7.7999999999999996E-3</v>
      </c>
    </row>
    <row r="95" spans="2:16">
      <c r="B95" s="6" t="s">
        <v>1448</v>
      </c>
      <c r="C95" s="17">
        <v>8288631</v>
      </c>
      <c r="D95" s="6" t="s">
        <v>144</v>
      </c>
      <c r="E95" s="6"/>
      <c r="F95" s="6" t="s">
        <v>1449</v>
      </c>
      <c r="G95" s="17">
        <v>10.79</v>
      </c>
      <c r="H95" s="6" t="s">
        <v>95</v>
      </c>
      <c r="I95" s="19">
        <v>4.8000000000000001E-2</v>
      </c>
      <c r="J95" s="8">
        <v>4.8599999999999997E-2</v>
      </c>
      <c r="K95" s="7">
        <v>34856000</v>
      </c>
      <c r="L95" s="7">
        <v>100.85</v>
      </c>
      <c r="M95" s="7">
        <v>35153.449999999997</v>
      </c>
      <c r="O95" s="8">
        <v>1.41E-2</v>
      </c>
      <c r="P95" s="8">
        <v>4.1000000000000003E-3</v>
      </c>
    </row>
    <row r="96" spans="2:16">
      <c r="B96" s="6" t="s">
        <v>1450</v>
      </c>
      <c r="C96" s="17">
        <v>8287724</v>
      </c>
      <c r="D96" s="6" t="s">
        <v>144</v>
      </c>
      <c r="E96" s="6"/>
      <c r="F96" s="6" t="s">
        <v>1451</v>
      </c>
      <c r="G96" s="17">
        <v>6.23</v>
      </c>
      <c r="H96" s="6" t="s">
        <v>95</v>
      </c>
      <c r="I96" s="19">
        <v>4.8000000000000001E-2</v>
      </c>
      <c r="J96" s="8">
        <v>4.8500000000000001E-2</v>
      </c>
      <c r="K96" s="7">
        <v>7791000</v>
      </c>
      <c r="L96" s="7">
        <v>107.11</v>
      </c>
      <c r="M96" s="7">
        <v>8344.61</v>
      </c>
      <c r="O96" s="8">
        <v>3.3999999999999998E-3</v>
      </c>
      <c r="P96" s="8">
        <v>1E-3</v>
      </c>
    </row>
    <row r="97" spans="2:16">
      <c r="B97" s="6" t="s">
        <v>1452</v>
      </c>
      <c r="C97" s="17">
        <v>8287732</v>
      </c>
      <c r="D97" s="6" t="s">
        <v>144</v>
      </c>
      <c r="E97" s="6"/>
      <c r="F97" s="6" t="s">
        <v>1453</v>
      </c>
      <c r="G97" s="17">
        <v>6.31</v>
      </c>
      <c r="H97" s="6" t="s">
        <v>95</v>
      </c>
      <c r="I97" s="19">
        <v>4.8000000000000001E-2</v>
      </c>
      <c r="J97" s="8">
        <v>4.8599999999999997E-2</v>
      </c>
      <c r="K97" s="7">
        <v>7846000</v>
      </c>
      <c r="L97" s="7">
        <v>106.37</v>
      </c>
      <c r="M97" s="7">
        <v>8346.14</v>
      </c>
      <c r="O97" s="8">
        <v>3.3999999999999998E-3</v>
      </c>
      <c r="P97" s="8">
        <v>1E-3</v>
      </c>
    </row>
    <row r="98" spans="2:16">
      <c r="B98" s="6" t="s">
        <v>1454</v>
      </c>
      <c r="C98" s="17">
        <v>8287757</v>
      </c>
      <c r="D98" s="6" t="s">
        <v>144</v>
      </c>
      <c r="E98" s="6"/>
      <c r="F98" s="6" t="s">
        <v>1455</v>
      </c>
      <c r="G98" s="17">
        <v>6.33</v>
      </c>
      <c r="H98" s="6" t="s">
        <v>95</v>
      </c>
      <c r="I98" s="19">
        <v>4.8000000000000001E-2</v>
      </c>
      <c r="J98" s="8">
        <v>4.8599999999999997E-2</v>
      </c>
      <c r="K98" s="7">
        <v>7850000</v>
      </c>
      <c r="L98" s="7">
        <v>107.55</v>
      </c>
      <c r="M98" s="7">
        <v>8442.49</v>
      </c>
      <c r="O98" s="8">
        <v>3.3999999999999998E-3</v>
      </c>
      <c r="P98" s="8">
        <v>1E-3</v>
      </c>
    </row>
    <row r="99" spans="2:16">
      <c r="B99" s="6" t="s">
        <v>1456</v>
      </c>
      <c r="C99" s="17">
        <v>8287765</v>
      </c>
      <c r="D99" s="6" t="s">
        <v>144</v>
      </c>
      <c r="E99" s="6"/>
      <c r="F99" s="6" t="s">
        <v>1457</v>
      </c>
      <c r="G99" s="17">
        <v>6.41</v>
      </c>
      <c r="H99" s="6" t="s">
        <v>95</v>
      </c>
      <c r="I99" s="19">
        <v>4.8000000000000001E-2</v>
      </c>
      <c r="J99" s="8">
        <v>4.8599999999999997E-2</v>
      </c>
      <c r="K99" s="7">
        <v>4879000</v>
      </c>
      <c r="L99" s="7">
        <v>106.92</v>
      </c>
      <c r="M99" s="7">
        <v>5216.87</v>
      </c>
      <c r="O99" s="8">
        <v>2.0999999999999999E-3</v>
      </c>
      <c r="P99" s="8">
        <v>5.9999999999999995E-4</v>
      </c>
    </row>
    <row r="100" spans="2:16">
      <c r="B100" s="6" t="s">
        <v>1458</v>
      </c>
      <c r="C100" s="17">
        <v>8288508</v>
      </c>
      <c r="D100" s="6" t="s">
        <v>144</v>
      </c>
      <c r="E100" s="6"/>
      <c r="F100" s="6" t="s">
        <v>1459</v>
      </c>
      <c r="G100" s="17">
        <v>10.199999999999999</v>
      </c>
      <c r="H100" s="6" t="s">
        <v>95</v>
      </c>
      <c r="I100" s="19">
        <v>4.8000000000000001E-2</v>
      </c>
      <c r="J100" s="8">
        <v>4.8599999999999997E-2</v>
      </c>
      <c r="K100" s="7">
        <v>34903000</v>
      </c>
      <c r="L100" s="7">
        <v>101.87</v>
      </c>
      <c r="M100" s="7">
        <v>35555.72</v>
      </c>
      <c r="O100" s="8">
        <v>1.43E-2</v>
      </c>
      <c r="P100" s="8">
        <v>4.1000000000000003E-3</v>
      </c>
    </row>
    <row r="101" spans="2:16">
      <c r="B101" s="6" t="s">
        <v>1460</v>
      </c>
      <c r="C101" s="17">
        <v>8287260</v>
      </c>
      <c r="D101" s="6" t="s">
        <v>144</v>
      </c>
      <c r="E101" s="6"/>
      <c r="F101" s="6" t="s">
        <v>1461</v>
      </c>
      <c r="G101" s="17">
        <v>3.2</v>
      </c>
      <c r="H101" s="6" t="s">
        <v>95</v>
      </c>
      <c r="I101" s="19">
        <v>4.8000000000000001E-2</v>
      </c>
      <c r="J101" s="8">
        <v>4.8599999999999997E-2</v>
      </c>
      <c r="K101" s="7">
        <v>2402000</v>
      </c>
      <c r="L101" s="7">
        <v>123.63</v>
      </c>
      <c r="M101" s="7">
        <v>2969.71</v>
      </c>
      <c r="O101" s="8">
        <v>1.1999999999999999E-3</v>
      </c>
      <c r="P101" s="8">
        <v>2.9999999999999997E-4</v>
      </c>
    </row>
    <row r="102" spans="2:16">
      <c r="B102" s="6" t="s">
        <v>1462</v>
      </c>
      <c r="C102" s="17">
        <v>8288581</v>
      </c>
      <c r="D102" s="6" t="s">
        <v>144</v>
      </c>
      <c r="E102" s="6"/>
      <c r="F102" s="6" t="s">
        <v>1463</v>
      </c>
      <c r="G102" s="17">
        <v>10.37</v>
      </c>
      <c r="H102" s="6" t="s">
        <v>95</v>
      </c>
      <c r="I102" s="19">
        <v>4.8000000000000001E-2</v>
      </c>
      <c r="J102" s="8">
        <v>4.8599999999999997E-2</v>
      </c>
      <c r="K102" s="7">
        <v>48731000</v>
      </c>
      <c r="L102" s="7">
        <v>103.26</v>
      </c>
      <c r="M102" s="7">
        <v>50319.21</v>
      </c>
      <c r="O102" s="8">
        <v>2.0199999999999999E-2</v>
      </c>
      <c r="P102" s="8">
        <v>5.7999999999999996E-3</v>
      </c>
    </row>
    <row r="103" spans="2:16">
      <c r="B103" s="6" t="s">
        <v>1464</v>
      </c>
      <c r="C103" s="17">
        <v>8288482</v>
      </c>
      <c r="D103" s="6" t="s">
        <v>144</v>
      </c>
      <c r="E103" s="6"/>
      <c r="F103" s="6" t="s">
        <v>1465</v>
      </c>
      <c r="G103" s="17">
        <v>10.029999999999999</v>
      </c>
      <c r="H103" s="6" t="s">
        <v>95</v>
      </c>
      <c r="I103" s="19">
        <v>4.8000000000000001E-2</v>
      </c>
      <c r="J103" s="8">
        <v>4.8599999999999997E-2</v>
      </c>
      <c r="K103" s="7">
        <v>62285000</v>
      </c>
      <c r="L103" s="7">
        <v>102.98</v>
      </c>
      <c r="M103" s="7">
        <v>64138.98</v>
      </c>
      <c r="O103" s="8">
        <v>2.58E-2</v>
      </c>
      <c r="P103" s="8">
        <v>7.4000000000000003E-3</v>
      </c>
    </row>
    <row r="104" spans="2:16">
      <c r="B104" s="6" t="s">
        <v>1466</v>
      </c>
      <c r="C104" s="17">
        <v>8288490</v>
      </c>
      <c r="D104" s="6" t="s">
        <v>144</v>
      </c>
      <c r="E104" s="6"/>
      <c r="F104" s="6" t="s">
        <v>1467</v>
      </c>
      <c r="G104" s="17">
        <v>10.119999999999999</v>
      </c>
      <c r="H104" s="6" t="s">
        <v>95</v>
      </c>
      <c r="I104" s="19">
        <v>4.8000000000000001E-2</v>
      </c>
      <c r="J104" s="8">
        <v>4.8500000000000001E-2</v>
      </c>
      <c r="K104" s="7">
        <v>12814000</v>
      </c>
      <c r="L104" s="7">
        <v>102.56</v>
      </c>
      <c r="M104" s="7">
        <v>13142.45</v>
      </c>
      <c r="O104" s="8">
        <v>5.3E-3</v>
      </c>
      <c r="P104" s="8">
        <v>1.5E-3</v>
      </c>
    </row>
    <row r="105" spans="2:16">
      <c r="B105" s="6" t="s">
        <v>1468</v>
      </c>
      <c r="C105" s="17">
        <v>8287773</v>
      </c>
      <c r="D105" s="6" t="s">
        <v>144</v>
      </c>
      <c r="E105" s="6"/>
      <c r="F105" s="6" t="s">
        <v>1469</v>
      </c>
      <c r="G105" s="17">
        <v>6.5</v>
      </c>
      <c r="H105" s="6" t="s">
        <v>95</v>
      </c>
      <c r="I105" s="19">
        <v>4.8000000000000001E-2</v>
      </c>
      <c r="J105" s="8">
        <v>4.8599999999999997E-2</v>
      </c>
      <c r="K105" s="7">
        <v>5824000</v>
      </c>
      <c r="L105" s="7">
        <v>106.2</v>
      </c>
      <c r="M105" s="7">
        <v>6184.97</v>
      </c>
      <c r="O105" s="8">
        <v>2.5000000000000001E-3</v>
      </c>
      <c r="P105" s="8">
        <v>6.9999999999999999E-4</v>
      </c>
    </row>
    <row r="106" spans="2:16">
      <c r="B106" s="6" t="s">
        <v>1470</v>
      </c>
      <c r="C106" s="17">
        <v>8288060</v>
      </c>
      <c r="D106" s="6" t="s">
        <v>144</v>
      </c>
      <c r="E106" s="6"/>
      <c r="F106" s="6" t="s">
        <v>1471</v>
      </c>
      <c r="G106" s="17">
        <v>8.0500000000000007</v>
      </c>
      <c r="H106" s="6" t="s">
        <v>95</v>
      </c>
      <c r="I106" s="19">
        <v>4.8000000000000001E-2</v>
      </c>
      <c r="J106" s="8">
        <v>4.8599999999999997E-2</v>
      </c>
      <c r="K106" s="7">
        <v>6623000</v>
      </c>
      <c r="L106" s="7">
        <v>101.55</v>
      </c>
      <c r="M106" s="7">
        <v>6725.78</v>
      </c>
      <c r="O106" s="8">
        <v>2.7000000000000001E-3</v>
      </c>
      <c r="P106" s="8">
        <v>8.0000000000000004E-4</v>
      </c>
    </row>
    <row r="107" spans="2:16">
      <c r="B107" s="6" t="s">
        <v>1472</v>
      </c>
      <c r="C107" s="17">
        <v>8287187</v>
      </c>
      <c r="D107" s="6" t="s">
        <v>144</v>
      </c>
      <c r="E107" s="6"/>
      <c r="F107" s="6" t="s">
        <v>1473</v>
      </c>
      <c r="G107" s="17">
        <v>2.67</v>
      </c>
      <c r="H107" s="6" t="s">
        <v>95</v>
      </c>
      <c r="I107" s="19">
        <v>4.8000000000000001E-2</v>
      </c>
      <c r="J107" s="8">
        <v>4.8500000000000001E-2</v>
      </c>
      <c r="K107" s="7">
        <v>11000</v>
      </c>
      <c r="L107" s="7">
        <v>120.91</v>
      </c>
      <c r="M107" s="7">
        <v>13.3</v>
      </c>
      <c r="O107" s="8">
        <v>0</v>
      </c>
      <c r="P107" s="8">
        <v>0</v>
      </c>
    </row>
    <row r="108" spans="2:16">
      <c r="B108" s="6" t="s">
        <v>1474</v>
      </c>
      <c r="C108" s="17">
        <v>8287179</v>
      </c>
      <c r="D108" s="6" t="s">
        <v>144</v>
      </c>
      <c r="E108" s="6"/>
      <c r="F108" s="6" t="s">
        <v>1475</v>
      </c>
      <c r="G108" s="17">
        <v>2.59</v>
      </c>
      <c r="H108" s="6" t="s">
        <v>95</v>
      </c>
      <c r="I108" s="19">
        <v>4.8000000000000001E-2</v>
      </c>
      <c r="J108" s="8">
        <v>4.8500000000000001E-2</v>
      </c>
      <c r="K108" s="7">
        <v>7000</v>
      </c>
      <c r="L108" s="7">
        <v>121.73</v>
      </c>
      <c r="M108" s="7">
        <v>8.52</v>
      </c>
      <c r="O108" s="8">
        <v>0</v>
      </c>
      <c r="P108" s="8">
        <v>0</v>
      </c>
    </row>
    <row r="109" spans="2:16">
      <c r="B109" s="6" t="s">
        <v>1476</v>
      </c>
      <c r="C109" s="17">
        <v>8287625</v>
      </c>
      <c r="D109" s="6" t="s">
        <v>144</v>
      </c>
      <c r="E109" s="6"/>
      <c r="F109" s="6" t="s">
        <v>1477</v>
      </c>
      <c r="G109" s="17">
        <v>5.54</v>
      </c>
      <c r="H109" s="6" t="s">
        <v>95</v>
      </c>
      <c r="I109" s="19">
        <v>4.8000000000000001E-2</v>
      </c>
      <c r="J109" s="8">
        <v>4.8599999999999997E-2</v>
      </c>
      <c r="K109" s="7">
        <v>8230000</v>
      </c>
      <c r="L109" s="7">
        <v>110.85</v>
      </c>
      <c r="M109" s="7">
        <v>9123.08</v>
      </c>
      <c r="O109" s="8">
        <v>3.7000000000000002E-3</v>
      </c>
      <c r="P109" s="8">
        <v>1.1000000000000001E-3</v>
      </c>
    </row>
    <row r="110" spans="2:16">
      <c r="B110" s="6" t="s">
        <v>1478</v>
      </c>
      <c r="C110" s="17">
        <v>8287633</v>
      </c>
      <c r="D110" s="6" t="s">
        <v>144</v>
      </c>
      <c r="E110" s="6"/>
      <c r="F110" s="6" t="s">
        <v>1479</v>
      </c>
      <c r="G110" s="17">
        <v>5.63</v>
      </c>
      <c r="H110" s="6" t="s">
        <v>95</v>
      </c>
      <c r="I110" s="19">
        <v>4.8000000000000001E-2</v>
      </c>
      <c r="J110" s="8">
        <v>4.8599999999999997E-2</v>
      </c>
      <c r="K110" s="7">
        <v>6999000</v>
      </c>
      <c r="L110" s="7">
        <v>110.41</v>
      </c>
      <c r="M110" s="7">
        <v>7727.6</v>
      </c>
      <c r="O110" s="8">
        <v>3.0999999999999999E-3</v>
      </c>
      <c r="P110" s="8">
        <v>8.9999999999999998E-4</v>
      </c>
    </row>
    <row r="111" spans="2:16">
      <c r="B111" s="6" t="s">
        <v>1480</v>
      </c>
      <c r="C111" s="17">
        <v>8287781</v>
      </c>
      <c r="D111" s="6" t="s">
        <v>144</v>
      </c>
      <c r="E111" s="6"/>
      <c r="F111" s="6" t="s">
        <v>1481</v>
      </c>
      <c r="G111" s="17">
        <v>6.58</v>
      </c>
      <c r="H111" s="6" t="s">
        <v>95</v>
      </c>
      <c r="I111" s="19">
        <v>4.8000000000000001E-2</v>
      </c>
      <c r="J111" s="8">
        <v>4.8599999999999997E-2</v>
      </c>
      <c r="K111" s="7">
        <v>2559000</v>
      </c>
      <c r="L111" s="7">
        <v>105.58</v>
      </c>
      <c r="M111" s="7">
        <v>2701.72</v>
      </c>
      <c r="O111" s="8">
        <v>1.1000000000000001E-3</v>
      </c>
      <c r="P111" s="8">
        <v>2.9999999999999997E-4</v>
      </c>
    </row>
    <row r="112" spans="2:16">
      <c r="B112" s="6" t="s">
        <v>1482</v>
      </c>
      <c r="C112" s="17">
        <v>8287799</v>
      </c>
      <c r="D112" s="6" t="s">
        <v>144</v>
      </c>
      <c r="E112" s="6"/>
      <c r="F112" s="6" t="s">
        <v>1483</v>
      </c>
      <c r="G112" s="17">
        <v>6.66</v>
      </c>
      <c r="H112" s="6" t="s">
        <v>95</v>
      </c>
      <c r="I112" s="19">
        <v>4.8000000000000001E-2</v>
      </c>
      <c r="J112" s="8">
        <v>4.8599999999999997E-2</v>
      </c>
      <c r="K112" s="7">
        <v>454000</v>
      </c>
      <c r="L112" s="7">
        <v>104.54</v>
      </c>
      <c r="M112" s="7">
        <v>474.6</v>
      </c>
      <c r="O112" s="8">
        <v>2.0000000000000001E-4</v>
      </c>
      <c r="P112" s="8">
        <v>1E-4</v>
      </c>
    </row>
    <row r="113" spans="2:16">
      <c r="B113" s="6" t="s">
        <v>1484</v>
      </c>
      <c r="C113" s="17">
        <v>8287807</v>
      </c>
      <c r="D113" s="6" t="s">
        <v>144</v>
      </c>
      <c r="E113" s="6"/>
      <c r="F113" s="6" t="s">
        <v>1485</v>
      </c>
      <c r="G113" s="17">
        <v>6.59</v>
      </c>
      <c r="H113" s="6" t="s">
        <v>95</v>
      </c>
      <c r="I113" s="19">
        <v>4.8000000000000001E-2</v>
      </c>
      <c r="J113" s="8">
        <v>4.8599999999999997E-2</v>
      </c>
      <c r="K113" s="7">
        <v>250000</v>
      </c>
      <c r="L113" s="7">
        <v>106.09</v>
      </c>
      <c r="M113" s="7">
        <v>265.23</v>
      </c>
      <c r="O113" s="8">
        <v>1E-4</v>
      </c>
      <c r="P113" s="8">
        <v>0</v>
      </c>
    </row>
    <row r="114" spans="2:16">
      <c r="B114" s="6" t="s">
        <v>1486</v>
      </c>
      <c r="C114" s="17">
        <v>8287989</v>
      </c>
      <c r="D114" s="6" t="s">
        <v>144</v>
      </c>
      <c r="E114" s="6"/>
      <c r="F114" s="6" t="s">
        <v>1487</v>
      </c>
      <c r="G114" s="17">
        <v>7.57</v>
      </c>
      <c r="H114" s="6" t="s">
        <v>95</v>
      </c>
      <c r="I114" s="19">
        <v>4.8000000000000001E-2</v>
      </c>
      <c r="J114" s="8">
        <v>4.8599999999999997E-2</v>
      </c>
      <c r="K114" s="7">
        <v>8527000</v>
      </c>
      <c r="L114" s="7">
        <v>104.18</v>
      </c>
      <c r="M114" s="7">
        <v>8883.51</v>
      </c>
      <c r="O114" s="8">
        <v>3.5999999999999999E-3</v>
      </c>
      <c r="P114" s="8">
        <v>1E-3</v>
      </c>
    </row>
    <row r="115" spans="2:16">
      <c r="B115" s="6" t="s">
        <v>1488</v>
      </c>
      <c r="C115" s="17">
        <v>8288003</v>
      </c>
      <c r="D115" s="6" t="s">
        <v>144</v>
      </c>
      <c r="E115" s="6"/>
      <c r="F115" s="6" t="s">
        <v>1489</v>
      </c>
      <c r="G115" s="17">
        <v>7.74</v>
      </c>
      <c r="H115" s="6" t="s">
        <v>95</v>
      </c>
      <c r="I115" s="19">
        <v>4.8000000000000001E-2</v>
      </c>
      <c r="J115" s="8">
        <v>4.8599999999999997E-2</v>
      </c>
      <c r="K115" s="7">
        <v>24671000</v>
      </c>
      <c r="L115" s="7">
        <v>103.36</v>
      </c>
      <c r="M115" s="7">
        <v>25500.560000000001</v>
      </c>
      <c r="O115" s="8">
        <v>1.0200000000000001E-2</v>
      </c>
      <c r="P115" s="8">
        <v>3.0000000000000001E-3</v>
      </c>
    </row>
    <row r="116" spans="2:16">
      <c r="B116" s="6" t="s">
        <v>1490</v>
      </c>
      <c r="C116" s="17">
        <v>8288011</v>
      </c>
      <c r="D116" s="6" t="s">
        <v>144</v>
      </c>
      <c r="E116" s="6"/>
      <c r="F116" s="6" t="s">
        <v>1491</v>
      </c>
      <c r="G116" s="17">
        <v>7.82</v>
      </c>
      <c r="H116" s="6" t="s">
        <v>95</v>
      </c>
      <c r="I116" s="19">
        <v>4.8000000000000001E-2</v>
      </c>
      <c r="J116" s="8">
        <v>4.8599999999999997E-2</v>
      </c>
      <c r="K116" s="7">
        <v>14058000</v>
      </c>
      <c r="L116" s="7">
        <v>102.95</v>
      </c>
      <c r="M116" s="7">
        <v>14472.36</v>
      </c>
      <c r="O116" s="8">
        <v>5.7999999999999996E-3</v>
      </c>
      <c r="P116" s="8">
        <v>1.6999999999999999E-3</v>
      </c>
    </row>
    <row r="117" spans="2:16">
      <c r="B117" s="6" t="s">
        <v>1492</v>
      </c>
      <c r="C117" s="17">
        <v>8288029</v>
      </c>
      <c r="D117" s="6" t="s">
        <v>144</v>
      </c>
      <c r="E117" s="6"/>
      <c r="F117" s="6" t="s">
        <v>1493</v>
      </c>
      <c r="G117" s="17">
        <v>7.9</v>
      </c>
      <c r="H117" s="6" t="s">
        <v>95</v>
      </c>
      <c r="I117" s="19">
        <v>4.8000000000000001E-2</v>
      </c>
      <c r="J117" s="8">
        <v>4.8599999999999997E-2</v>
      </c>
      <c r="K117" s="7">
        <v>15564000</v>
      </c>
      <c r="L117" s="7">
        <v>102.36</v>
      </c>
      <c r="M117" s="7">
        <v>15930.66</v>
      </c>
      <c r="O117" s="8">
        <v>6.4000000000000003E-3</v>
      </c>
      <c r="P117" s="8">
        <v>1.8E-3</v>
      </c>
    </row>
    <row r="118" spans="2:16">
      <c r="B118" s="6" t="s">
        <v>1494</v>
      </c>
      <c r="C118" s="17">
        <v>8288037</v>
      </c>
      <c r="D118" s="6" t="s">
        <v>144</v>
      </c>
      <c r="E118" s="6"/>
      <c r="F118" s="6" t="s">
        <v>1495</v>
      </c>
      <c r="G118" s="17">
        <v>7.99</v>
      </c>
      <c r="H118" s="6" t="s">
        <v>95</v>
      </c>
      <c r="I118" s="19">
        <v>4.8000000000000001E-2</v>
      </c>
      <c r="J118" s="8">
        <v>4.8599999999999997E-2</v>
      </c>
      <c r="K118" s="7">
        <v>19683000</v>
      </c>
      <c r="L118" s="7">
        <v>101.51</v>
      </c>
      <c r="M118" s="7">
        <v>19980.349999999999</v>
      </c>
      <c r="O118" s="8">
        <v>8.0000000000000002E-3</v>
      </c>
      <c r="P118" s="8">
        <v>2.3E-3</v>
      </c>
    </row>
    <row r="119" spans="2:16">
      <c r="B119" s="6" t="s">
        <v>1496</v>
      </c>
      <c r="C119" s="17">
        <v>8288045</v>
      </c>
      <c r="D119" s="6" t="s">
        <v>144</v>
      </c>
      <c r="E119" s="6"/>
      <c r="F119" s="6" t="s">
        <v>1497</v>
      </c>
      <c r="G119" s="17">
        <v>7.88</v>
      </c>
      <c r="H119" s="6" t="s">
        <v>95</v>
      </c>
      <c r="I119" s="19">
        <v>4.8000000000000001E-2</v>
      </c>
      <c r="J119" s="8">
        <v>4.8599999999999997E-2</v>
      </c>
      <c r="K119" s="7">
        <v>1721000</v>
      </c>
      <c r="L119" s="7">
        <v>103.44</v>
      </c>
      <c r="M119" s="7">
        <v>1780.27</v>
      </c>
      <c r="O119" s="8">
        <v>6.9999999999999999E-4</v>
      </c>
      <c r="P119" s="8">
        <v>2.0000000000000001E-4</v>
      </c>
    </row>
    <row r="120" spans="2:16">
      <c r="B120" s="6" t="s">
        <v>1498</v>
      </c>
      <c r="C120" s="17">
        <v>8288078</v>
      </c>
      <c r="D120" s="6" t="s">
        <v>144</v>
      </c>
      <c r="E120" s="6"/>
      <c r="F120" s="6" t="s">
        <v>1499</v>
      </c>
      <c r="G120" s="17">
        <v>8.1300000000000008</v>
      </c>
      <c r="H120" s="6" t="s">
        <v>95</v>
      </c>
      <c r="I120" s="19">
        <v>4.8000000000000001E-2</v>
      </c>
      <c r="J120" s="8">
        <v>4.8599999999999997E-2</v>
      </c>
      <c r="K120" s="7">
        <v>23529000</v>
      </c>
      <c r="L120" s="7">
        <v>101.16</v>
      </c>
      <c r="M120" s="7">
        <v>23801.3</v>
      </c>
      <c r="O120" s="8">
        <v>9.5999999999999992E-3</v>
      </c>
      <c r="P120" s="8">
        <v>2.8E-3</v>
      </c>
    </row>
    <row r="121" spans="2:16">
      <c r="B121" s="6" t="s">
        <v>1500</v>
      </c>
      <c r="C121" s="17">
        <v>8288086</v>
      </c>
      <c r="D121" s="6" t="s">
        <v>144</v>
      </c>
      <c r="E121" s="6"/>
      <c r="F121" s="6" t="s">
        <v>1501</v>
      </c>
      <c r="G121" s="17">
        <v>8.2100000000000009</v>
      </c>
      <c r="H121" s="6" t="s">
        <v>95</v>
      </c>
      <c r="I121" s="19">
        <v>4.8000000000000001E-2</v>
      </c>
      <c r="J121" s="8">
        <v>4.8500000000000001E-2</v>
      </c>
      <c r="K121" s="7">
        <v>9254000</v>
      </c>
      <c r="L121" s="7">
        <v>100.76</v>
      </c>
      <c r="M121" s="7">
        <v>9324.58</v>
      </c>
      <c r="O121" s="8">
        <v>3.7000000000000002E-3</v>
      </c>
      <c r="P121" s="8">
        <v>1.1000000000000001E-3</v>
      </c>
    </row>
    <row r="122" spans="2:16">
      <c r="B122" s="6" t="s">
        <v>1502</v>
      </c>
      <c r="C122" s="17">
        <v>8288094</v>
      </c>
      <c r="D122" s="6" t="s">
        <v>144</v>
      </c>
      <c r="E122" s="6"/>
      <c r="F122" s="6" t="s">
        <v>1503</v>
      </c>
      <c r="G122" s="17">
        <v>8.3000000000000007</v>
      </c>
      <c r="H122" s="6" t="s">
        <v>95</v>
      </c>
      <c r="I122" s="19">
        <v>4.8000000000000001E-2</v>
      </c>
      <c r="J122" s="8">
        <v>4.8599999999999997E-2</v>
      </c>
      <c r="K122" s="7">
        <v>40047000</v>
      </c>
      <c r="L122" s="7">
        <v>100.36</v>
      </c>
      <c r="M122" s="7">
        <v>40189.21</v>
      </c>
      <c r="O122" s="8">
        <v>1.61E-2</v>
      </c>
      <c r="P122" s="8">
        <v>4.7000000000000002E-3</v>
      </c>
    </row>
    <row r="123" spans="2:16">
      <c r="B123" s="6" t="s">
        <v>1504</v>
      </c>
      <c r="C123" s="17">
        <v>8288102</v>
      </c>
      <c r="D123" s="6" t="s">
        <v>144</v>
      </c>
      <c r="E123" s="6"/>
      <c r="F123" s="6" t="s">
        <v>1505</v>
      </c>
      <c r="G123" s="17">
        <v>8.18</v>
      </c>
      <c r="H123" s="6" t="s">
        <v>95</v>
      </c>
      <c r="I123" s="19">
        <v>4.8000000000000001E-2</v>
      </c>
      <c r="J123" s="8">
        <v>4.8599999999999997E-2</v>
      </c>
      <c r="K123" s="7">
        <v>19330000</v>
      </c>
      <c r="L123" s="7">
        <v>102.34</v>
      </c>
      <c r="M123" s="7">
        <v>19782.48</v>
      </c>
      <c r="O123" s="8">
        <v>7.9000000000000008E-3</v>
      </c>
      <c r="P123" s="8">
        <v>2.3E-3</v>
      </c>
    </row>
    <row r="124" spans="2:16">
      <c r="B124" s="6" t="s">
        <v>1506</v>
      </c>
      <c r="C124" s="17">
        <v>8288144</v>
      </c>
      <c r="D124" s="6" t="s">
        <v>144</v>
      </c>
      <c r="E124" s="6"/>
      <c r="F124" s="6" t="s">
        <v>1507</v>
      </c>
      <c r="G124" s="17">
        <v>8.52</v>
      </c>
      <c r="H124" s="6" t="s">
        <v>95</v>
      </c>
      <c r="I124" s="19">
        <v>4.8000000000000001E-2</v>
      </c>
      <c r="J124" s="8">
        <v>4.8599999999999997E-2</v>
      </c>
      <c r="K124" s="7">
        <v>9078000</v>
      </c>
      <c r="L124" s="7">
        <v>101.05</v>
      </c>
      <c r="M124" s="7">
        <v>9173.1299999999992</v>
      </c>
      <c r="O124" s="8">
        <v>3.7000000000000002E-3</v>
      </c>
      <c r="P124" s="8">
        <v>1.1000000000000001E-3</v>
      </c>
    </row>
    <row r="125" spans="2:16">
      <c r="B125" s="6" t="s">
        <v>1508</v>
      </c>
      <c r="C125" s="17">
        <v>8288151</v>
      </c>
      <c r="D125" s="6" t="s">
        <v>144</v>
      </c>
      <c r="E125" s="6"/>
      <c r="F125" s="6" t="s">
        <v>1509</v>
      </c>
      <c r="G125" s="17">
        <v>8.6</v>
      </c>
      <c r="H125" s="6" t="s">
        <v>95</v>
      </c>
      <c r="I125" s="19">
        <v>4.8000000000000001E-2</v>
      </c>
      <c r="J125" s="8">
        <v>4.8599999999999997E-2</v>
      </c>
      <c r="K125" s="7">
        <v>31054000</v>
      </c>
      <c r="L125" s="7">
        <v>100.54</v>
      </c>
      <c r="M125" s="7">
        <v>31221.94</v>
      </c>
      <c r="O125" s="8">
        <v>1.2500000000000001E-2</v>
      </c>
      <c r="P125" s="8">
        <v>3.5999999999999999E-3</v>
      </c>
    </row>
    <row r="126" spans="2:16">
      <c r="B126" s="6" t="s">
        <v>1510</v>
      </c>
      <c r="C126" s="17">
        <v>8288169</v>
      </c>
      <c r="D126" s="6" t="s">
        <v>144</v>
      </c>
      <c r="E126" s="6"/>
      <c r="F126" s="6" t="s">
        <v>1511</v>
      </c>
      <c r="G126" s="17">
        <v>8.48</v>
      </c>
      <c r="H126" s="6" t="s">
        <v>95</v>
      </c>
      <c r="I126" s="19">
        <v>4.8000000000000001E-2</v>
      </c>
      <c r="J126" s="8">
        <v>4.8599999999999997E-2</v>
      </c>
      <c r="K126" s="7">
        <v>13890000</v>
      </c>
      <c r="L126" s="7">
        <v>102.43</v>
      </c>
      <c r="M126" s="7">
        <v>14227.5</v>
      </c>
      <c r="O126" s="8">
        <v>5.7000000000000002E-3</v>
      </c>
      <c r="P126" s="8">
        <v>1.6000000000000001E-3</v>
      </c>
    </row>
    <row r="127" spans="2:16">
      <c r="B127" s="6" t="s">
        <v>1512</v>
      </c>
      <c r="C127" s="17">
        <v>8288177</v>
      </c>
      <c r="D127" s="6" t="s">
        <v>144</v>
      </c>
      <c r="E127" s="6"/>
      <c r="F127" s="6" t="s">
        <v>1513</v>
      </c>
      <c r="G127" s="17">
        <v>8.56</v>
      </c>
      <c r="H127" s="6" t="s">
        <v>95</v>
      </c>
      <c r="I127" s="19">
        <v>4.8000000000000001E-2</v>
      </c>
      <c r="J127" s="8">
        <v>4.8599999999999997E-2</v>
      </c>
      <c r="K127" s="7">
        <v>7603000</v>
      </c>
      <c r="L127" s="7">
        <v>101.93</v>
      </c>
      <c r="M127" s="7">
        <v>7749.98</v>
      </c>
      <c r="O127" s="8">
        <v>3.0999999999999999E-3</v>
      </c>
      <c r="P127" s="8">
        <v>8.9999999999999998E-4</v>
      </c>
    </row>
    <row r="128" spans="2:16">
      <c r="B128" s="6" t="s">
        <v>1514</v>
      </c>
      <c r="C128" s="17">
        <v>8288185</v>
      </c>
      <c r="D128" s="6" t="s">
        <v>144</v>
      </c>
      <c r="E128" s="6"/>
      <c r="F128" s="6" t="s">
        <v>1515</v>
      </c>
      <c r="G128" s="17">
        <v>8.65</v>
      </c>
      <c r="H128" s="6" t="s">
        <v>95</v>
      </c>
      <c r="I128" s="19">
        <v>4.8000000000000001E-2</v>
      </c>
      <c r="J128" s="8">
        <v>4.8500000000000001E-2</v>
      </c>
      <c r="K128" s="7">
        <v>33281000</v>
      </c>
      <c r="L128" s="7">
        <v>101.55</v>
      </c>
      <c r="M128" s="7">
        <v>33797.449999999997</v>
      </c>
      <c r="O128" s="8">
        <v>1.3599999999999999E-2</v>
      </c>
      <c r="P128" s="8">
        <v>3.8999999999999998E-3</v>
      </c>
    </row>
    <row r="129" spans="2:16">
      <c r="B129" s="6" t="s">
        <v>1516</v>
      </c>
      <c r="C129" s="17">
        <v>8288219</v>
      </c>
      <c r="D129" s="6" t="s">
        <v>144</v>
      </c>
      <c r="E129" s="6"/>
      <c r="F129" s="6" t="s">
        <v>1517</v>
      </c>
      <c r="G129" s="17">
        <v>8.9</v>
      </c>
      <c r="H129" s="6" t="s">
        <v>95</v>
      </c>
      <c r="I129" s="19">
        <v>4.8000000000000001E-2</v>
      </c>
      <c r="J129" s="8">
        <v>4.8500000000000001E-2</v>
      </c>
      <c r="K129" s="7">
        <v>35895000</v>
      </c>
      <c r="L129" s="7">
        <v>100.36</v>
      </c>
      <c r="M129" s="7">
        <v>36022.46</v>
      </c>
      <c r="O129" s="8">
        <v>1.4500000000000001E-2</v>
      </c>
      <c r="P129" s="8">
        <v>4.1999999999999997E-3</v>
      </c>
    </row>
    <row r="130" spans="2:16">
      <c r="B130" s="6" t="s">
        <v>1518</v>
      </c>
      <c r="C130" s="17">
        <v>8288227</v>
      </c>
      <c r="D130" s="6" t="s">
        <v>144</v>
      </c>
      <c r="E130" s="6"/>
      <c r="F130" s="6" t="s">
        <v>1519</v>
      </c>
      <c r="G130" s="17">
        <v>8.77</v>
      </c>
      <c r="H130" s="6" t="s">
        <v>95</v>
      </c>
      <c r="I130" s="19">
        <v>4.8000000000000001E-2</v>
      </c>
      <c r="J130" s="8">
        <v>4.8599999999999997E-2</v>
      </c>
      <c r="K130" s="7">
        <v>15999000</v>
      </c>
      <c r="L130" s="7">
        <v>102.34</v>
      </c>
      <c r="M130" s="7">
        <v>16373.5</v>
      </c>
      <c r="O130" s="8">
        <v>6.6E-3</v>
      </c>
      <c r="P130" s="8">
        <v>1.9E-3</v>
      </c>
    </row>
    <row r="131" spans="2:16">
      <c r="B131" s="6" t="s">
        <v>1520</v>
      </c>
      <c r="C131" s="17">
        <v>8288235</v>
      </c>
      <c r="D131" s="6" t="s">
        <v>144</v>
      </c>
      <c r="E131" s="6"/>
      <c r="F131" s="6" t="s">
        <v>1521</v>
      </c>
      <c r="G131" s="17">
        <v>8.85</v>
      </c>
      <c r="H131" s="6" t="s">
        <v>95</v>
      </c>
      <c r="I131" s="19">
        <v>4.8000000000000001E-2</v>
      </c>
      <c r="J131" s="8">
        <v>4.8599999999999997E-2</v>
      </c>
      <c r="K131" s="7">
        <v>37948000</v>
      </c>
      <c r="L131" s="7">
        <v>101.93</v>
      </c>
      <c r="M131" s="7">
        <v>38681.61</v>
      </c>
      <c r="O131" s="8">
        <v>1.55E-2</v>
      </c>
      <c r="P131" s="8">
        <v>4.4999999999999997E-3</v>
      </c>
    </row>
    <row r="132" spans="2:16">
      <c r="B132" s="6" t="s">
        <v>1522</v>
      </c>
      <c r="C132" s="17">
        <v>8288243</v>
      </c>
      <c r="D132" s="6" t="s">
        <v>144</v>
      </c>
      <c r="E132" s="6"/>
      <c r="F132" s="6" t="s">
        <v>1523</v>
      </c>
      <c r="G132" s="17">
        <v>8.94</v>
      </c>
      <c r="H132" s="6" t="s">
        <v>95</v>
      </c>
      <c r="I132" s="19">
        <v>4.8000000000000001E-2</v>
      </c>
      <c r="J132" s="8">
        <v>4.8599999999999997E-2</v>
      </c>
      <c r="K132" s="7">
        <v>46342000</v>
      </c>
      <c r="L132" s="7">
        <v>102.46</v>
      </c>
      <c r="M132" s="7">
        <v>47481.87</v>
      </c>
      <c r="O132" s="8">
        <v>1.9099999999999999E-2</v>
      </c>
      <c r="P132" s="8">
        <v>5.4999999999999997E-3</v>
      </c>
    </row>
    <row r="133" spans="2:16">
      <c r="B133" s="6" t="s">
        <v>1524</v>
      </c>
      <c r="C133" s="17">
        <v>8288268</v>
      </c>
      <c r="D133" s="6" t="s">
        <v>144</v>
      </c>
      <c r="E133" s="6"/>
      <c r="F133" s="6" t="s">
        <v>1525</v>
      </c>
      <c r="G133" s="17">
        <v>9.1</v>
      </c>
      <c r="H133" s="6" t="s">
        <v>95</v>
      </c>
      <c r="I133" s="19">
        <v>4.8000000000000001E-2</v>
      </c>
      <c r="J133" s="8">
        <v>4.8599999999999997E-2</v>
      </c>
      <c r="K133" s="7">
        <v>37449000</v>
      </c>
      <c r="L133" s="7">
        <v>102.07</v>
      </c>
      <c r="M133" s="7">
        <v>38225.919999999998</v>
      </c>
      <c r="O133" s="8">
        <v>1.54E-2</v>
      </c>
      <c r="P133" s="8">
        <v>4.4000000000000003E-3</v>
      </c>
    </row>
    <row r="134" spans="2:16">
      <c r="B134" s="6" t="s">
        <v>1524</v>
      </c>
      <c r="C134" s="17">
        <v>8288250</v>
      </c>
      <c r="D134" s="6" t="s">
        <v>144</v>
      </c>
      <c r="E134" s="6"/>
      <c r="F134" s="6" t="s">
        <v>1526</v>
      </c>
      <c r="G134" s="17">
        <v>9.02</v>
      </c>
      <c r="H134" s="6" t="s">
        <v>95</v>
      </c>
      <c r="I134" s="19">
        <v>4.8000000000000001E-2</v>
      </c>
      <c r="J134" s="8">
        <v>4.8599999999999997E-2</v>
      </c>
      <c r="K134" s="7">
        <v>41554000</v>
      </c>
      <c r="L134" s="7">
        <v>102.79</v>
      </c>
      <c r="M134" s="7">
        <v>42712.07</v>
      </c>
      <c r="O134" s="8">
        <v>1.72E-2</v>
      </c>
      <c r="P134" s="8">
        <v>5.0000000000000001E-3</v>
      </c>
    </row>
    <row r="135" spans="2:16">
      <c r="B135" s="6" t="s">
        <v>1527</v>
      </c>
      <c r="C135" s="17">
        <v>8288276</v>
      </c>
      <c r="D135" s="6" t="s">
        <v>144</v>
      </c>
      <c r="E135" s="6"/>
      <c r="F135" s="6" t="s">
        <v>1528</v>
      </c>
      <c r="G135" s="17">
        <v>9.19</v>
      </c>
      <c r="H135" s="6" t="s">
        <v>95</v>
      </c>
      <c r="I135" s="19">
        <v>4.8000000000000001E-2</v>
      </c>
      <c r="J135" s="8">
        <v>4.8599999999999997E-2</v>
      </c>
      <c r="K135" s="7">
        <v>17570000</v>
      </c>
      <c r="L135" s="7">
        <v>101.05</v>
      </c>
      <c r="M135" s="7">
        <v>17754.240000000002</v>
      </c>
      <c r="O135" s="8">
        <v>7.1000000000000004E-3</v>
      </c>
      <c r="P135" s="8">
        <v>2.0999999999999999E-3</v>
      </c>
    </row>
    <row r="136" spans="2:16">
      <c r="B136" s="6" t="s">
        <v>1529</v>
      </c>
      <c r="C136" s="17">
        <v>8288284</v>
      </c>
      <c r="D136" s="6" t="s">
        <v>144</v>
      </c>
      <c r="E136" s="6"/>
      <c r="F136" s="6" t="s">
        <v>1530</v>
      </c>
      <c r="G136" s="17">
        <v>9.0500000000000007</v>
      </c>
      <c r="H136" s="6" t="s">
        <v>95</v>
      </c>
      <c r="I136" s="19">
        <v>4.8000000000000001E-2</v>
      </c>
      <c r="J136" s="8">
        <v>4.8599999999999997E-2</v>
      </c>
      <c r="K136" s="7">
        <v>6155000</v>
      </c>
      <c r="L136" s="7">
        <v>102.84</v>
      </c>
      <c r="M136" s="7">
        <v>6329.88</v>
      </c>
      <c r="O136" s="8">
        <v>2.5000000000000001E-3</v>
      </c>
      <c r="P136" s="8">
        <v>6.9999999999999999E-4</v>
      </c>
    </row>
    <row r="137" spans="2:16">
      <c r="B137" s="6" t="s">
        <v>1531</v>
      </c>
      <c r="C137" s="17">
        <v>8288292</v>
      </c>
      <c r="D137" s="6" t="s">
        <v>144</v>
      </c>
      <c r="E137" s="6"/>
      <c r="F137" s="6" t="s">
        <v>1532</v>
      </c>
      <c r="G137" s="17">
        <v>9.14</v>
      </c>
      <c r="H137" s="6" t="s">
        <v>95</v>
      </c>
      <c r="I137" s="19">
        <v>4.8000000000000001E-2</v>
      </c>
      <c r="J137" s="8">
        <v>4.8599999999999997E-2</v>
      </c>
      <c r="K137" s="7">
        <v>37504000</v>
      </c>
      <c r="L137" s="7">
        <v>102.11</v>
      </c>
      <c r="M137" s="7">
        <v>38295.56</v>
      </c>
      <c r="O137" s="8">
        <v>1.54E-2</v>
      </c>
      <c r="P137" s="8">
        <v>4.4000000000000003E-3</v>
      </c>
    </row>
    <row r="138" spans="2:16">
      <c r="B138" s="6" t="s">
        <v>1533</v>
      </c>
      <c r="C138" s="17">
        <v>8288318</v>
      </c>
      <c r="D138" s="6" t="s">
        <v>144</v>
      </c>
      <c r="E138" s="6"/>
      <c r="F138" s="6" t="s">
        <v>1534</v>
      </c>
      <c r="G138" s="17">
        <v>9.3000000000000007</v>
      </c>
      <c r="H138" s="6" t="s">
        <v>95</v>
      </c>
      <c r="I138" s="19">
        <v>4.8000000000000001E-2</v>
      </c>
      <c r="J138" s="8">
        <v>4.8599999999999997E-2</v>
      </c>
      <c r="K138" s="7">
        <v>10480000</v>
      </c>
      <c r="L138" s="7">
        <v>101.35</v>
      </c>
      <c r="M138" s="7">
        <v>10621.11</v>
      </c>
      <c r="O138" s="8">
        <v>4.3E-3</v>
      </c>
      <c r="P138" s="8">
        <v>1.1999999999999999E-3</v>
      </c>
    </row>
    <row r="139" spans="2:16">
      <c r="B139" s="6" t="s">
        <v>1533</v>
      </c>
      <c r="C139" s="17">
        <v>8288300</v>
      </c>
      <c r="D139" s="6" t="s">
        <v>144</v>
      </c>
      <c r="E139" s="6"/>
      <c r="F139" s="6" t="s">
        <v>1535</v>
      </c>
      <c r="G139" s="17">
        <v>9.2200000000000006</v>
      </c>
      <c r="H139" s="6" t="s">
        <v>95</v>
      </c>
      <c r="I139" s="19">
        <v>4.8000000000000001E-2</v>
      </c>
      <c r="J139" s="8">
        <v>4.8599999999999997E-2</v>
      </c>
      <c r="K139" s="7">
        <v>6379000</v>
      </c>
      <c r="L139" s="7">
        <v>101.55</v>
      </c>
      <c r="M139" s="7">
        <v>6477.99</v>
      </c>
      <c r="O139" s="8">
        <v>2.5999999999999999E-3</v>
      </c>
      <c r="P139" s="8">
        <v>8.0000000000000004E-4</v>
      </c>
    </row>
    <row r="140" spans="2:16">
      <c r="B140" s="6" t="s">
        <v>1536</v>
      </c>
      <c r="C140" s="17">
        <v>8288326</v>
      </c>
      <c r="D140" s="6" t="s">
        <v>144</v>
      </c>
      <c r="E140" s="6"/>
      <c r="F140" s="6" t="s">
        <v>1537</v>
      </c>
      <c r="G140" s="17">
        <v>9.39</v>
      </c>
      <c r="H140" s="6" t="s">
        <v>95</v>
      </c>
      <c r="I140" s="19">
        <v>4.8000000000000001E-2</v>
      </c>
      <c r="J140" s="8">
        <v>4.8500000000000001E-2</v>
      </c>
      <c r="K140" s="7">
        <v>45617000</v>
      </c>
      <c r="L140" s="7">
        <v>101.36</v>
      </c>
      <c r="M140" s="7">
        <v>46236.11</v>
      </c>
      <c r="O140" s="8">
        <v>1.8599999999999998E-2</v>
      </c>
      <c r="P140" s="8">
        <v>5.4000000000000003E-3</v>
      </c>
    </row>
    <row r="141" spans="2:16">
      <c r="B141" s="6" t="s">
        <v>1538</v>
      </c>
      <c r="C141" s="17">
        <v>8288334</v>
      </c>
      <c r="D141" s="6" t="s">
        <v>144</v>
      </c>
      <c r="E141" s="6"/>
      <c r="F141" s="6" t="s">
        <v>1539</v>
      </c>
      <c r="G141" s="17">
        <v>9.4700000000000006</v>
      </c>
      <c r="H141" s="6" t="s">
        <v>95</v>
      </c>
      <c r="I141" s="19">
        <v>4.8000000000000001E-2</v>
      </c>
      <c r="J141" s="8">
        <v>4.8599999999999997E-2</v>
      </c>
      <c r="K141" s="7">
        <v>42853000</v>
      </c>
      <c r="L141" s="7">
        <v>100.85</v>
      </c>
      <c r="M141" s="7">
        <v>43215.45</v>
      </c>
      <c r="O141" s="8">
        <v>1.7399999999999999E-2</v>
      </c>
      <c r="P141" s="8">
        <v>5.0000000000000001E-3</v>
      </c>
    </row>
    <row r="142" spans="2:16">
      <c r="B142" s="6" t="s">
        <v>1540</v>
      </c>
      <c r="C142" s="17">
        <v>8288342</v>
      </c>
      <c r="D142" s="6" t="s">
        <v>144</v>
      </c>
      <c r="E142" s="6"/>
      <c r="F142" s="6" t="s">
        <v>1541</v>
      </c>
      <c r="G142" s="17">
        <v>9.33</v>
      </c>
      <c r="H142" s="6" t="s">
        <v>95</v>
      </c>
      <c r="I142" s="19">
        <v>4.8000000000000001E-2</v>
      </c>
      <c r="J142" s="8">
        <v>4.8599999999999997E-2</v>
      </c>
      <c r="K142" s="7">
        <v>24411000</v>
      </c>
      <c r="L142" s="7">
        <v>103.26</v>
      </c>
      <c r="M142" s="7">
        <v>25205.75</v>
      </c>
      <c r="O142" s="8">
        <v>1.01E-2</v>
      </c>
      <c r="P142" s="8">
        <v>2.8999999999999998E-3</v>
      </c>
    </row>
    <row r="143" spans="2:16">
      <c r="B143" s="6" t="s">
        <v>1542</v>
      </c>
      <c r="C143" s="17">
        <v>8288359</v>
      </c>
      <c r="D143" s="6" t="s">
        <v>144</v>
      </c>
      <c r="E143" s="6"/>
      <c r="F143" s="6" t="s">
        <v>1543</v>
      </c>
      <c r="G143" s="17">
        <v>9.41</v>
      </c>
      <c r="H143" s="6" t="s">
        <v>95</v>
      </c>
      <c r="I143" s="19">
        <v>4.8000000000000001E-2</v>
      </c>
      <c r="J143" s="8">
        <v>4.8599999999999997E-2</v>
      </c>
      <c r="K143" s="7">
        <v>2919000</v>
      </c>
      <c r="L143" s="7">
        <v>102.95</v>
      </c>
      <c r="M143" s="7">
        <v>3005.07</v>
      </c>
      <c r="O143" s="8">
        <v>1.1999999999999999E-3</v>
      </c>
      <c r="P143" s="8">
        <v>2.9999999999999997E-4</v>
      </c>
    </row>
    <row r="144" spans="2:16">
      <c r="B144" s="6" t="s">
        <v>1544</v>
      </c>
      <c r="C144" s="17">
        <v>8288375</v>
      </c>
      <c r="D144" s="6" t="s">
        <v>144</v>
      </c>
      <c r="E144" s="6"/>
      <c r="F144" s="6" t="s">
        <v>1545</v>
      </c>
      <c r="G144" s="17">
        <v>9.58</v>
      </c>
      <c r="H144" s="6" t="s">
        <v>95</v>
      </c>
      <c r="I144" s="19">
        <v>4.8000000000000001E-2</v>
      </c>
      <c r="J144" s="8">
        <v>4.8599999999999997E-2</v>
      </c>
      <c r="K144" s="7">
        <v>49397000</v>
      </c>
      <c r="L144" s="7">
        <v>103</v>
      </c>
      <c r="M144" s="7">
        <v>50877.08</v>
      </c>
      <c r="O144" s="8">
        <v>2.0400000000000001E-2</v>
      </c>
      <c r="P144" s="8">
        <v>5.8999999999999999E-3</v>
      </c>
    </row>
    <row r="145" spans="2:16">
      <c r="B145" s="6" t="s">
        <v>1544</v>
      </c>
      <c r="C145" s="17">
        <v>8288367</v>
      </c>
      <c r="D145" s="6" t="s">
        <v>144</v>
      </c>
      <c r="E145" s="6"/>
      <c r="F145" s="6" t="s">
        <v>1546</v>
      </c>
      <c r="G145" s="17">
        <v>9.5</v>
      </c>
      <c r="H145" s="6" t="s">
        <v>95</v>
      </c>
      <c r="I145" s="19">
        <v>4.8000000000000001E-2</v>
      </c>
      <c r="J145" s="8">
        <v>4.8599999999999997E-2</v>
      </c>
      <c r="K145" s="7">
        <v>27791000</v>
      </c>
      <c r="L145" s="7">
        <v>103.08</v>
      </c>
      <c r="M145" s="7">
        <v>28647.85</v>
      </c>
      <c r="O145" s="8">
        <v>1.15E-2</v>
      </c>
      <c r="P145" s="8">
        <v>3.3E-3</v>
      </c>
    </row>
    <row r="146" spans="2:16">
      <c r="B146" s="6" t="s">
        <v>1547</v>
      </c>
      <c r="C146" s="17">
        <v>8288383</v>
      </c>
      <c r="D146" s="6" t="s">
        <v>144</v>
      </c>
      <c r="E146" s="6"/>
      <c r="F146" s="6" t="s">
        <v>1548</v>
      </c>
      <c r="G146" s="17">
        <v>9.66</v>
      </c>
      <c r="H146" s="6" t="s">
        <v>95</v>
      </c>
      <c r="I146" s="19">
        <v>4.8000000000000001E-2</v>
      </c>
      <c r="J146" s="8">
        <v>4.8599999999999997E-2</v>
      </c>
      <c r="K146" s="7">
        <v>43558000</v>
      </c>
      <c r="L146" s="7">
        <v>102.8</v>
      </c>
      <c r="M146" s="7">
        <v>44778.97</v>
      </c>
      <c r="O146" s="8">
        <v>1.7999999999999999E-2</v>
      </c>
      <c r="P146" s="8">
        <v>5.1999999999999998E-3</v>
      </c>
    </row>
    <row r="147" spans="2:16">
      <c r="B147" s="6" t="s">
        <v>1549</v>
      </c>
      <c r="C147" s="17">
        <v>8288391</v>
      </c>
      <c r="D147" s="6" t="s">
        <v>144</v>
      </c>
      <c r="E147" s="6"/>
      <c r="F147" s="6" t="s">
        <v>1550</v>
      </c>
      <c r="G147" s="17">
        <v>9.75</v>
      </c>
      <c r="H147" s="6" t="s">
        <v>95</v>
      </c>
      <c r="I147" s="19">
        <v>4.8000000000000001E-2</v>
      </c>
      <c r="J147" s="8">
        <v>4.8599999999999997E-2</v>
      </c>
      <c r="K147" s="7">
        <v>29731000</v>
      </c>
      <c r="L147" s="7">
        <v>101.97</v>
      </c>
      <c r="M147" s="7">
        <v>30317.24</v>
      </c>
      <c r="O147" s="8">
        <v>1.2200000000000001E-2</v>
      </c>
      <c r="P147" s="8">
        <v>3.5000000000000001E-3</v>
      </c>
    </row>
    <row r="148" spans="2:16">
      <c r="B148" s="6" t="s">
        <v>1551</v>
      </c>
      <c r="C148" s="17">
        <v>8288409</v>
      </c>
      <c r="D148" s="6" t="s">
        <v>144</v>
      </c>
      <c r="E148" s="6"/>
      <c r="F148" s="6" t="s">
        <v>1552</v>
      </c>
      <c r="G148" s="17">
        <v>9.6</v>
      </c>
      <c r="H148" s="6" t="s">
        <v>95</v>
      </c>
      <c r="I148" s="19">
        <v>4.8000000000000001E-2</v>
      </c>
      <c r="J148" s="8">
        <v>4.8599999999999997E-2</v>
      </c>
      <c r="K148" s="7">
        <v>10786000</v>
      </c>
      <c r="L148" s="7">
        <v>103.67</v>
      </c>
      <c r="M148" s="7">
        <v>11182.2</v>
      </c>
      <c r="O148" s="8">
        <v>4.4999999999999997E-3</v>
      </c>
      <c r="P148" s="8">
        <v>1.2999999999999999E-3</v>
      </c>
    </row>
    <row r="149" spans="2:16">
      <c r="B149" s="6" t="s">
        <v>1553</v>
      </c>
      <c r="C149" s="17">
        <v>8288417</v>
      </c>
      <c r="D149" s="6" t="s">
        <v>144</v>
      </c>
      <c r="E149" s="6"/>
      <c r="F149" s="6" t="s">
        <v>1554</v>
      </c>
      <c r="G149" s="17">
        <v>9.68</v>
      </c>
      <c r="H149" s="6" t="s">
        <v>95</v>
      </c>
      <c r="I149" s="19">
        <v>4.8000000000000001E-2</v>
      </c>
      <c r="J149" s="8">
        <v>4.8599999999999997E-2</v>
      </c>
      <c r="K149" s="7">
        <v>82875000</v>
      </c>
      <c r="L149" s="7">
        <v>102.95</v>
      </c>
      <c r="M149" s="7">
        <v>85318.57</v>
      </c>
      <c r="O149" s="8">
        <v>3.4299999999999997E-2</v>
      </c>
      <c r="P149" s="8">
        <v>9.9000000000000008E-3</v>
      </c>
    </row>
    <row r="150" spans="2:16">
      <c r="B150" s="6" t="s">
        <v>1555</v>
      </c>
      <c r="C150" s="17">
        <v>8288425</v>
      </c>
      <c r="D150" s="6" t="s">
        <v>144</v>
      </c>
      <c r="E150" s="6"/>
      <c r="F150" s="6" t="s">
        <v>1556</v>
      </c>
      <c r="G150" s="17">
        <v>9.77</v>
      </c>
      <c r="H150" s="6" t="s">
        <v>95</v>
      </c>
      <c r="I150" s="19">
        <v>4.8000000000000001E-2</v>
      </c>
      <c r="J150" s="8">
        <v>4.8599999999999997E-2</v>
      </c>
      <c r="K150" s="7">
        <v>41970000</v>
      </c>
      <c r="L150" s="7">
        <v>102.15</v>
      </c>
      <c r="M150" s="7">
        <v>42872.77</v>
      </c>
      <c r="O150" s="8">
        <v>1.72E-2</v>
      </c>
      <c r="P150" s="8">
        <v>5.0000000000000001E-3</v>
      </c>
    </row>
    <row r="151" spans="2:16">
      <c r="B151" s="6" t="s">
        <v>1557</v>
      </c>
      <c r="C151" s="17">
        <v>8288433</v>
      </c>
      <c r="D151" s="6" t="s">
        <v>144</v>
      </c>
      <c r="E151" s="6"/>
      <c r="F151" s="6" t="s">
        <v>1558</v>
      </c>
      <c r="G151" s="17">
        <v>9.85</v>
      </c>
      <c r="H151" s="6" t="s">
        <v>95</v>
      </c>
      <c r="I151" s="19">
        <v>4.8000000000000001E-2</v>
      </c>
      <c r="J151" s="8">
        <v>4.8599999999999997E-2</v>
      </c>
      <c r="K151" s="7">
        <v>25725000</v>
      </c>
      <c r="L151" s="7">
        <v>102.05</v>
      </c>
      <c r="M151" s="7">
        <v>26251.93</v>
      </c>
      <c r="O151" s="8">
        <v>1.0500000000000001E-2</v>
      </c>
      <c r="P151" s="8">
        <v>3.0000000000000001E-3</v>
      </c>
    </row>
    <row r="152" spans="2:16">
      <c r="B152" s="6" t="s">
        <v>1559</v>
      </c>
      <c r="C152" s="17">
        <v>8288441</v>
      </c>
      <c r="D152" s="6" t="s">
        <v>144</v>
      </c>
      <c r="E152" s="6"/>
      <c r="F152" s="6" t="s">
        <v>1560</v>
      </c>
      <c r="G152" s="17">
        <v>9.94</v>
      </c>
      <c r="H152" s="6" t="s">
        <v>95</v>
      </c>
      <c r="I152" s="19">
        <v>4.8000000000000001E-2</v>
      </c>
      <c r="J152" s="8">
        <v>4.8500000000000001E-2</v>
      </c>
      <c r="K152" s="7">
        <v>29455000</v>
      </c>
      <c r="L152" s="7">
        <v>101.77</v>
      </c>
      <c r="M152" s="7">
        <v>29975.26</v>
      </c>
      <c r="O152" s="8">
        <v>1.2E-2</v>
      </c>
      <c r="P152" s="8">
        <v>3.5000000000000001E-3</v>
      </c>
    </row>
    <row r="153" spans="2:16">
      <c r="B153" s="6" t="s">
        <v>1561</v>
      </c>
      <c r="C153" s="17">
        <v>8288458</v>
      </c>
      <c r="D153" s="6" t="s">
        <v>144</v>
      </c>
      <c r="E153" s="6"/>
      <c r="F153" s="6" t="s">
        <v>1562</v>
      </c>
      <c r="G153" s="17">
        <v>10.02</v>
      </c>
      <c r="H153" s="6" t="s">
        <v>95</v>
      </c>
      <c r="I153" s="19">
        <v>4.8000000000000001E-2</v>
      </c>
      <c r="J153" s="8">
        <v>4.8599999999999997E-2</v>
      </c>
      <c r="K153" s="7">
        <v>35645000</v>
      </c>
      <c r="L153" s="7">
        <v>101.15</v>
      </c>
      <c r="M153" s="7">
        <v>36054.879999999997</v>
      </c>
      <c r="O153" s="8">
        <v>1.4500000000000001E-2</v>
      </c>
      <c r="P153" s="8">
        <v>4.1999999999999997E-3</v>
      </c>
    </row>
    <row r="154" spans="2:16">
      <c r="B154" s="6" t="s">
        <v>1563</v>
      </c>
      <c r="C154" s="17">
        <v>8288466</v>
      </c>
      <c r="D154" s="6" t="s">
        <v>144</v>
      </c>
      <c r="E154" s="6"/>
      <c r="F154" s="6" t="s">
        <v>1564</v>
      </c>
      <c r="G154" s="17">
        <v>9.86</v>
      </c>
      <c r="H154" s="6" t="s">
        <v>95</v>
      </c>
      <c r="I154" s="19">
        <v>4.8000000000000001E-2</v>
      </c>
      <c r="J154" s="8">
        <v>4.8599999999999997E-2</v>
      </c>
      <c r="K154" s="7">
        <v>47671000</v>
      </c>
      <c r="L154" s="7">
        <v>103.57</v>
      </c>
      <c r="M154" s="7">
        <v>49372.33</v>
      </c>
      <c r="O154" s="8">
        <v>1.9800000000000002E-2</v>
      </c>
      <c r="P154" s="8">
        <v>5.7000000000000002E-3</v>
      </c>
    </row>
    <row r="155" spans="2:16">
      <c r="B155" s="6" t="s">
        <v>1565</v>
      </c>
      <c r="C155" s="17">
        <v>8288516</v>
      </c>
      <c r="D155" s="6" t="s">
        <v>144</v>
      </c>
      <c r="E155" s="6"/>
      <c r="F155" s="6" t="s">
        <v>1566</v>
      </c>
      <c r="G155" s="17">
        <v>10.28</v>
      </c>
      <c r="H155" s="6" t="s">
        <v>95</v>
      </c>
      <c r="I155" s="19">
        <v>4.8000000000000001E-2</v>
      </c>
      <c r="J155" s="8">
        <v>4.8599999999999997E-2</v>
      </c>
      <c r="K155" s="7">
        <v>17277000</v>
      </c>
      <c r="L155" s="7">
        <v>101.26</v>
      </c>
      <c r="M155" s="7">
        <v>17493.88</v>
      </c>
      <c r="O155" s="8">
        <v>7.0000000000000001E-3</v>
      </c>
      <c r="P155" s="8">
        <v>2E-3</v>
      </c>
    </row>
    <row r="156" spans="2:16">
      <c r="B156" s="6" t="s">
        <v>1567</v>
      </c>
      <c r="C156" s="17">
        <v>8288532</v>
      </c>
      <c r="D156" s="6" t="s">
        <v>144</v>
      </c>
      <c r="E156" s="6"/>
      <c r="F156" s="6" t="s">
        <v>1568</v>
      </c>
      <c r="G156" s="17">
        <v>10.199999999999999</v>
      </c>
      <c r="H156" s="6" t="s">
        <v>95</v>
      </c>
      <c r="I156" s="19">
        <v>4.8000000000000001E-2</v>
      </c>
      <c r="J156" s="8">
        <v>4.8599999999999997E-2</v>
      </c>
      <c r="K156" s="7">
        <v>116251000</v>
      </c>
      <c r="L156" s="7">
        <v>103.14</v>
      </c>
      <c r="M156" s="7">
        <v>119904.77</v>
      </c>
      <c r="O156" s="8">
        <v>4.82E-2</v>
      </c>
      <c r="P156" s="8">
        <v>1.3899999999999999E-2</v>
      </c>
    </row>
    <row r="157" spans="2:16">
      <c r="B157" s="6" t="s">
        <v>1569</v>
      </c>
      <c r="C157" s="17">
        <v>8288540</v>
      </c>
      <c r="D157" s="6" t="s">
        <v>144</v>
      </c>
      <c r="E157" s="6"/>
      <c r="F157" s="6" t="s">
        <v>1570</v>
      </c>
      <c r="G157" s="17">
        <v>10.29</v>
      </c>
      <c r="H157" s="6" t="s">
        <v>95</v>
      </c>
      <c r="I157" s="19">
        <v>4.8000000000000001E-2</v>
      </c>
      <c r="J157" s="8">
        <v>4.8599999999999997E-2</v>
      </c>
      <c r="K157" s="7">
        <v>13950000</v>
      </c>
      <c r="L157" s="7">
        <v>102.87</v>
      </c>
      <c r="M157" s="7">
        <v>14350.78</v>
      </c>
      <c r="O157" s="8">
        <v>5.7999999999999996E-3</v>
      </c>
      <c r="P157" s="8">
        <v>1.6999999999999999E-3</v>
      </c>
    </row>
    <row r="158" spans="2:16">
      <c r="B158" s="6" t="s">
        <v>1571</v>
      </c>
      <c r="C158" s="17">
        <v>8288565</v>
      </c>
      <c r="D158" s="6" t="s">
        <v>144</v>
      </c>
      <c r="E158" s="6"/>
      <c r="F158" s="6" t="s">
        <v>1572</v>
      </c>
      <c r="G158" s="17">
        <v>10.45</v>
      </c>
      <c r="H158" s="6" t="s">
        <v>95</v>
      </c>
      <c r="I158" s="19">
        <v>4.8000000000000001E-2</v>
      </c>
      <c r="J158" s="8">
        <v>4.87E-2</v>
      </c>
      <c r="K158" s="7">
        <v>44030000</v>
      </c>
      <c r="L158" s="7">
        <v>101.67</v>
      </c>
      <c r="M158" s="7">
        <v>44763.76</v>
      </c>
      <c r="O158" s="8">
        <v>1.7999999999999999E-2</v>
      </c>
      <c r="P158" s="8">
        <v>5.1999999999999998E-3</v>
      </c>
    </row>
    <row r="159" spans="2:16">
      <c r="B159" s="6" t="s">
        <v>1573</v>
      </c>
      <c r="C159" s="17">
        <v>8288607</v>
      </c>
      <c r="D159" s="6" t="s">
        <v>144</v>
      </c>
      <c r="E159" s="6"/>
      <c r="F159" s="6" t="s">
        <v>1574</v>
      </c>
      <c r="G159" s="17">
        <v>10.54</v>
      </c>
      <c r="H159" s="6" t="s">
        <v>95</v>
      </c>
      <c r="I159" s="19">
        <v>4.8000000000000001E-2</v>
      </c>
      <c r="J159" s="8">
        <v>4.8599999999999997E-2</v>
      </c>
      <c r="K159" s="7">
        <v>31594000</v>
      </c>
      <c r="L159" s="7">
        <v>102.87</v>
      </c>
      <c r="M159" s="7">
        <v>32501.7</v>
      </c>
      <c r="O159" s="8">
        <v>1.3100000000000001E-2</v>
      </c>
      <c r="P159" s="8">
        <v>3.8E-3</v>
      </c>
    </row>
    <row r="160" spans="2:16">
      <c r="B160" s="6" t="s">
        <v>1575</v>
      </c>
      <c r="C160" s="17">
        <v>8288110</v>
      </c>
      <c r="D160" s="6" t="s">
        <v>144</v>
      </c>
      <c r="E160" s="6"/>
      <c r="F160" s="6" t="s">
        <v>1576</v>
      </c>
      <c r="G160" s="17">
        <v>8.27</v>
      </c>
      <c r="H160" s="6" t="s">
        <v>95</v>
      </c>
      <c r="I160" s="19">
        <v>4.8000000000000001E-2</v>
      </c>
      <c r="J160" s="8">
        <v>4.8599999999999997E-2</v>
      </c>
      <c r="K160" s="7">
        <v>4019000</v>
      </c>
      <c r="L160" s="7">
        <v>101.92</v>
      </c>
      <c r="M160" s="7">
        <v>4096.16</v>
      </c>
      <c r="O160" s="8">
        <v>1.6000000000000001E-3</v>
      </c>
      <c r="P160" s="8">
        <v>5.0000000000000001E-4</v>
      </c>
    </row>
    <row r="161" spans="2:16">
      <c r="B161" s="6" t="s">
        <v>1575</v>
      </c>
      <c r="C161" s="17">
        <v>8288128</v>
      </c>
      <c r="D161" s="6" t="s">
        <v>144</v>
      </c>
      <c r="E161" s="6"/>
      <c r="F161" s="6" t="s">
        <v>1577</v>
      </c>
      <c r="G161" s="17">
        <v>8.35</v>
      </c>
      <c r="H161" s="6" t="s">
        <v>95</v>
      </c>
      <c r="I161" s="19">
        <v>4.8000000000000001E-2</v>
      </c>
      <c r="J161" s="8">
        <v>4.8599999999999997E-2</v>
      </c>
      <c r="K161" s="7">
        <v>19747000</v>
      </c>
      <c r="L161" s="7">
        <v>101.94</v>
      </c>
      <c r="M161" s="7">
        <v>20130.03</v>
      </c>
      <c r="O161" s="8">
        <v>8.0999999999999996E-3</v>
      </c>
      <c r="P161" s="8">
        <v>2.3E-3</v>
      </c>
    </row>
    <row r="162" spans="2:16">
      <c r="B162" s="6" t="s">
        <v>1578</v>
      </c>
      <c r="C162" s="17">
        <v>8288136</v>
      </c>
      <c r="D162" s="6" t="s">
        <v>144</v>
      </c>
      <c r="E162" s="6"/>
      <c r="F162" s="6" t="s">
        <v>1579</v>
      </c>
      <c r="G162" s="17">
        <v>8.43</v>
      </c>
      <c r="H162" s="6" t="s">
        <v>95</v>
      </c>
      <c r="I162" s="19">
        <v>4.8000000000000001E-2</v>
      </c>
      <c r="J162" s="8">
        <v>4.8599999999999997E-2</v>
      </c>
      <c r="K162" s="7">
        <v>26470000</v>
      </c>
      <c r="L162" s="7">
        <v>101.74</v>
      </c>
      <c r="M162" s="7">
        <v>26931.64</v>
      </c>
      <c r="O162" s="8">
        <v>1.0800000000000001E-2</v>
      </c>
      <c r="P162" s="8">
        <v>3.0999999999999999E-3</v>
      </c>
    </row>
    <row r="163" spans="2:16">
      <c r="B163" s="6" t="s">
        <v>1580</v>
      </c>
      <c r="C163" s="17">
        <v>8288193</v>
      </c>
      <c r="D163" s="6" t="s">
        <v>144</v>
      </c>
      <c r="E163" s="6"/>
      <c r="F163" s="6" t="s">
        <v>1581</v>
      </c>
      <c r="G163" s="17">
        <v>8.73</v>
      </c>
      <c r="H163" s="6" t="s">
        <v>95</v>
      </c>
      <c r="I163" s="19">
        <v>4.8000000000000001E-2</v>
      </c>
      <c r="J163" s="8">
        <v>4.8599999999999997E-2</v>
      </c>
      <c r="K163" s="7">
        <v>26561000</v>
      </c>
      <c r="L163" s="7">
        <v>101.16</v>
      </c>
      <c r="M163" s="7">
        <v>26868.39</v>
      </c>
      <c r="O163" s="8">
        <v>1.0800000000000001E-2</v>
      </c>
      <c r="P163" s="8">
        <v>3.0999999999999999E-3</v>
      </c>
    </row>
    <row r="164" spans="2:16">
      <c r="B164" s="6" t="s">
        <v>1582</v>
      </c>
      <c r="C164" s="17">
        <v>8288201</v>
      </c>
      <c r="D164" s="6" t="s">
        <v>144</v>
      </c>
      <c r="E164" s="6"/>
      <c r="F164" s="6" t="s">
        <v>1583</v>
      </c>
      <c r="G164" s="17">
        <v>8.82</v>
      </c>
      <c r="H164" s="6" t="s">
        <v>95</v>
      </c>
      <c r="I164" s="19">
        <v>4.8000000000000001E-2</v>
      </c>
      <c r="J164" s="8">
        <v>4.8500000000000001E-2</v>
      </c>
      <c r="K164" s="7">
        <v>18815000</v>
      </c>
      <c r="L164" s="7">
        <v>100.84</v>
      </c>
      <c r="M164" s="7">
        <v>18972.54</v>
      </c>
      <c r="O164" s="8">
        <v>7.6E-3</v>
      </c>
      <c r="P164" s="8">
        <v>2.2000000000000001E-3</v>
      </c>
    </row>
    <row r="165" spans="2:16">
      <c r="B165" s="13" t="s">
        <v>1584</v>
      </c>
      <c r="C165" s="14"/>
      <c r="D165" s="13"/>
      <c r="E165" s="13"/>
      <c r="F165" s="13"/>
      <c r="H165" s="13"/>
      <c r="K165" s="15">
        <v>0</v>
      </c>
      <c r="M165" s="15">
        <v>0</v>
      </c>
      <c r="O165" s="16">
        <v>0</v>
      </c>
      <c r="P165" s="16">
        <v>0</v>
      </c>
    </row>
    <row r="166" spans="2:16">
      <c r="B166" s="13" t="s">
        <v>1585</v>
      </c>
      <c r="C166" s="14"/>
      <c r="D166" s="13"/>
      <c r="E166" s="13"/>
      <c r="F166" s="13"/>
      <c r="H166" s="13"/>
      <c r="K166" s="15">
        <v>0</v>
      </c>
      <c r="M166" s="15">
        <v>0</v>
      </c>
      <c r="O166" s="16">
        <v>0</v>
      </c>
      <c r="P166" s="16">
        <v>0</v>
      </c>
    </row>
    <row r="167" spans="2:16">
      <c r="B167" s="13" t="s">
        <v>1586</v>
      </c>
      <c r="C167" s="14"/>
      <c r="D167" s="13"/>
      <c r="E167" s="13"/>
      <c r="F167" s="13"/>
      <c r="H167" s="13"/>
      <c r="K167" s="15">
        <v>0</v>
      </c>
      <c r="M167" s="15">
        <v>0</v>
      </c>
      <c r="O167" s="16">
        <v>0</v>
      </c>
      <c r="P167" s="16">
        <v>0</v>
      </c>
    </row>
    <row r="168" spans="2:16" ht="13">
      <c r="B168" s="3" t="s">
        <v>1587</v>
      </c>
      <c r="C168" s="12"/>
      <c r="D168" s="3"/>
      <c r="E168" s="3"/>
      <c r="F168" s="3"/>
      <c r="H168" s="3"/>
      <c r="K168" s="9">
        <v>0</v>
      </c>
      <c r="M168" s="9">
        <v>0</v>
      </c>
      <c r="O168" s="10">
        <v>0</v>
      </c>
      <c r="P168" s="10">
        <v>0</v>
      </c>
    </row>
    <row r="169" spans="2:16">
      <c r="B169" s="13" t="s">
        <v>187</v>
      </c>
      <c r="C169" s="14"/>
      <c r="D169" s="13"/>
      <c r="E169" s="13"/>
      <c r="F169" s="13"/>
      <c r="H169" s="13"/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1588</v>
      </c>
      <c r="C170" s="14"/>
      <c r="D170" s="13"/>
      <c r="E170" s="13"/>
      <c r="F170" s="13"/>
      <c r="H170" s="13"/>
      <c r="K170" s="15">
        <v>0</v>
      </c>
      <c r="M170" s="15">
        <v>0</v>
      </c>
      <c r="O170" s="16">
        <v>0</v>
      </c>
      <c r="P170" s="16">
        <v>0</v>
      </c>
    </row>
    <row r="173" spans="2:16">
      <c r="B173" s="6" t="s">
        <v>125</v>
      </c>
      <c r="C173" s="17"/>
      <c r="D173" s="6"/>
      <c r="E173" s="6"/>
      <c r="F173" s="6"/>
      <c r="H173" s="6"/>
    </row>
    <row r="177" spans="2:2" ht="13">
      <c r="B177" s="5" t="s">
        <v>74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7"/>
  <sheetViews>
    <sheetView rightToLeft="1" workbookViewId="0"/>
  </sheetViews>
  <sheetFormatPr defaultColWidth="9.08984375" defaultRowHeight="12.5"/>
  <cols>
    <col min="2" max="2" width="47.6328125" customWidth="1"/>
    <col min="3" max="3" width="12.6328125" customWidth="1"/>
    <col min="4" max="4" width="11.6328125" customWidth="1"/>
    <col min="5" max="5" width="13.6328125" customWidth="1"/>
    <col min="6" max="6" width="11.6328125" customWidth="1"/>
    <col min="7" max="7" width="8.6328125" customWidth="1"/>
    <col min="8" max="8" width="10.6328125" customWidth="1"/>
    <col min="9" max="9" width="14.6328125" customWidth="1"/>
    <col min="10" max="10" width="6.6328125" customWidth="1"/>
    <col min="11" max="11" width="15.6328125" customWidth="1"/>
    <col min="12" max="12" width="14.6328125" customWidth="1"/>
    <col min="13" max="13" width="16.6328125" customWidth="1"/>
    <col min="14" max="14" width="12.6328125" customWidth="1"/>
    <col min="15" max="15" width="9.6328125" customWidth="1"/>
    <col min="16" max="16" width="12.6328125" customWidth="1"/>
    <col min="17" max="17" width="24.6328125" customWidth="1"/>
    <col min="18" max="18" width="27.6328125" customWidth="1"/>
    <col min="19" max="19" width="20.6328125" customWidth="1"/>
  </cols>
  <sheetData>
    <row r="1" spans="2:19" ht="15.5">
      <c r="B1" s="1" t="s">
        <v>0</v>
      </c>
    </row>
    <row r="2" spans="2:19" ht="15.5">
      <c r="B2" s="1" t="s">
        <v>1</v>
      </c>
    </row>
    <row r="3" spans="2:19" ht="15.5">
      <c r="B3" s="1" t="s">
        <v>2</v>
      </c>
    </row>
    <row r="4" spans="2:19" ht="15.5">
      <c r="B4" s="1" t="s">
        <v>3</v>
      </c>
    </row>
    <row r="6" spans="2:19" ht="15.5">
      <c r="B6" s="2" t="s">
        <v>1283</v>
      </c>
    </row>
    <row r="7" spans="2:19" ht="15.5">
      <c r="B7" s="2" t="s">
        <v>206</v>
      </c>
    </row>
    <row r="8" spans="2:19" ht="13">
      <c r="B8" s="3" t="s">
        <v>76</v>
      </c>
      <c r="C8" s="3" t="s">
        <v>77</v>
      </c>
      <c r="D8" s="3" t="s">
        <v>207</v>
      </c>
      <c r="E8" s="3" t="s">
        <v>78</v>
      </c>
      <c r="F8" s="3" t="s">
        <v>208</v>
      </c>
      <c r="G8" s="3" t="s">
        <v>79</v>
      </c>
      <c r="H8" s="3" t="s">
        <v>80</v>
      </c>
      <c r="I8" s="3" t="s">
        <v>129</v>
      </c>
      <c r="J8" s="3" t="s">
        <v>130</v>
      </c>
      <c r="K8" s="3" t="s">
        <v>81</v>
      </c>
      <c r="L8" s="3" t="s">
        <v>82</v>
      </c>
      <c r="M8" s="3" t="s">
        <v>83</v>
      </c>
      <c r="N8" s="3" t="s">
        <v>131</v>
      </c>
      <c r="O8" s="3" t="s">
        <v>42</v>
      </c>
      <c r="P8" s="3" t="s">
        <v>1284</v>
      </c>
      <c r="Q8" s="3" t="s">
        <v>133</v>
      </c>
      <c r="R8" s="3" t="s">
        <v>134</v>
      </c>
      <c r="S8" s="3" t="s">
        <v>86</v>
      </c>
    </row>
    <row r="9" spans="2:19" ht="13">
      <c r="B9" s="4"/>
      <c r="C9" s="4"/>
      <c r="D9" s="4"/>
      <c r="E9" s="4"/>
      <c r="F9" s="4"/>
      <c r="G9" s="4"/>
      <c r="H9" s="4"/>
      <c r="I9" s="4" t="s">
        <v>135</v>
      </c>
      <c r="J9" s="4" t="s">
        <v>136</v>
      </c>
      <c r="K9" s="4"/>
      <c r="L9" s="4" t="s">
        <v>87</v>
      </c>
      <c r="M9" s="4" t="s">
        <v>87</v>
      </c>
      <c r="N9" s="4" t="s">
        <v>137</v>
      </c>
      <c r="O9" s="4" t="s">
        <v>138</v>
      </c>
      <c r="P9" s="4" t="s">
        <v>88</v>
      </c>
      <c r="Q9" s="4" t="s">
        <v>87</v>
      </c>
      <c r="R9" s="4" t="s">
        <v>87</v>
      </c>
      <c r="S9" s="4" t="s">
        <v>87</v>
      </c>
    </row>
    <row r="11" spans="2:19" ht="13">
      <c r="B11" s="3" t="s">
        <v>1589</v>
      </c>
      <c r="C11" s="12"/>
      <c r="D11" s="3"/>
      <c r="E11" s="3"/>
      <c r="F11" s="3"/>
      <c r="G11" s="3"/>
      <c r="H11" s="3"/>
      <c r="I11" s="3"/>
      <c r="K11" s="3"/>
      <c r="N11" s="9">
        <v>16635.04</v>
      </c>
      <c r="P11" s="9">
        <v>44</v>
      </c>
      <c r="R11" s="10">
        <v>1</v>
      </c>
      <c r="S11" s="10">
        <v>0</v>
      </c>
    </row>
    <row r="12" spans="2:19" ht="13">
      <c r="B12" s="3" t="s">
        <v>1590</v>
      </c>
      <c r="C12" s="12"/>
      <c r="D12" s="3"/>
      <c r="E12" s="3"/>
      <c r="F12" s="3"/>
      <c r="G12" s="3"/>
      <c r="H12" s="3"/>
      <c r="I12" s="3"/>
      <c r="K12" s="3"/>
      <c r="N12" s="9">
        <v>16635.04</v>
      </c>
      <c r="P12" s="9">
        <v>44</v>
      </c>
      <c r="R12" s="10">
        <v>1</v>
      </c>
      <c r="S12" s="10">
        <v>0</v>
      </c>
    </row>
    <row r="13" spans="2:19">
      <c r="B13" s="13" t="s">
        <v>1591</v>
      </c>
      <c r="C13" s="14"/>
      <c r="D13" s="13"/>
      <c r="E13" s="13"/>
      <c r="F13" s="13"/>
      <c r="G13" s="13"/>
      <c r="H13" s="13"/>
      <c r="I13" s="13"/>
      <c r="K13" s="13"/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1592</v>
      </c>
      <c r="C14" s="14"/>
      <c r="D14" s="13"/>
      <c r="E14" s="13"/>
      <c r="F14" s="13"/>
      <c r="G14" s="13"/>
      <c r="H14" s="13"/>
      <c r="I14" s="13"/>
      <c r="K14" s="13"/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213</v>
      </c>
      <c r="C15" s="14"/>
      <c r="D15" s="13"/>
      <c r="E15" s="13"/>
      <c r="F15" s="13"/>
      <c r="G15" s="13"/>
      <c r="H15" s="13"/>
      <c r="I15" s="13"/>
      <c r="K15" s="13"/>
      <c r="N15" s="15">
        <v>16635.04</v>
      </c>
      <c r="P15" s="15">
        <v>44</v>
      </c>
      <c r="R15" s="16">
        <v>1</v>
      </c>
      <c r="S15" s="16">
        <v>0</v>
      </c>
    </row>
    <row r="16" spans="2:19">
      <c r="B16" s="6" t="s">
        <v>1593</v>
      </c>
      <c r="C16" s="17">
        <v>62003588</v>
      </c>
      <c r="D16" s="6"/>
      <c r="E16" s="6"/>
      <c r="F16" s="6" t="s">
        <v>190</v>
      </c>
      <c r="G16" s="6" t="s">
        <v>389</v>
      </c>
      <c r="H16" s="6"/>
      <c r="I16" s="6" t="s">
        <v>1594</v>
      </c>
      <c r="K16" s="6" t="s">
        <v>43</v>
      </c>
      <c r="N16" s="7">
        <v>16635.04</v>
      </c>
      <c r="O16" s="7">
        <v>72.489999999999995</v>
      </c>
      <c r="P16" s="7">
        <v>44</v>
      </c>
      <c r="R16" s="8">
        <v>1</v>
      </c>
      <c r="S16" s="8">
        <v>0</v>
      </c>
    </row>
    <row r="17" spans="2:19">
      <c r="B17" s="13" t="s">
        <v>1595</v>
      </c>
      <c r="C17" s="14"/>
      <c r="D17" s="13"/>
      <c r="E17" s="13"/>
      <c r="F17" s="13"/>
      <c r="G17" s="13"/>
      <c r="H17" s="13"/>
      <c r="I17" s="13"/>
      <c r="K17" s="13"/>
      <c r="N17" s="15">
        <v>0</v>
      </c>
      <c r="P17" s="15">
        <v>0</v>
      </c>
      <c r="R17" s="16">
        <v>0</v>
      </c>
      <c r="S17" s="16">
        <v>0</v>
      </c>
    </row>
    <row r="18" spans="2:19" ht="13">
      <c r="B18" s="3" t="s">
        <v>1596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1597</v>
      </c>
      <c r="C19" s="14"/>
      <c r="D19" s="13"/>
      <c r="E19" s="13"/>
      <c r="F19" s="13"/>
      <c r="G19" s="13"/>
      <c r="H19" s="13"/>
      <c r="I19" s="13"/>
      <c r="K19" s="13"/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1598</v>
      </c>
      <c r="C20" s="14"/>
      <c r="D20" s="13"/>
      <c r="E20" s="13"/>
      <c r="F20" s="13"/>
      <c r="G20" s="13"/>
      <c r="H20" s="13"/>
      <c r="I20" s="13"/>
      <c r="K20" s="13"/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125</v>
      </c>
      <c r="C23" s="17"/>
      <c r="D23" s="6"/>
      <c r="E23" s="6"/>
      <c r="F23" s="6"/>
      <c r="G23" s="6"/>
      <c r="H23" s="6"/>
      <c r="I23" s="6"/>
      <c r="K23" s="6"/>
    </row>
    <row r="27" spans="2:19" ht="13">
      <c r="B27" s="5" t="s">
        <v>74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92"/>
  <sheetViews>
    <sheetView rightToLeft="1" workbookViewId="0"/>
  </sheetViews>
  <sheetFormatPr defaultColWidth="9.08984375" defaultRowHeight="12.5"/>
  <cols>
    <col min="2" max="2" width="40.6328125" customWidth="1"/>
    <col min="3" max="3" width="12.6328125" customWidth="1"/>
    <col min="4" max="4" width="11.6328125" customWidth="1"/>
    <col min="5" max="5" width="13.6328125" customWidth="1"/>
    <col min="6" max="6" width="23.6328125" customWidth="1"/>
    <col min="7" max="7" width="10.6328125" customWidth="1"/>
    <col min="8" max="8" width="12.6328125" customWidth="1"/>
    <col min="9" max="9" width="14.6328125" customWidth="1"/>
    <col min="10" max="10" width="8.6328125" customWidth="1"/>
    <col min="11" max="11" width="15.6328125" customWidth="1"/>
    <col min="12" max="12" width="14.6328125" customWidth="1"/>
    <col min="13" max="13" width="16.6328125" customWidth="1"/>
    <col min="14" max="14" width="17.6328125" customWidth="1"/>
    <col min="15" max="15" width="9.6328125" customWidth="1"/>
    <col min="16" max="16" width="13.6328125" customWidth="1"/>
    <col min="17" max="17" width="24.6328125" customWidth="1"/>
    <col min="18" max="18" width="27.6328125" customWidth="1"/>
    <col min="19" max="19" width="20.6328125" customWidth="1"/>
  </cols>
  <sheetData>
    <row r="1" spans="2:19" ht="15.5">
      <c r="B1" s="1" t="s">
        <v>0</v>
      </c>
    </row>
    <row r="2" spans="2:19" ht="15.5">
      <c r="B2" s="1" t="s">
        <v>1</v>
      </c>
    </row>
    <row r="3" spans="2:19" ht="15.5">
      <c r="B3" s="1" t="s">
        <v>2</v>
      </c>
    </row>
    <row r="4" spans="2:19" ht="15.5">
      <c r="B4" s="1" t="s">
        <v>3</v>
      </c>
    </row>
    <row r="6" spans="2:19" ht="15.5">
      <c r="B6" s="2" t="s">
        <v>1283</v>
      </c>
    </row>
    <row r="7" spans="2:19" ht="15.5">
      <c r="B7" s="2" t="s">
        <v>218</v>
      </c>
    </row>
    <row r="8" spans="2:19" ht="13">
      <c r="B8" s="3" t="s">
        <v>76</v>
      </c>
      <c r="C8" s="3" t="s">
        <v>77</v>
      </c>
      <c r="D8" s="3" t="s">
        <v>207</v>
      </c>
      <c r="E8" s="3" t="s">
        <v>78</v>
      </c>
      <c r="F8" s="3" t="s">
        <v>208</v>
      </c>
      <c r="G8" s="3" t="s">
        <v>79</v>
      </c>
      <c r="H8" s="3" t="s">
        <v>80</v>
      </c>
      <c r="I8" s="3" t="s">
        <v>129</v>
      </c>
      <c r="J8" s="3" t="s">
        <v>130</v>
      </c>
      <c r="K8" s="3" t="s">
        <v>81</v>
      </c>
      <c r="L8" s="3" t="s">
        <v>82</v>
      </c>
      <c r="M8" s="3" t="s">
        <v>83</v>
      </c>
      <c r="N8" s="3" t="s">
        <v>131</v>
      </c>
      <c r="O8" s="3" t="s">
        <v>42</v>
      </c>
      <c r="P8" s="3" t="s">
        <v>1284</v>
      </c>
      <c r="Q8" s="3" t="s">
        <v>133</v>
      </c>
      <c r="R8" s="3" t="s">
        <v>134</v>
      </c>
      <c r="S8" s="3" t="s">
        <v>86</v>
      </c>
    </row>
    <row r="9" spans="2:19" ht="13">
      <c r="B9" s="4"/>
      <c r="C9" s="4"/>
      <c r="D9" s="4"/>
      <c r="E9" s="4"/>
      <c r="F9" s="4"/>
      <c r="G9" s="4"/>
      <c r="H9" s="4"/>
      <c r="I9" s="4" t="s">
        <v>135</v>
      </c>
      <c r="J9" s="4" t="s">
        <v>136</v>
      </c>
      <c r="K9" s="4"/>
      <c r="L9" s="4" t="s">
        <v>87</v>
      </c>
      <c r="M9" s="4" t="s">
        <v>87</v>
      </c>
      <c r="N9" s="4" t="s">
        <v>137</v>
      </c>
      <c r="O9" s="4" t="s">
        <v>138</v>
      </c>
      <c r="P9" s="4" t="s">
        <v>88</v>
      </c>
      <c r="Q9" s="4" t="s">
        <v>87</v>
      </c>
      <c r="R9" s="4" t="s">
        <v>87</v>
      </c>
      <c r="S9" s="4" t="s">
        <v>87</v>
      </c>
    </row>
    <row r="11" spans="2:19" ht="13">
      <c r="B11" s="3" t="s">
        <v>1599</v>
      </c>
      <c r="C11" s="12"/>
      <c r="D11" s="3"/>
      <c r="E11" s="3"/>
      <c r="F11" s="3"/>
      <c r="G11" s="3"/>
      <c r="H11" s="3"/>
      <c r="I11" s="3"/>
      <c r="J11" s="12">
        <v>3.45</v>
      </c>
      <c r="K11" s="3"/>
      <c r="M11" s="10">
        <v>-4.3400000000000001E-2</v>
      </c>
      <c r="N11" s="9">
        <v>127345952.8</v>
      </c>
      <c r="P11" s="9">
        <v>141667.67000000001</v>
      </c>
      <c r="R11" s="10">
        <v>1</v>
      </c>
      <c r="S11" s="10">
        <v>1.6400000000000001E-2</v>
      </c>
    </row>
    <row r="12" spans="2:19" ht="13">
      <c r="B12" s="3" t="s">
        <v>1600</v>
      </c>
      <c r="C12" s="12"/>
      <c r="D12" s="3"/>
      <c r="E12" s="3"/>
      <c r="F12" s="3"/>
      <c r="G12" s="3"/>
      <c r="H12" s="3"/>
      <c r="I12" s="3"/>
      <c r="J12" s="12">
        <v>3.45</v>
      </c>
      <c r="K12" s="3"/>
      <c r="M12" s="10">
        <v>-4.3400000000000001E-2</v>
      </c>
      <c r="N12" s="9">
        <v>127345952.8</v>
      </c>
      <c r="P12" s="9">
        <v>141667.67000000001</v>
      </c>
      <c r="R12" s="10">
        <v>1</v>
      </c>
      <c r="S12" s="10">
        <v>1.6400000000000001E-2</v>
      </c>
    </row>
    <row r="13" spans="2:19">
      <c r="B13" s="13" t="s">
        <v>1601</v>
      </c>
      <c r="C13" s="14"/>
      <c r="D13" s="13"/>
      <c r="E13" s="13"/>
      <c r="F13" s="13"/>
      <c r="G13" s="13"/>
      <c r="H13" s="13"/>
      <c r="I13" s="13"/>
      <c r="J13" s="14">
        <v>3.71</v>
      </c>
      <c r="K13" s="13"/>
      <c r="M13" s="16">
        <v>1.2800000000000001E-2</v>
      </c>
      <c r="N13" s="15">
        <v>76266708.060000002</v>
      </c>
      <c r="P13" s="15">
        <v>85327.85</v>
      </c>
      <c r="R13" s="16">
        <v>0.60229999999999995</v>
      </c>
      <c r="S13" s="16">
        <v>9.9000000000000008E-3</v>
      </c>
    </row>
    <row r="14" spans="2:19">
      <c r="B14" s="6" t="s">
        <v>1602</v>
      </c>
      <c r="C14" s="17">
        <v>1136035</v>
      </c>
      <c r="D14" s="6"/>
      <c r="E14" s="18">
        <v>515275196</v>
      </c>
      <c r="F14" s="6" t="s">
        <v>268</v>
      </c>
      <c r="G14" s="6" t="s">
        <v>93</v>
      </c>
      <c r="H14" s="6" t="s">
        <v>94</v>
      </c>
      <c r="I14" s="6" t="s">
        <v>1603</v>
      </c>
      <c r="J14" s="17">
        <v>0.82</v>
      </c>
      <c r="K14" s="6" t="s">
        <v>95</v>
      </c>
      <c r="M14" s="8">
        <v>2.7000000000000001E-3</v>
      </c>
      <c r="N14" s="7">
        <v>434245.22</v>
      </c>
      <c r="O14" s="7">
        <v>101.96</v>
      </c>
      <c r="P14" s="7">
        <v>442.76</v>
      </c>
      <c r="R14" s="8">
        <v>3.0999999999999999E-3</v>
      </c>
      <c r="S14" s="8">
        <v>1E-4</v>
      </c>
    </row>
    <row r="15" spans="2:19">
      <c r="B15" s="6" t="s">
        <v>1604</v>
      </c>
      <c r="C15" s="17">
        <v>1100908</v>
      </c>
      <c r="D15" s="6"/>
      <c r="E15" s="18">
        <v>520010869</v>
      </c>
      <c r="F15" s="6" t="s">
        <v>318</v>
      </c>
      <c r="G15" s="6" t="s">
        <v>93</v>
      </c>
      <c r="H15" s="6" t="s">
        <v>94</v>
      </c>
      <c r="I15" s="6" t="s">
        <v>1605</v>
      </c>
      <c r="J15" s="17">
        <v>8.73</v>
      </c>
      <c r="K15" s="6" t="s">
        <v>95</v>
      </c>
      <c r="L15" s="19">
        <v>4.9000000000000002E-2</v>
      </c>
      <c r="M15" s="8">
        <v>1.52E-2</v>
      </c>
      <c r="N15" s="7">
        <v>492700</v>
      </c>
      <c r="O15" s="7">
        <v>162.47999999999999</v>
      </c>
      <c r="P15" s="7">
        <v>800.54</v>
      </c>
      <c r="R15" s="8">
        <v>5.7000000000000002E-3</v>
      </c>
      <c r="S15" s="8">
        <v>1E-4</v>
      </c>
    </row>
    <row r="16" spans="2:19">
      <c r="B16" s="6" t="s">
        <v>1606</v>
      </c>
      <c r="C16" s="17">
        <v>1124346</v>
      </c>
      <c r="D16" s="6"/>
      <c r="E16" s="18">
        <v>520010869</v>
      </c>
      <c r="F16" s="6" t="s">
        <v>318</v>
      </c>
      <c r="G16" s="6" t="s">
        <v>93</v>
      </c>
      <c r="H16" s="6" t="s">
        <v>94</v>
      </c>
      <c r="I16" s="6" t="s">
        <v>1607</v>
      </c>
      <c r="J16" s="17">
        <v>11.34</v>
      </c>
      <c r="K16" s="6" t="s">
        <v>95</v>
      </c>
      <c r="L16" s="19">
        <v>4.1000000000000002E-2</v>
      </c>
      <c r="M16" s="8">
        <v>2.3699999999999999E-2</v>
      </c>
      <c r="N16" s="7">
        <v>8868503</v>
      </c>
      <c r="O16" s="7">
        <v>129.03</v>
      </c>
      <c r="P16" s="7">
        <v>11443.03</v>
      </c>
      <c r="R16" s="8">
        <v>8.0799999999999997E-2</v>
      </c>
      <c r="S16" s="8">
        <v>1.2999999999999999E-3</v>
      </c>
    </row>
    <row r="17" spans="2:19">
      <c r="B17" s="6" t="s">
        <v>1608</v>
      </c>
      <c r="C17" s="17">
        <v>6402119</v>
      </c>
      <c r="D17" s="6"/>
      <c r="E17" s="18">
        <v>520018078</v>
      </c>
      <c r="F17" s="6" t="s">
        <v>223</v>
      </c>
      <c r="G17" s="6" t="s">
        <v>237</v>
      </c>
      <c r="H17" s="6" t="s">
        <v>94</v>
      </c>
      <c r="I17" s="6" t="s">
        <v>1609</v>
      </c>
      <c r="J17" s="17">
        <v>0.15</v>
      </c>
      <c r="K17" s="6" t="s">
        <v>95</v>
      </c>
      <c r="L17" s="19">
        <v>5.3999999999999999E-2</v>
      </c>
      <c r="M17" s="8">
        <v>-2E-3</v>
      </c>
      <c r="N17" s="7">
        <v>1000000</v>
      </c>
      <c r="O17" s="7">
        <v>130.93</v>
      </c>
      <c r="P17" s="7">
        <v>1309.3</v>
      </c>
      <c r="R17" s="8">
        <v>9.1999999999999998E-3</v>
      </c>
      <c r="S17" s="8">
        <v>2.0000000000000001E-4</v>
      </c>
    </row>
    <row r="18" spans="2:19">
      <c r="B18" s="6" t="s">
        <v>1610</v>
      </c>
      <c r="C18" s="17">
        <v>1106822</v>
      </c>
      <c r="D18" s="6"/>
      <c r="E18" s="18">
        <v>513938548</v>
      </c>
      <c r="F18" s="6" t="s">
        <v>400</v>
      </c>
      <c r="G18" s="6" t="s">
        <v>237</v>
      </c>
      <c r="H18" s="6" t="s">
        <v>94</v>
      </c>
      <c r="I18" s="6" t="s">
        <v>1611</v>
      </c>
      <c r="J18" s="17">
        <v>3.38</v>
      </c>
      <c r="K18" s="6" t="s">
        <v>95</v>
      </c>
      <c r="M18" s="8">
        <v>4.0000000000000001E-3</v>
      </c>
      <c r="N18" s="7">
        <v>9455.02</v>
      </c>
      <c r="O18" s="7">
        <v>141.21</v>
      </c>
      <c r="P18" s="7">
        <v>13.35</v>
      </c>
      <c r="R18" s="8">
        <v>1E-4</v>
      </c>
      <c r="S18" s="8">
        <v>0</v>
      </c>
    </row>
    <row r="19" spans="2:19">
      <c r="B19" s="6" t="s">
        <v>1612</v>
      </c>
      <c r="C19" s="17">
        <v>1102797</v>
      </c>
      <c r="D19" s="6"/>
      <c r="E19" s="18">
        <v>512705153</v>
      </c>
      <c r="F19" s="6" t="s">
        <v>322</v>
      </c>
      <c r="G19" s="6" t="s">
        <v>250</v>
      </c>
      <c r="H19" s="6" t="s">
        <v>94</v>
      </c>
      <c r="I19" s="6" t="s">
        <v>1613</v>
      </c>
      <c r="J19" s="17">
        <v>0.49</v>
      </c>
      <c r="K19" s="6" t="s">
        <v>95</v>
      </c>
      <c r="L19" s="19">
        <v>4.9000000000000002E-2</v>
      </c>
      <c r="M19" s="8">
        <v>8.0000000000000004E-4</v>
      </c>
      <c r="N19" s="7">
        <v>1105600.05</v>
      </c>
      <c r="O19" s="7">
        <v>126.85</v>
      </c>
      <c r="P19" s="7">
        <v>1402.45</v>
      </c>
      <c r="R19" s="8">
        <v>9.9000000000000008E-3</v>
      </c>
      <c r="S19" s="8">
        <v>2.0000000000000001E-4</v>
      </c>
    </row>
    <row r="20" spans="2:19">
      <c r="B20" s="6" t="s">
        <v>1614</v>
      </c>
      <c r="C20" s="17">
        <v>1093491</v>
      </c>
      <c r="D20" s="6"/>
      <c r="E20" s="18">
        <v>513689059</v>
      </c>
      <c r="F20" s="6" t="s">
        <v>318</v>
      </c>
      <c r="G20" s="6" t="s">
        <v>250</v>
      </c>
      <c r="H20" s="6" t="s">
        <v>94</v>
      </c>
      <c r="I20" s="6" t="s">
        <v>1615</v>
      </c>
      <c r="J20" s="17">
        <v>1.01</v>
      </c>
      <c r="K20" s="6" t="s">
        <v>95</v>
      </c>
      <c r="M20" s="8">
        <v>-1.6000000000000001E-3</v>
      </c>
      <c r="N20" s="7">
        <v>153734.39000000001</v>
      </c>
      <c r="O20" s="7">
        <v>131.41</v>
      </c>
      <c r="P20" s="7">
        <v>202.02</v>
      </c>
      <c r="R20" s="8">
        <v>1.4E-3</v>
      </c>
      <c r="S20" s="8">
        <v>0</v>
      </c>
    </row>
    <row r="21" spans="2:19">
      <c r="B21" s="6" t="s">
        <v>1616</v>
      </c>
      <c r="C21" s="17">
        <v>6000129</v>
      </c>
      <c r="D21" s="6"/>
      <c r="E21" s="18">
        <v>520000472</v>
      </c>
      <c r="F21" s="6" t="s">
        <v>318</v>
      </c>
      <c r="G21" s="6" t="s">
        <v>250</v>
      </c>
      <c r="H21" s="6" t="s">
        <v>94</v>
      </c>
      <c r="I21" s="6" t="s">
        <v>1617</v>
      </c>
      <c r="J21" s="17">
        <v>3.02</v>
      </c>
      <c r="K21" s="6" t="s">
        <v>95</v>
      </c>
      <c r="L21" s="19">
        <v>0.06</v>
      </c>
      <c r="M21" s="8">
        <v>6.3E-3</v>
      </c>
      <c r="N21" s="7">
        <v>22546964</v>
      </c>
      <c r="O21" s="7">
        <v>126.82</v>
      </c>
      <c r="P21" s="7">
        <v>28594.06</v>
      </c>
      <c r="R21" s="8">
        <v>0.20180000000000001</v>
      </c>
      <c r="S21" s="8">
        <v>3.3E-3</v>
      </c>
    </row>
    <row r="22" spans="2:19">
      <c r="B22" s="6" t="s">
        <v>1618</v>
      </c>
      <c r="C22" s="17">
        <v>6000186</v>
      </c>
      <c r="D22" s="6"/>
      <c r="E22" s="18">
        <v>520000472</v>
      </c>
      <c r="F22" s="6" t="s">
        <v>318</v>
      </c>
      <c r="G22" s="6" t="s">
        <v>250</v>
      </c>
      <c r="H22" s="6" t="s">
        <v>94</v>
      </c>
      <c r="I22" s="6" t="s">
        <v>1507</v>
      </c>
      <c r="J22" s="17">
        <v>6.88</v>
      </c>
      <c r="K22" s="6" t="s">
        <v>95</v>
      </c>
      <c r="L22" s="19">
        <v>0.06</v>
      </c>
      <c r="M22" s="8">
        <v>2.3699999999999999E-2</v>
      </c>
      <c r="N22" s="7">
        <v>1363432</v>
      </c>
      <c r="O22" s="7">
        <v>128.57</v>
      </c>
      <c r="P22" s="7">
        <v>1752.96</v>
      </c>
      <c r="R22" s="8">
        <v>1.24E-2</v>
      </c>
      <c r="S22" s="8">
        <v>2.0000000000000001E-4</v>
      </c>
    </row>
    <row r="23" spans="2:19">
      <c r="B23" s="6" t="s">
        <v>1619</v>
      </c>
      <c r="C23" s="17">
        <v>1099084</v>
      </c>
      <c r="D23" s="6"/>
      <c r="E23" s="18">
        <v>513831446</v>
      </c>
      <c r="F23" s="6" t="s">
        <v>322</v>
      </c>
      <c r="G23" s="6" t="s">
        <v>250</v>
      </c>
      <c r="H23" s="6" t="s">
        <v>94</v>
      </c>
      <c r="I23" s="6" t="s">
        <v>1620</v>
      </c>
      <c r="J23" s="17">
        <v>1.64</v>
      </c>
      <c r="K23" s="6" t="s">
        <v>95</v>
      </c>
      <c r="L23" s="19">
        <v>5.8000000000000003E-2</v>
      </c>
      <c r="M23" s="8">
        <v>-1.1999999999999999E-3</v>
      </c>
      <c r="N23" s="7">
        <v>119262.76</v>
      </c>
      <c r="O23" s="7">
        <v>131.38999999999999</v>
      </c>
      <c r="P23" s="7">
        <v>156.69999999999999</v>
      </c>
      <c r="R23" s="8">
        <v>1.1000000000000001E-3</v>
      </c>
      <c r="S23" s="8">
        <v>0</v>
      </c>
    </row>
    <row r="24" spans="2:19">
      <c r="B24" s="6" t="s">
        <v>1621</v>
      </c>
      <c r="C24" s="17">
        <v>1103084</v>
      </c>
      <c r="D24" s="6"/>
      <c r="E24" s="18">
        <v>513436394</v>
      </c>
      <c r="F24" s="6" t="s">
        <v>318</v>
      </c>
      <c r="G24" s="6" t="s">
        <v>250</v>
      </c>
      <c r="H24" s="6" t="s">
        <v>94</v>
      </c>
      <c r="I24" s="6" t="s">
        <v>1622</v>
      </c>
      <c r="J24" s="17">
        <v>4.3600000000000003</v>
      </c>
      <c r="K24" s="6" t="s">
        <v>95</v>
      </c>
      <c r="M24" s="8">
        <v>6.1999999999999998E-3</v>
      </c>
      <c r="N24" s="7">
        <v>0.95</v>
      </c>
      <c r="O24" s="7">
        <v>152.54</v>
      </c>
      <c r="P24" s="7">
        <v>0</v>
      </c>
      <c r="R24" s="8">
        <v>0</v>
      </c>
      <c r="S24" s="8">
        <v>0</v>
      </c>
    </row>
    <row r="25" spans="2:19">
      <c r="B25" s="6" t="s">
        <v>1623</v>
      </c>
      <c r="C25" s="17">
        <v>1087683</v>
      </c>
      <c r="D25" s="6"/>
      <c r="E25" s="18">
        <v>1148</v>
      </c>
      <c r="F25" s="6" t="s">
        <v>318</v>
      </c>
      <c r="G25" s="6" t="s">
        <v>281</v>
      </c>
      <c r="H25" s="6" t="s">
        <v>94</v>
      </c>
      <c r="I25" s="6" t="s">
        <v>1624</v>
      </c>
      <c r="J25" s="17">
        <v>3.39</v>
      </c>
      <c r="K25" s="6" t="s">
        <v>95</v>
      </c>
      <c r="M25" s="8">
        <v>4.5999999999999999E-3</v>
      </c>
      <c r="N25" s="7">
        <v>252505.52</v>
      </c>
      <c r="O25" s="7">
        <v>157.07</v>
      </c>
      <c r="P25" s="7">
        <v>396.61</v>
      </c>
      <c r="R25" s="8">
        <v>2.8E-3</v>
      </c>
      <c r="S25" s="8">
        <v>0</v>
      </c>
    </row>
    <row r="26" spans="2:19">
      <c r="B26" s="6" t="s">
        <v>1625</v>
      </c>
      <c r="C26" s="17">
        <v>1099449</v>
      </c>
      <c r="D26" s="6"/>
      <c r="E26" s="18">
        <v>513867192</v>
      </c>
      <c r="F26" s="6" t="s">
        <v>190</v>
      </c>
      <c r="G26" s="6" t="s">
        <v>281</v>
      </c>
      <c r="H26" s="6" t="s">
        <v>94</v>
      </c>
      <c r="I26" s="6" t="s">
        <v>1626</v>
      </c>
      <c r="J26" s="17">
        <v>1.64</v>
      </c>
      <c r="K26" s="6" t="s">
        <v>95</v>
      </c>
      <c r="M26" s="8">
        <v>-3.0000000000000001E-3</v>
      </c>
      <c r="N26" s="7">
        <v>0.55000000000000004</v>
      </c>
      <c r="O26" s="7">
        <v>132.47</v>
      </c>
      <c r="P26" s="7">
        <v>0</v>
      </c>
      <c r="R26" s="8">
        <v>0</v>
      </c>
      <c r="S26" s="8">
        <v>0</v>
      </c>
    </row>
    <row r="27" spans="2:19">
      <c r="B27" s="6" t="s">
        <v>1627</v>
      </c>
      <c r="C27" s="17">
        <v>1125483</v>
      </c>
      <c r="D27" s="6"/>
      <c r="E27" s="18">
        <v>520029984</v>
      </c>
      <c r="F27" s="6" t="s">
        <v>268</v>
      </c>
      <c r="G27" s="6" t="s">
        <v>281</v>
      </c>
      <c r="H27" s="6" t="s">
        <v>94</v>
      </c>
      <c r="I27" s="6" t="s">
        <v>1628</v>
      </c>
      <c r="J27" s="17">
        <v>0.5</v>
      </c>
      <c r="K27" s="6" t="s">
        <v>95</v>
      </c>
      <c r="L27" s="19">
        <v>3.5000000000000003E-2</v>
      </c>
      <c r="M27" s="8">
        <v>2.0999999999999999E-3</v>
      </c>
      <c r="N27" s="7">
        <v>1466515</v>
      </c>
      <c r="O27" s="7">
        <v>106.77</v>
      </c>
      <c r="P27" s="7">
        <v>1565.8</v>
      </c>
      <c r="R27" s="8">
        <v>1.11E-2</v>
      </c>
      <c r="S27" s="8">
        <v>2.0000000000000001E-4</v>
      </c>
    </row>
    <row r="28" spans="2:19">
      <c r="B28" s="6" t="s">
        <v>1629</v>
      </c>
      <c r="C28" s="17">
        <v>6620280</v>
      </c>
      <c r="D28" s="6"/>
      <c r="E28" s="18">
        <v>520000118</v>
      </c>
      <c r="F28" s="6" t="s">
        <v>223</v>
      </c>
      <c r="G28" s="6" t="s">
        <v>324</v>
      </c>
      <c r="H28" s="6" t="s">
        <v>94</v>
      </c>
      <c r="I28" s="6" t="s">
        <v>1355</v>
      </c>
      <c r="J28" s="17">
        <v>3.91</v>
      </c>
      <c r="K28" s="6" t="s">
        <v>95</v>
      </c>
      <c r="L28" s="19">
        <v>5.7500000000000002E-2</v>
      </c>
      <c r="M28" s="8">
        <v>2.7000000000000001E-3</v>
      </c>
      <c r="N28" s="7">
        <v>1280000</v>
      </c>
      <c r="O28" s="7">
        <v>147.11000000000001</v>
      </c>
      <c r="P28" s="7">
        <v>1883.01</v>
      </c>
      <c r="R28" s="8">
        <v>1.3299999999999999E-2</v>
      </c>
      <c r="S28" s="8">
        <v>2.0000000000000001E-4</v>
      </c>
    </row>
    <row r="29" spans="2:19">
      <c r="B29" s="6" t="s">
        <v>1629</v>
      </c>
      <c r="C29" s="17">
        <v>6620215</v>
      </c>
      <c r="D29" s="6"/>
      <c r="E29" s="18">
        <v>520000118</v>
      </c>
      <c r="F29" s="6" t="s">
        <v>223</v>
      </c>
      <c r="G29" s="6" t="s">
        <v>324</v>
      </c>
      <c r="H29" s="6" t="s">
        <v>94</v>
      </c>
      <c r="I29" s="6" t="s">
        <v>1630</v>
      </c>
      <c r="J29" s="17">
        <v>0.59</v>
      </c>
      <c r="K29" s="6" t="s">
        <v>95</v>
      </c>
      <c r="L29" s="19">
        <v>5.7500000000000002E-2</v>
      </c>
      <c r="M29" s="8">
        <v>5.9999999999999995E-4</v>
      </c>
      <c r="N29" s="7">
        <v>3874400</v>
      </c>
      <c r="O29" s="7">
        <v>130.41</v>
      </c>
      <c r="P29" s="7">
        <v>5052.6099999999997</v>
      </c>
      <c r="R29" s="8">
        <v>3.5700000000000003E-2</v>
      </c>
      <c r="S29" s="8">
        <v>5.9999999999999995E-4</v>
      </c>
    </row>
    <row r="30" spans="2:19">
      <c r="B30" s="6" t="s">
        <v>1631</v>
      </c>
      <c r="C30" s="17">
        <v>200063204</v>
      </c>
      <c r="D30" s="6"/>
      <c r="E30" s="18">
        <v>512475203</v>
      </c>
      <c r="F30" s="6" t="s">
        <v>241</v>
      </c>
      <c r="G30" s="6" t="s">
        <v>341</v>
      </c>
      <c r="H30" s="6" t="s">
        <v>94</v>
      </c>
      <c r="I30" s="6" t="s">
        <v>1632</v>
      </c>
      <c r="J30" s="17">
        <v>4.24</v>
      </c>
      <c r="K30" s="6" t="s">
        <v>95</v>
      </c>
      <c r="M30" s="8">
        <v>6.4999999999999997E-3</v>
      </c>
      <c r="N30" s="7">
        <v>3066813.45</v>
      </c>
      <c r="O30" s="7">
        <v>140.46</v>
      </c>
      <c r="P30" s="7">
        <v>4307.6499999999996</v>
      </c>
      <c r="R30" s="8">
        <v>3.04E-2</v>
      </c>
      <c r="S30" s="8">
        <v>5.0000000000000001E-4</v>
      </c>
    </row>
    <row r="31" spans="2:19">
      <c r="B31" s="6" t="s">
        <v>1633</v>
      </c>
      <c r="C31" s="17">
        <v>1139740</v>
      </c>
      <c r="D31" s="6"/>
      <c r="E31" s="18">
        <v>513893123</v>
      </c>
      <c r="F31" s="6" t="s">
        <v>268</v>
      </c>
      <c r="G31" s="6" t="s">
        <v>341</v>
      </c>
      <c r="H31" s="6" t="s">
        <v>94</v>
      </c>
      <c r="I31" s="6" t="s">
        <v>1634</v>
      </c>
      <c r="J31" s="17">
        <v>2.38</v>
      </c>
      <c r="K31" s="6" t="s">
        <v>95</v>
      </c>
      <c r="M31" s="8">
        <v>2.0799999999999999E-2</v>
      </c>
      <c r="N31" s="7">
        <v>3237642.06</v>
      </c>
      <c r="O31" s="7">
        <v>104.16</v>
      </c>
      <c r="P31" s="7">
        <v>3372.33</v>
      </c>
      <c r="R31" s="8">
        <v>2.3800000000000002E-2</v>
      </c>
      <c r="S31" s="8">
        <v>4.0000000000000002E-4</v>
      </c>
    </row>
    <row r="32" spans="2:19">
      <c r="B32" s="6" t="s">
        <v>1635</v>
      </c>
      <c r="C32" s="17">
        <v>1094747</v>
      </c>
      <c r="D32" s="6"/>
      <c r="E32" s="18">
        <v>513734566</v>
      </c>
      <c r="F32" s="6" t="s">
        <v>241</v>
      </c>
      <c r="G32" s="6" t="s">
        <v>367</v>
      </c>
      <c r="H32" s="6" t="s">
        <v>94</v>
      </c>
      <c r="I32" s="6" t="s">
        <v>1636</v>
      </c>
      <c r="J32" s="17">
        <v>1.65</v>
      </c>
      <c r="K32" s="6" t="s">
        <v>95</v>
      </c>
      <c r="M32" s="8">
        <v>2.4299999999999999E-2</v>
      </c>
      <c r="N32" s="7">
        <v>1085485.23</v>
      </c>
      <c r="O32" s="7">
        <v>132.02000000000001</v>
      </c>
      <c r="P32" s="7">
        <v>1433.06</v>
      </c>
      <c r="R32" s="8">
        <v>1.01E-2</v>
      </c>
      <c r="S32" s="8">
        <v>2.0000000000000001E-4</v>
      </c>
    </row>
    <row r="33" spans="2:19">
      <c r="B33" s="6" t="s">
        <v>1637</v>
      </c>
      <c r="C33" s="17">
        <v>1093939</v>
      </c>
      <c r="D33" s="6"/>
      <c r="E33" s="18">
        <v>513734566</v>
      </c>
      <c r="F33" s="6" t="s">
        <v>241</v>
      </c>
      <c r="G33" s="6" t="s">
        <v>367</v>
      </c>
      <c r="H33" s="6" t="s">
        <v>94</v>
      </c>
      <c r="I33" s="6" t="s">
        <v>1638</v>
      </c>
      <c r="J33" s="17">
        <v>1.46</v>
      </c>
      <c r="K33" s="6" t="s">
        <v>95</v>
      </c>
      <c r="L33" s="19">
        <v>6.7000000000000004E-2</v>
      </c>
      <c r="M33" s="8">
        <v>2.1999999999999999E-2</v>
      </c>
      <c r="N33" s="7">
        <v>110795.17</v>
      </c>
      <c r="O33" s="7">
        <v>133.6</v>
      </c>
      <c r="P33" s="7">
        <v>148.02000000000001</v>
      </c>
      <c r="R33" s="8">
        <v>1E-3</v>
      </c>
      <c r="S33" s="8">
        <v>0</v>
      </c>
    </row>
    <row r="34" spans="2:19">
      <c r="B34" s="6" t="s">
        <v>1639</v>
      </c>
      <c r="C34" s="17">
        <v>1092774</v>
      </c>
      <c r="D34" s="6"/>
      <c r="E34" s="18">
        <v>513734566</v>
      </c>
      <c r="F34" s="6" t="s">
        <v>241</v>
      </c>
      <c r="G34" s="6" t="s">
        <v>367</v>
      </c>
      <c r="H34" s="6" t="s">
        <v>94</v>
      </c>
      <c r="I34" s="6" t="s">
        <v>1640</v>
      </c>
      <c r="J34" s="17">
        <v>1.33</v>
      </c>
      <c r="K34" s="6" t="s">
        <v>95</v>
      </c>
      <c r="L34" s="19">
        <v>6.7000000000000004E-2</v>
      </c>
      <c r="M34" s="8">
        <v>2.3599999999999999E-2</v>
      </c>
      <c r="N34" s="7">
        <v>667992.80000000005</v>
      </c>
      <c r="O34" s="7">
        <v>133.33000000000001</v>
      </c>
      <c r="P34" s="7">
        <v>890.63</v>
      </c>
      <c r="R34" s="8">
        <v>6.3E-3</v>
      </c>
      <c r="S34" s="8">
        <v>1E-4</v>
      </c>
    </row>
    <row r="35" spans="2:19">
      <c r="B35" s="6" t="s">
        <v>1641</v>
      </c>
      <c r="C35" s="17">
        <v>1092162</v>
      </c>
      <c r="D35" s="6"/>
      <c r="E35" s="18">
        <v>513734566</v>
      </c>
      <c r="F35" s="6" t="s">
        <v>397</v>
      </c>
      <c r="G35" s="6" t="s">
        <v>367</v>
      </c>
      <c r="H35" s="6" t="s">
        <v>94</v>
      </c>
      <c r="I35" s="6" t="s">
        <v>1642</v>
      </c>
      <c r="J35" s="17">
        <v>1.27</v>
      </c>
      <c r="K35" s="6" t="s">
        <v>95</v>
      </c>
      <c r="L35" s="19">
        <v>7.0000000000000007E-2</v>
      </c>
      <c r="M35" s="8">
        <v>1.9E-2</v>
      </c>
      <c r="N35" s="7">
        <v>1101781.7</v>
      </c>
      <c r="O35" s="7">
        <v>133.31</v>
      </c>
      <c r="P35" s="7">
        <v>1468.79</v>
      </c>
      <c r="R35" s="8">
        <v>1.04E-2</v>
      </c>
      <c r="S35" s="8">
        <v>2.0000000000000001E-4</v>
      </c>
    </row>
    <row r="36" spans="2:19">
      <c r="B36" s="6" t="s">
        <v>1643</v>
      </c>
      <c r="C36" s="17">
        <v>1107168</v>
      </c>
      <c r="D36" s="6"/>
      <c r="E36" s="18">
        <v>34250659</v>
      </c>
      <c r="F36" s="6" t="s">
        <v>241</v>
      </c>
      <c r="G36" s="6" t="s">
        <v>367</v>
      </c>
      <c r="H36" s="6" t="s">
        <v>94</v>
      </c>
      <c r="I36" s="6" t="s">
        <v>1333</v>
      </c>
      <c r="J36" s="17">
        <v>0.48</v>
      </c>
      <c r="K36" s="6" t="s">
        <v>95</v>
      </c>
      <c r="L36" s="19">
        <v>6.5040000000000001E-2</v>
      </c>
      <c r="M36" s="8">
        <v>1.77E-2</v>
      </c>
      <c r="N36" s="7">
        <v>406518.52</v>
      </c>
      <c r="O36" s="7">
        <v>125.4</v>
      </c>
      <c r="P36" s="7">
        <v>509.77</v>
      </c>
      <c r="R36" s="8">
        <v>3.5999999999999999E-3</v>
      </c>
      <c r="S36" s="8">
        <v>1E-4</v>
      </c>
    </row>
    <row r="37" spans="2:19">
      <c r="B37" s="6" t="s">
        <v>1644</v>
      </c>
      <c r="C37" s="17">
        <v>1091578</v>
      </c>
      <c r="D37" s="6"/>
      <c r="E37" s="18">
        <v>520043878</v>
      </c>
      <c r="F37" s="6" t="s">
        <v>190</v>
      </c>
      <c r="G37" s="6" t="s">
        <v>367</v>
      </c>
      <c r="H37" s="6" t="s">
        <v>94</v>
      </c>
      <c r="I37" s="6" t="s">
        <v>1645</v>
      </c>
      <c r="J37" s="17">
        <v>1.22</v>
      </c>
      <c r="K37" s="6" t="s">
        <v>95</v>
      </c>
      <c r="L37" s="19">
        <v>7.4548000000000003E-2</v>
      </c>
      <c r="M37" s="8">
        <v>-2.3400000000000001E-2</v>
      </c>
      <c r="N37" s="7">
        <v>312603.14</v>
      </c>
      <c r="O37" s="7">
        <v>134.25</v>
      </c>
      <c r="P37" s="7">
        <v>419.67</v>
      </c>
      <c r="R37" s="8">
        <v>3.0000000000000001E-3</v>
      </c>
      <c r="S37" s="8">
        <v>0</v>
      </c>
    </row>
    <row r="38" spans="2:19">
      <c r="B38" s="6" t="s">
        <v>1646</v>
      </c>
      <c r="C38" s="17">
        <v>2590131</v>
      </c>
      <c r="D38" s="6"/>
      <c r="E38" s="18">
        <v>520036658</v>
      </c>
      <c r="F38" s="6" t="s">
        <v>418</v>
      </c>
      <c r="G38" s="6" t="s">
        <v>371</v>
      </c>
      <c r="H38" s="6" t="s">
        <v>94</v>
      </c>
      <c r="I38" s="6" t="s">
        <v>1647</v>
      </c>
      <c r="J38" s="17">
        <v>0.74</v>
      </c>
      <c r="K38" s="6" t="s">
        <v>95</v>
      </c>
      <c r="L38" s="19">
        <v>5.45E-2</v>
      </c>
      <c r="M38" s="8">
        <v>1.77E-2</v>
      </c>
      <c r="N38" s="7">
        <v>66490.710000000006</v>
      </c>
      <c r="O38" s="7">
        <v>128.62</v>
      </c>
      <c r="P38" s="7">
        <v>85.52</v>
      </c>
      <c r="R38" s="8">
        <v>5.9999999999999995E-4</v>
      </c>
      <c r="S38" s="8">
        <v>0</v>
      </c>
    </row>
    <row r="39" spans="2:19">
      <c r="B39" s="6" t="s">
        <v>1648</v>
      </c>
      <c r="C39" s="17">
        <v>1119049</v>
      </c>
      <c r="D39" s="6"/>
      <c r="E39" s="18">
        <v>513467191</v>
      </c>
      <c r="F39" s="6" t="s">
        <v>400</v>
      </c>
      <c r="G39" s="6" t="s">
        <v>371</v>
      </c>
      <c r="H39" s="6" t="s">
        <v>94</v>
      </c>
      <c r="I39" s="6" t="s">
        <v>1649</v>
      </c>
      <c r="J39" s="17">
        <v>1.72</v>
      </c>
      <c r="K39" s="6" t="s">
        <v>95</v>
      </c>
      <c r="L39" s="19">
        <v>4.1300000000000003E-2</v>
      </c>
      <c r="M39" s="8">
        <v>4.3E-3</v>
      </c>
      <c r="N39" s="7">
        <v>2458290.09</v>
      </c>
      <c r="O39" s="7">
        <v>117.51</v>
      </c>
      <c r="P39" s="7">
        <v>2888.74</v>
      </c>
      <c r="R39" s="8">
        <v>2.0400000000000001E-2</v>
      </c>
      <c r="S39" s="8">
        <v>2.9999999999999997E-4</v>
      </c>
    </row>
    <row r="40" spans="2:19">
      <c r="B40" s="6" t="s">
        <v>1650</v>
      </c>
      <c r="C40" s="17">
        <v>200400638</v>
      </c>
      <c r="D40" s="6"/>
      <c r="E40" s="18">
        <v>511221699</v>
      </c>
      <c r="F40" s="6" t="s">
        <v>190</v>
      </c>
      <c r="G40" s="6" t="s">
        <v>378</v>
      </c>
      <c r="H40" s="6" t="s">
        <v>94</v>
      </c>
      <c r="I40" s="6" t="s">
        <v>1651</v>
      </c>
      <c r="J40" s="17">
        <v>2.08</v>
      </c>
      <c r="K40" s="6" t="s">
        <v>95</v>
      </c>
      <c r="L40" s="19">
        <v>0.02</v>
      </c>
      <c r="M40" s="8">
        <v>1.9900000000000001E-2</v>
      </c>
      <c r="N40" s="7">
        <v>12751800</v>
      </c>
      <c r="O40" s="7">
        <v>101.22</v>
      </c>
      <c r="P40" s="7">
        <v>12907.65</v>
      </c>
      <c r="R40" s="8">
        <v>9.11E-2</v>
      </c>
      <c r="S40" s="8">
        <v>1.5E-3</v>
      </c>
    </row>
    <row r="41" spans="2:19">
      <c r="B41" s="6" t="s">
        <v>1652</v>
      </c>
      <c r="C41" s="17">
        <v>3520046</v>
      </c>
      <c r="D41" s="6"/>
      <c r="E41" s="18">
        <v>520038043</v>
      </c>
      <c r="F41" s="6" t="s">
        <v>241</v>
      </c>
      <c r="G41" s="6" t="s">
        <v>1653</v>
      </c>
      <c r="H41" s="6" t="s">
        <v>94</v>
      </c>
      <c r="I41" s="6" t="s">
        <v>1654</v>
      </c>
      <c r="K41" s="6" t="s">
        <v>95</v>
      </c>
      <c r="L41" s="19">
        <v>6.4000000000000001E-2</v>
      </c>
      <c r="M41" s="8">
        <v>6.4000000000000001E-2</v>
      </c>
      <c r="N41" s="7">
        <v>2000000</v>
      </c>
      <c r="O41" s="7">
        <v>1</v>
      </c>
      <c r="P41" s="7">
        <v>20</v>
      </c>
      <c r="R41" s="8">
        <v>1E-4</v>
      </c>
      <c r="S41" s="8">
        <v>0</v>
      </c>
    </row>
    <row r="42" spans="2:19">
      <c r="B42" s="6" t="s">
        <v>1655</v>
      </c>
      <c r="C42" s="17">
        <v>3780038</v>
      </c>
      <c r="D42" s="6"/>
      <c r="E42" s="18">
        <v>520038480</v>
      </c>
      <c r="F42" s="6" t="s">
        <v>400</v>
      </c>
      <c r="G42" s="6" t="s">
        <v>1656</v>
      </c>
      <c r="H42" s="6" t="s">
        <v>94</v>
      </c>
      <c r="I42" s="6" t="s">
        <v>1657</v>
      </c>
      <c r="K42" s="6" t="s">
        <v>95</v>
      </c>
      <c r="L42" s="19">
        <v>6.0999999999999999E-2</v>
      </c>
      <c r="M42" s="8">
        <v>6.0999999999999999E-2</v>
      </c>
      <c r="N42" s="7">
        <v>62381.120000000003</v>
      </c>
      <c r="O42" s="7">
        <v>40</v>
      </c>
      <c r="P42" s="7">
        <v>24.95</v>
      </c>
      <c r="R42" s="8">
        <v>2.0000000000000001E-4</v>
      </c>
      <c r="S42" s="8">
        <v>0</v>
      </c>
    </row>
    <row r="43" spans="2:19">
      <c r="B43" s="6" t="s">
        <v>1658</v>
      </c>
      <c r="C43" s="17">
        <v>1109180</v>
      </c>
      <c r="D43" s="6"/>
      <c r="E43" s="18">
        <v>510155625</v>
      </c>
      <c r="F43" s="6" t="s">
        <v>190</v>
      </c>
      <c r="G43" s="6" t="s">
        <v>1659</v>
      </c>
      <c r="H43" s="6" t="s">
        <v>94</v>
      </c>
      <c r="I43" s="6"/>
      <c r="K43" s="6" t="s">
        <v>95</v>
      </c>
      <c r="N43" s="7">
        <v>1250000.1100000001</v>
      </c>
      <c r="O43" s="7">
        <v>0</v>
      </c>
      <c r="P43" s="7">
        <v>0</v>
      </c>
      <c r="R43" s="8">
        <v>0</v>
      </c>
      <c r="S43" s="8">
        <v>0</v>
      </c>
    </row>
    <row r="44" spans="2:19">
      <c r="B44" s="6" t="s">
        <v>1660</v>
      </c>
      <c r="C44" s="17">
        <v>1100833</v>
      </c>
      <c r="D44" s="6"/>
      <c r="E44" s="6" t="s">
        <v>1661</v>
      </c>
      <c r="F44" s="6" t="s">
        <v>322</v>
      </c>
      <c r="G44" s="6" t="s">
        <v>1659</v>
      </c>
      <c r="H44" s="6" t="s">
        <v>94</v>
      </c>
      <c r="I44" s="6" t="s">
        <v>1662</v>
      </c>
      <c r="K44" s="6" t="s">
        <v>95</v>
      </c>
      <c r="L44" s="19">
        <v>6.25E-2</v>
      </c>
      <c r="M44" s="8">
        <v>6.25E-2</v>
      </c>
      <c r="N44" s="7">
        <v>348000</v>
      </c>
      <c r="O44" s="7">
        <v>20.399999999999999</v>
      </c>
      <c r="P44" s="7">
        <v>70.989999999999995</v>
      </c>
      <c r="R44" s="8">
        <v>5.0000000000000001E-4</v>
      </c>
      <c r="S44" s="8">
        <v>0</v>
      </c>
    </row>
    <row r="45" spans="2:19">
      <c r="B45" s="6" t="s">
        <v>1663</v>
      </c>
      <c r="C45" s="17">
        <v>1125624</v>
      </c>
      <c r="D45" s="6"/>
      <c r="E45" s="6" t="s">
        <v>1661</v>
      </c>
      <c r="F45" s="6" t="s">
        <v>322</v>
      </c>
      <c r="G45" s="6" t="s">
        <v>1659</v>
      </c>
      <c r="H45" s="6" t="s">
        <v>94</v>
      </c>
      <c r="I45" s="6" t="s">
        <v>1664</v>
      </c>
      <c r="K45" s="6" t="s">
        <v>95</v>
      </c>
      <c r="L45" s="19">
        <v>6.6000000000000003E-2</v>
      </c>
      <c r="M45" s="8">
        <v>6.6000000000000003E-2</v>
      </c>
      <c r="N45" s="7">
        <v>355292.6</v>
      </c>
      <c r="O45" s="7">
        <v>19.7</v>
      </c>
      <c r="P45" s="7">
        <v>69.989999999999995</v>
      </c>
      <c r="R45" s="8">
        <v>5.0000000000000001E-4</v>
      </c>
      <c r="S45" s="8">
        <v>0</v>
      </c>
    </row>
    <row r="46" spans="2:19">
      <c r="B46" s="6" t="s">
        <v>1665</v>
      </c>
      <c r="C46" s="17">
        <v>1127679</v>
      </c>
      <c r="D46" s="6"/>
      <c r="E46" s="6" t="s">
        <v>1661</v>
      </c>
      <c r="F46" s="6" t="s">
        <v>322</v>
      </c>
      <c r="G46" s="6" t="s">
        <v>1659</v>
      </c>
      <c r="H46" s="6" t="s">
        <v>94</v>
      </c>
      <c r="I46" s="6" t="s">
        <v>1666</v>
      </c>
      <c r="K46" s="6" t="s">
        <v>95</v>
      </c>
      <c r="L46" s="19">
        <v>6.6000000000000003E-2</v>
      </c>
      <c r="M46" s="8">
        <v>6.6000000000000003E-2</v>
      </c>
      <c r="N46" s="7">
        <v>355292.6</v>
      </c>
      <c r="O46" s="7">
        <v>19.7</v>
      </c>
      <c r="P46" s="7">
        <v>69.989999999999995</v>
      </c>
      <c r="R46" s="8">
        <v>5.0000000000000001E-4</v>
      </c>
      <c r="S46" s="8">
        <v>0</v>
      </c>
    </row>
    <row r="47" spans="2:19">
      <c r="B47" s="6" t="s">
        <v>1667</v>
      </c>
      <c r="C47" s="17">
        <v>1134394</v>
      </c>
      <c r="D47" s="6"/>
      <c r="E47" s="6" t="s">
        <v>1661</v>
      </c>
      <c r="F47" s="6" t="s">
        <v>322</v>
      </c>
      <c r="G47" s="6" t="s">
        <v>1659</v>
      </c>
      <c r="H47" s="6" t="s">
        <v>94</v>
      </c>
      <c r="I47" s="6" t="s">
        <v>1664</v>
      </c>
      <c r="K47" s="6" t="s">
        <v>95</v>
      </c>
      <c r="L47" s="19">
        <v>6.6000000000000003E-2</v>
      </c>
      <c r="M47" s="8">
        <v>6.6000000000000003E-2</v>
      </c>
      <c r="N47" s="7">
        <v>355292.6</v>
      </c>
      <c r="O47" s="7">
        <v>19.7</v>
      </c>
      <c r="P47" s="7">
        <v>69.989999999999995</v>
      </c>
      <c r="R47" s="8">
        <v>5.0000000000000001E-4</v>
      </c>
      <c r="S47" s="8">
        <v>0</v>
      </c>
    </row>
    <row r="48" spans="2:19">
      <c r="B48" s="6" t="s">
        <v>1667</v>
      </c>
      <c r="C48" s="17">
        <v>1110378</v>
      </c>
      <c r="D48" s="6"/>
      <c r="E48" s="6" t="s">
        <v>1661</v>
      </c>
      <c r="F48" s="6" t="s">
        <v>322</v>
      </c>
      <c r="G48" s="6" t="s">
        <v>1659</v>
      </c>
      <c r="H48" s="6" t="s">
        <v>94</v>
      </c>
      <c r="I48" s="6" t="s">
        <v>1664</v>
      </c>
      <c r="K48" s="6" t="s">
        <v>95</v>
      </c>
      <c r="L48" s="19">
        <v>6.6000000000000003E-2</v>
      </c>
      <c r="M48" s="8">
        <v>6.6000000000000003E-2</v>
      </c>
      <c r="N48" s="7">
        <v>355292.6</v>
      </c>
      <c r="O48" s="7">
        <v>19.7</v>
      </c>
      <c r="P48" s="7">
        <v>69.989999999999995</v>
      </c>
      <c r="R48" s="8">
        <v>5.0000000000000001E-4</v>
      </c>
      <c r="S48" s="8">
        <v>0</v>
      </c>
    </row>
    <row r="49" spans="2:19">
      <c r="B49" s="6" t="s">
        <v>1668</v>
      </c>
      <c r="C49" s="17">
        <v>1131184</v>
      </c>
      <c r="D49" s="6"/>
      <c r="E49" s="6" t="s">
        <v>1661</v>
      </c>
      <c r="F49" s="6" t="s">
        <v>190</v>
      </c>
      <c r="G49" s="6" t="s">
        <v>1659</v>
      </c>
      <c r="H49" s="6" t="s">
        <v>94</v>
      </c>
      <c r="I49" s="6" t="s">
        <v>1669</v>
      </c>
      <c r="K49" s="6" t="s">
        <v>95</v>
      </c>
      <c r="L49" s="19">
        <v>6.6000000000000003E-2</v>
      </c>
      <c r="M49" s="8">
        <v>6.6000000000000003E-2</v>
      </c>
      <c r="N49" s="7">
        <v>355292.59</v>
      </c>
      <c r="O49" s="7">
        <v>19.7</v>
      </c>
      <c r="P49" s="7">
        <v>69.989999999999995</v>
      </c>
      <c r="R49" s="8">
        <v>5.0000000000000001E-4</v>
      </c>
      <c r="S49" s="8">
        <v>0</v>
      </c>
    </row>
    <row r="50" spans="2:19">
      <c r="B50" s="6" t="s">
        <v>1670</v>
      </c>
      <c r="C50" s="17">
        <v>1101567</v>
      </c>
      <c r="D50" s="6"/>
      <c r="E50" s="18">
        <v>520041690</v>
      </c>
      <c r="F50" s="6" t="s">
        <v>322</v>
      </c>
      <c r="G50" s="6" t="s">
        <v>383</v>
      </c>
      <c r="H50" s="6" t="s">
        <v>94</v>
      </c>
      <c r="I50" s="6" t="s">
        <v>1671</v>
      </c>
      <c r="J50" s="17">
        <v>2.31</v>
      </c>
      <c r="K50" s="6" t="s">
        <v>95</v>
      </c>
      <c r="L50" s="19">
        <v>5.6000000000000001E-2</v>
      </c>
      <c r="M50" s="8">
        <v>6.3799999999999996E-2</v>
      </c>
      <c r="N50" s="7">
        <v>1083898.3</v>
      </c>
      <c r="O50" s="7">
        <v>121.82</v>
      </c>
      <c r="P50" s="7">
        <v>1320.41</v>
      </c>
      <c r="R50" s="8">
        <v>9.2999999999999992E-3</v>
      </c>
      <c r="S50" s="8">
        <v>2.0000000000000001E-4</v>
      </c>
    </row>
    <row r="51" spans="2:19">
      <c r="B51" s="6" t="s">
        <v>1672</v>
      </c>
      <c r="C51" s="17">
        <v>1126770</v>
      </c>
      <c r="D51" s="6"/>
      <c r="E51" s="18">
        <v>510155625</v>
      </c>
      <c r="F51" s="6" t="s">
        <v>241</v>
      </c>
      <c r="G51" s="6" t="s">
        <v>389</v>
      </c>
      <c r="H51" s="6"/>
      <c r="I51" s="6"/>
      <c r="K51" s="6" t="s">
        <v>95</v>
      </c>
      <c r="N51" s="7">
        <v>249999.96</v>
      </c>
      <c r="O51" s="7">
        <v>0</v>
      </c>
      <c r="P51" s="7">
        <v>0</v>
      </c>
      <c r="R51" s="8">
        <v>0</v>
      </c>
      <c r="S51" s="8">
        <v>0</v>
      </c>
    </row>
    <row r="52" spans="2:19">
      <c r="B52" s="6" t="s">
        <v>1673</v>
      </c>
      <c r="C52" s="17">
        <v>1790062</v>
      </c>
      <c r="D52" s="6"/>
      <c r="E52" s="18">
        <v>520035155</v>
      </c>
      <c r="F52" s="6" t="s">
        <v>241</v>
      </c>
      <c r="G52" s="6" t="s">
        <v>389</v>
      </c>
      <c r="H52" s="6"/>
      <c r="I52" s="6" t="s">
        <v>1674</v>
      </c>
      <c r="J52" s="17">
        <v>4.88</v>
      </c>
      <c r="K52" s="6" t="s">
        <v>95</v>
      </c>
      <c r="L52" s="19">
        <v>5.8999999999999997E-2</v>
      </c>
      <c r="M52" s="8">
        <v>0.51070000000000004</v>
      </c>
      <c r="N52" s="7">
        <v>31833.34</v>
      </c>
      <c r="O52" s="7">
        <v>9</v>
      </c>
      <c r="P52" s="7">
        <v>2.87</v>
      </c>
      <c r="R52" s="8">
        <v>0</v>
      </c>
      <c r="S52" s="8">
        <v>0</v>
      </c>
    </row>
    <row r="53" spans="2:19">
      <c r="B53" s="6" t="s">
        <v>1675</v>
      </c>
      <c r="C53" s="17">
        <v>4740130</v>
      </c>
      <c r="D53" s="6"/>
      <c r="E53" s="18">
        <v>520039645</v>
      </c>
      <c r="F53" s="6" t="s">
        <v>322</v>
      </c>
      <c r="G53" s="6" t="s">
        <v>389</v>
      </c>
      <c r="H53" s="6"/>
      <c r="I53" s="6" t="s">
        <v>1676</v>
      </c>
      <c r="K53" s="6" t="s">
        <v>95</v>
      </c>
      <c r="L53" s="19">
        <v>7.4999999999999997E-2</v>
      </c>
      <c r="M53" s="8">
        <v>7.4999999999999997E-2</v>
      </c>
      <c r="N53" s="7">
        <v>179517.1</v>
      </c>
      <c r="O53" s="7">
        <v>0</v>
      </c>
      <c r="P53" s="7">
        <v>0</v>
      </c>
      <c r="R53" s="8">
        <v>0</v>
      </c>
      <c r="S53" s="8">
        <v>0</v>
      </c>
    </row>
    <row r="54" spans="2:19">
      <c r="B54" s="6" t="s">
        <v>1675</v>
      </c>
      <c r="C54" s="17">
        <v>4740189</v>
      </c>
      <c r="D54" s="6"/>
      <c r="E54" s="18">
        <v>520039645</v>
      </c>
      <c r="F54" s="6" t="s">
        <v>322</v>
      </c>
      <c r="G54" s="6" t="s">
        <v>389</v>
      </c>
      <c r="H54" s="6"/>
      <c r="I54" s="6" t="s">
        <v>1676</v>
      </c>
      <c r="K54" s="6" t="s">
        <v>95</v>
      </c>
      <c r="L54" s="19">
        <v>7.4999999999999997E-2</v>
      </c>
      <c r="M54" s="8">
        <v>7.4999999999999997E-2</v>
      </c>
      <c r="N54" s="7">
        <v>59838.7</v>
      </c>
      <c r="O54" s="7">
        <v>0</v>
      </c>
      <c r="P54" s="7">
        <v>0</v>
      </c>
      <c r="R54" s="8">
        <v>0</v>
      </c>
      <c r="S54" s="8">
        <v>0</v>
      </c>
    </row>
    <row r="55" spans="2:19">
      <c r="B55" s="6" t="s">
        <v>1677</v>
      </c>
      <c r="C55" s="17">
        <v>1116649</v>
      </c>
      <c r="D55" s="6"/>
      <c r="E55" s="18">
        <v>520018136</v>
      </c>
      <c r="F55" s="6" t="s">
        <v>322</v>
      </c>
      <c r="G55" s="6" t="s">
        <v>389</v>
      </c>
      <c r="H55" s="6"/>
      <c r="I55" s="6" t="s">
        <v>1678</v>
      </c>
      <c r="K55" s="6" t="s">
        <v>95</v>
      </c>
      <c r="L55" s="19">
        <v>4.4999999999999998E-2</v>
      </c>
      <c r="M55" s="8">
        <v>4.4999999999999998E-2</v>
      </c>
      <c r="N55" s="7">
        <v>2145.52</v>
      </c>
      <c r="O55" s="7">
        <v>0</v>
      </c>
      <c r="P55" s="7">
        <v>0</v>
      </c>
      <c r="R55" s="8">
        <v>0</v>
      </c>
      <c r="S55" s="8">
        <v>0</v>
      </c>
    </row>
    <row r="56" spans="2:19">
      <c r="B56" s="6" t="s">
        <v>1679</v>
      </c>
      <c r="C56" s="17">
        <v>3720075</v>
      </c>
      <c r="D56" s="6"/>
      <c r="E56" s="18">
        <v>520038282</v>
      </c>
      <c r="F56" s="6" t="s">
        <v>241</v>
      </c>
      <c r="G56" s="6" t="s">
        <v>389</v>
      </c>
      <c r="H56" s="6"/>
      <c r="I56" s="6" t="s">
        <v>1680</v>
      </c>
      <c r="K56" s="6" t="s">
        <v>95</v>
      </c>
      <c r="L56" s="19">
        <v>4.9000000000000002E-2</v>
      </c>
      <c r="M56" s="8">
        <v>4.9000000000000002E-2</v>
      </c>
      <c r="N56" s="7">
        <v>10919.22</v>
      </c>
      <c r="O56" s="7">
        <v>6.4</v>
      </c>
      <c r="P56" s="7">
        <v>0.7</v>
      </c>
      <c r="R56" s="8">
        <v>0</v>
      </c>
      <c r="S56" s="8">
        <v>0</v>
      </c>
    </row>
    <row r="57" spans="2:19">
      <c r="B57" s="6" t="s">
        <v>1681</v>
      </c>
      <c r="C57" s="17">
        <v>4150090</v>
      </c>
      <c r="D57" s="6"/>
      <c r="E57" s="18">
        <v>520039017</v>
      </c>
      <c r="F57" s="6" t="s">
        <v>241</v>
      </c>
      <c r="G57" s="6" t="s">
        <v>389</v>
      </c>
      <c r="H57" s="6"/>
      <c r="I57" s="6" t="s">
        <v>1682</v>
      </c>
      <c r="K57" s="6" t="s">
        <v>95</v>
      </c>
      <c r="L57" s="19">
        <v>5.5E-2</v>
      </c>
      <c r="M57" s="8">
        <v>5.5E-2</v>
      </c>
      <c r="N57" s="7">
        <v>0.96</v>
      </c>
      <c r="O57" s="7">
        <v>2</v>
      </c>
      <c r="P57" s="7">
        <v>0</v>
      </c>
      <c r="R57" s="8">
        <v>0</v>
      </c>
      <c r="S57" s="8">
        <v>0</v>
      </c>
    </row>
    <row r="58" spans="2:19">
      <c r="B58" s="6" t="s">
        <v>1683</v>
      </c>
      <c r="C58" s="17">
        <v>4150124</v>
      </c>
      <c r="D58" s="6"/>
      <c r="E58" s="18">
        <v>520039017</v>
      </c>
      <c r="F58" s="6" t="s">
        <v>241</v>
      </c>
      <c r="G58" s="6" t="s">
        <v>389</v>
      </c>
      <c r="H58" s="6"/>
      <c r="I58" s="6"/>
      <c r="K58" s="6" t="s">
        <v>95</v>
      </c>
      <c r="N58" s="7">
        <v>28.56</v>
      </c>
      <c r="O58" s="7">
        <v>6</v>
      </c>
      <c r="P58" s="7">
        <v>0</v>
      </c>
      <c r="R58" s="8">
        <v>0</v>
      </c>
      <c r="S58" s="8">
        <v>0</v>
      </c>
    </row>
    <row r="59" spans="2:19">
      <c r="B59" s="6" t="s">
        <v>1684</v>
      </c>
      <c r="C59" s="17">
        <v>1095942</v>
      </c>
      <c r="D59" s="6"/>
      <c r="E59" s="18">
        <v>513718734</v>
      </c>
      <c r="F59" s="6" t="s">
        <v>241</v>
      </c>
      <c r="G59" s="6" t="s">
        <v>389</v>
      </c>
      <c r="H59" s="6"/>
      <c r="I59" s="6" t="s">
        <v>1685</v>
      </c>
      <c r="K59" s="6" t="s">
        <v>95</v>
      </c>
      <c r="L59" s="19">
        <v>0.06</v>
      </c>
      <c r="M59" s="8">
        <v>0.06</v>
      </c>
      <c r="N59" s="7">
        <v>380286.82</v>
      </c>
      <c r="O59" s="7">
        <v>16.62</v>
      </c>
      <c r="P59" s="7">
        <v>63.2</v>
      </c>
      <c r="R59" s="8">
        <v>4.0000000000000002E-4</v>
      </c>
      <c r="S59" s="8">
        <v>0</v>
      </c>
    </row>
    <row r="60" spans="2:19">
      <c r="B60" s="6" t="s">
        <v>1686</v>
      </c>
      <c r="C60" s="17">
        <v>1113562</v>
      </c>
      <c r="D60" s="6"/>
      <c r="E60" s="18">
        <v>513718734</v>
      </c>
      <c r="F60" s="6" t="s">
        <v>241</v>
      </c>
      <c r="G60" s="6" t="s">
        <v>389</v>
      </c>
      <c r="H60" s="6"/>
      <c r="I60" s="6" t="s">
        <v>1685</v>
      </c>
      <c r="K60" s="6" t="s">
        <v>95</v>
      </c>
      <c r="L60" s="19">
        <v>0.06</v>
      </c>
      <c r="M60" s="8">
        <v>0.06</v>
      </c>
      <c r="N60" s="7">
        <v>63381.13</v>
      </c>
      <c r="O60" s="7">
        <v>16.62</v>
      </c>
      <c r="P60" s="7">
        <v>10.53</v>
      </c>
      <c r="R60" s="8">
        <v>1E-4</v>
      </c>
      <c r="S60" s="8">
        <v>0</v>
      </c>
    </row>
    <row r="61" spans="2:19">
      <c r="B61" s="6" t="s">
        <v>1687</v>
      </c>
      <c r="C61" s="17">
        <v>1115096</v>
      </c>
      <c r="D61" s="6"/>
      <c r="E61" s="18">
        <v>510928518</v>
      </c>
      <c r="F61" s="6" t="s">
        <v>318</v>
      </c>
      <c r="G61" s="6" t="s">
        <v>389</v>
      </c>
      <c r="H61" s="6"/>
      <c r="I61" s="6" t="s">
        <v>1391</v>
      </c>
      <c r="K61" s="6" t="s">
        <v>95</v>
      </c>
      <c r="L61" s="19">
        <v>5.6000000000000001E-2</v>
      </c>
      <c r="M61" s="8">
        <v>5.6000000000000001E-2</v>
      </c>
      <c r="N61" s="7">
        <v>12820.18</v>
      </c>
      <c r="O61" s="7">
        <v>10.31</v>
      </c>
      <c r="P61" s="7">
        <v>1.32</v>
      </c>
      <c r="R61" s="8">
        <v>0</v>
      </c>
      <c r="S61" s="8">
        <v>0</v>
      </c>
    </row>
    <row r="62" spans="2:19">
      <c r="B62" s="6" t="s">
        <v>1688</v>
      </c>
      <c r="C62" s="17">
        <v>1112911</v>
      </c>
      <c r="D62" s="6"/>
      <c r="E62" s="18">
        <v>510928518</v>
      </c>
      <c r="F62" s="6" t="s">
        <v>318</v>
      </c>
      <c r="G62" s="6" t="s">
        <v>389</v>
      </c>
      <c r="H62" s="6"/>
      <c r="I62" s="6" t="s">
        <v>1689</v>
      </c>
      <c r="K62" s="6" t="s">
        <v>95</v>
      </c>
      <c r="L62" s="19">
        <v>7.1499999999999994E-2</v>
      </c>
      <c r="M62" s="8">
        <v>7.1499999999999994E-2</v>
      </c>
      <c r="N62" s="7">
        <v>134807.6</v>
      </c>
      <c r="O62" s="7">
        <v>10.31</v>
      </c>
      <c r="P62" s="7">
        <v>13.9</v>
      </c>
      <c r="R62" s="8">
        <v>1E-4</v>
      </c>
      <c r="S62" s="8">
        <v>0</v>
      </c>
    </row>
    <row r="63" spans="2:19">
      <c r="B63" s="6" t="s">
        <v>1690</v>
      </c>
      <c r="C63" s="17">
        <v>1117548</v>
      </c>
      <c r="D63" s="6"/>
      <c r="E63" s="18">
        <v>510928518</v>
      </c>
      <c r="F63" s="6" t="s">
        <v>318</v>
      </c>
      <c r="G63" s="6" t="s">
        <v>389</v>
      </c>
      <c r="H63" s="6"/>
      <c r="I63" s="6" t="s">
        <v>1691</v>
      </c>
      <c r="J63" s="17">
        <v>0.37</v>
      </c>
      <c r="K63" s="6" t="s">
        <v>95</v>
      </c>
      <c r="L63" s="19">
        <v>6.6500000000000004E-2</v>
      </c>
      <c r="M63" s="8">
        <v>-0.41289999999999999</v>
      </c>
      <c r="N63" s="7">
        <v>19258.23</v>
      </c>
      <c r="O63" s="7">
        <v>10.31</v>
      </c>
      <c r="P63" s="7">
        <v>1.99</v>
      </c>
      <c r="R63" s="8">
        <v>0</v>
      </c>
      <c r="S63" s="8">
        <v>0</v>
      </c>
    </row>
    <row r="64" spans="2:19">
      <c r="B64" s="6" t="s">
        <v>1692</v>
      </c>
      <c r="C64" s="17">
        <v>1134709</v>
      </c>
      <c r="D64" s="6"/>
      <c r="E64" s="18">
        <v>520031808</v>
      </c>
      <c r="F64" s="6" t="s">
        <v>400</v>
      </c>
      <c r="G64" s="6" t="s">
        <v>389</v>
      </c>
      <c r="H64" s="6"/>
      <c r="I64" s="6"/>
      <c r="K64" s="6" t="s">
        <v>95</v>
      </c>
      <c r="N64" s="7">
        <v>367596.89</v>
      </c>
      <c r="O64" s="7">
        <v>0</v>
      </c>
      <c r="P64" s="7">
        <v>0</v>
      </c>
      <c r="R64" s="8">
        <v>0</v>
      </c>
      <c r="S64" s="8">
        <v>0</v>
      </c>
    </row>
    <row r="65" spans="2:19">
      <c r="B65" s="13" t="s">
        <v>1693</v>
      </c>
      <c r="C65" s="14"/>
      <c r="D65" s="13"/>
      <c r="E65" s="13"/>
      <c r="F65" s="13"/>
      <c r="G65" s="13"/>
      <c r="H65" s="13"/>
      <c r="I65" s="13"/>
      <c r="J65" s="14">
        <v>3.12</v>
      </c>
      <c r="K65" s="13"/>
      <c r="M65" s="16">
        <v>-0.1636</v>
      </c>
      <c r="N65" s="15">
        <v>46502795.149999999</v>
      </c>
      <c r="P65" s="15">
        <v>47026.36</v>
      </c>
      <c r="R65" s="16">
        <v>0.33189999999999997</v>
      </c>
      <c r="S65" s="16">
        <v>5.4999999999999997E-3</v>
      </c>
    </row>
    <row r="66" spans="2:19">
      <c r="B66" s="6" t="s">
        <v>1694</v>
      </c>
      <c r="C66" s="17">
        <v>1147578</v>
      </c>
      <c r="D66" s="6"/>
      <c r="E66" s="18">
        <v>511446551</v>
      </c>
      <c r="F66" s="6" t="s">
        <v>190</v>
      </c>
      <c r="G66" s="6" t="s">
        <v>281</v>
      </c>
      <c r="H66" s="6" t="s">
        <v>94</v>
      </c>
      <c r="I66" s="6" t="s">
        <v>1695</v>
      </c>
      <c r="J66" s="17">
        <v>3.68</v>
      </c>
      <c r="K66" s="6" t="s">
        <v>95</v>
      </c>
      <c r="L66" s="19">
        <v>5.0999999999999997E-2</v>
      </c>
      <c r="M66" s="8">
        <v>-5.91E-2</v>
      </c>
      <c r="N66" s="7">
        <v>16140000</v>
      </c>
      <c r="O66" s="7">
        <v>100.26</v>
      </c>
      <c r="P66" s="7">
        <v>16181.96</v>
      </c>
      <c r="R66" s="8">
        <v>0.1142</v>
      </c>
      <c r="S66" s="8">
        <v>1.9E-3</v>
      </c>
    </row>
    <row r="67" spans="2:19">
      <c r="B67" s="6" t="s">
        <v>1696</v>
      </c>
      <c r="C67" s="17">
        <v>1142009</v>
      </c>
      <c r="D67" s="6"/>
      <c r="E67" s="18">
        <v>511446551</v>
      </c>
      <c r="F67" s="6" t="s">
        <v>190</v>
      </c>
      <c r="G67" s="6" t="s">
        <v>324</v>
      </c>
      <c r="H67" s="6" t="s">
        <v>94</v>
      </c>
      <c r="I67" s="6" t="s">
        <v>1697</v>
      </c>
      <c r="J67" s="17">
        <v>4.2699999999999996</v>
      </c>
      <c r="K67" s="6" t="s">
        <v>95</v>
      </c>
      <c r="L67" s="19">
        <v>3.85E-2</v>
      </c>
      <c r="M67" s="8">
        <v>4.02E-2</v>
      </c>
      <c r="N67" s="7">
        <v>6774793</v>
      </c>
      <c r="O67" s="7">
        <v>100.48</v>
      </c>
      <c r="P67" s="7">
        <v>6807.31</v>
      </c>
      <c r="R67" s="8">
        <v>4.8099999999999997E-2</v>
      </c>
      <c r="S67" s="8">
        <v>8.0000000000000004E-4</v>
      </c>
    </row>
    <row r="68" spans="2:19">
      <c r="B68" s="6" t="s">
        <v>1698</v>
      </c>
      <c r="C68" s="17">
        <v>1139336</v>
      </c>
      <c r="D68" s="6"/>
      <c r="E68" s="18">
        <v>511446551</v>
      </c>
      <c r="F68" s="6" t="s">
        <v>737</v>
      </c>
      <c r="G68" s="6" t="s">
        <v>341</v>
      </c>
      <c r="H68" s="6" t="s">
        <v>94</v>
      </c>
      <c r="I68" s="6" t="s">
        <v>1699</v>
      </c>
      <c r="J68" s="17">
        <v>2.65</v>
      </c>
      <c r="K68" s="6" t="s">
        <v>95</v>
      </c>
      <c r="L68" s="19">
        <v>3.4200000000000001E-2</v>
      </c>
      <c r="M68" s="8">
        <v>2.5999999999999999E-2</v>
      </c>
      <c r="N68" s="7">
        <v>5152629.21</v>
      </c>
      <c r="O68" s="7">
        <v>102.9</v>
      </c>
      <c r="P68" s="7">
        <v>5302.06</v>
      </c>
      <c r="Q68" s="8">
        <v>2.06E-2</v>
      </c>
      <c r="R68" s="8">
        <v>3.7400000000000003E-2</v>
      </c>
      <c r="S68" s="8">
        <v>5.9999999999999995E-4</v>
      </c>
    </row>
    <row r="69" spans="2:19">
      <c r="B69" s="6" t="s">
        <v>1700</v>
      </c>
      <c r="C69" s="17">
        <v>1138825</v>
      </c>
      <c r="D69" s="6"/>
      <c r="E69" s="18">
        <v>520044439</v>
      </c>
      <c r="F69" s="6" t="s">
        <v>268</v>
      </c>
      <c r="G69" s="6" t="s">
        <v>341</v>
      </c>
      <c r="H69" s="6" t="s">
        <v>94</v>
      </c>
      <c r="I69" s="6" t="s">
        <v>1701</v>
      </c>
      <c r="J69" s="17">
        <v>5.65</v>
      </c>
      <c r="K69" s="6" t="s">
        <v>95</v>
      </c>
      <c r="M69" s="8">
        <v>1.01E-2</v>
      </c>
      <c r="N69" s="7">
        <v>6939080</v>
      </c>
      <c r="O69" s="7">
        <v>108.61</v>
      </c>
      <c r="P69" s="7">
        <v>7536.53</v>
      </c>
      <c r="R69" s="8">
        <v>5.3199999999999997E-2</v>
      </c>
      <c r="S69" s="8">
        <v>8.9999999999999998E-4</v>
      </c>
    </row>
    <row r="70" spans="2:19">
      <c r="B70" s="6" t="s">
        <v>1702</v>
      </c>
      <c r="C70" s="17">
        <v>1143007</v>
      </c>
      <c r="D70" s="6"/>
      <c r="E70" s="18">
        <v>511446551</v>
      </c>
      <c r="F70" s="6" t="s">
        <v>190</v>
      </c>
      <c r="G70" s="6" t="s">
        <v>367</v>
      </c>
      <c r="H70" s="6" t="s">
        <v>94</v>
      </c>
      <c r="I70" s="6" t="s">
        <v>1703</v>
      </c>
      <c r="J70" s="17">
        <v>0.14000000000000001</v>
      </c>
      <c r="K70" s="6" t="s">
        <v>95</v>
      </c>
      <c r="L70" s="19">
        <v>2.5700000000000001E-2</v>
      </c>
      <c r="M70" s="8">
        <v>-0.64759999999999995</v>
      </c>
      <c r="N70" s="7">
        <v>11388023</v>
      </c>
      <c r="O70" s="7">
        <v>98.25</v>
      </c>
      <c r="P70" s="7">
        <v>11188.73</v>
      </c>
      <c r="R70" s="8">
        <v>7.9000000000000001E-2</v>
      </c>
      <c r="S70" s="8">
        <v>1.2999999999999999E-3</v>
      </c>
    </row>
    <row r="71" spans="2:19">
      <c r="B71" s="6" t="s">
        <v>1704</v>
      </c>
      <c r="C71" s="17">
        <v>1127273</v>
      </c>
      <c r="D71" s="6"/>
      <c r="E71" s="18">
        <v>514781350</v>
      </c>
      <c r="F71" s="6" t="s">
        <v>190</v>
      </c>
      <c r="G71" s="6" t="s">
        <v>389</v>
      </c>
      <c r="H71" s="6"/>
      <c r="I71" s="6" t="s">
        <v>1705</v>
      </c>
      <c r="J71" s="17">
        <v>2.2400000000000002</v>
      </c>
      <c r="K71" s="6" t="s">
        <v>95</v>
      </c>
      <c r="M71" s="8">
        <v>1.9829000000000001</v>
      </c>
      <c r="N71" s="7">
        <v>108269.94</v>
      </c>
      <c r="O71" s="7">
        <v>9.02</v>
      </c>
      <c r="P71" s="7">
        <v>9.77</v>
      </c>
      <c r="R71" s="8">
        <v>1E-4</v>
      </c>
      <c r="S71" s="8">
        <v>0</v>
      </c>
    </row>
    <row r="72" spans="2:19">
      <c r="B72" s="13" t="s">
        <v>1706</v>
      </c>
      <c r="C72" s="14"/>
      <c r="D72" s="13"/>
      <c r="E72" s="13"/>
      <c r="F72" s="13"/>
      <c r="G72" s="13"/>
      <c r="H72" s="13"/>
      <c r="I72" s="13"/>
      <c r="J72" s="14">
        <v>2.75</v>
      </c>
      <c r="K72" s="13"/>
      <c r="M72" s="16">
        <v>4.8399999999999999E-2</v>
      </c>
      <c r="N72" s="15">
        <v>4576449.59</v>
      </c>
      <c r="P72" s="15">
        <v>9313.4599999999991</v>
      </c>
      <c r="R72" s="16">
        <v>6.5699999999999995E-2</v>
      </c>
      <c r="S72" s="16">
        <v>1.1000000000000001E-3</v>
      </c>
    </row>
    <row r="73" spans="2:19">
      <c r="B73" s="6" t="s">
        <v>1707</v>
      </c>
      <c r="C73" s="17">
        <v>11321668</v>
      </c>
      <c r="D73" s="6"/>
      <c r="E73" s="18">
        <v>514914001</v>
      </c>
      <c r="F73" s="6" t="s">
        <v>190</v>
      </c>
      <c r="G73" s="6" t="s">
        <v>250</v>
      </c>
      <c r="H73" s="6" t="s">
        <v>94</v>
      </c>
      <c r="I73" s="6" t="s">
        <v>1708</v>
      </c>
      <c r="J73" s="17">
        <v>2.35</v>
      </c>
      <c r="K73" s="6" t="s">
        <v>43</v>
      </c>
      <c r="L73" s="19">
        <v>4.4350000000000001E-2</v>
      </c>
      <c r="M73" s="8">
        <v>4.07E-2</v>
      </c>
      <c r="N73" s="7">
        <v>215020.79999999999</v>
      </c>
      <c r="O73" s="7">
        <v>103.15</v>
      </c>
      <c r="P73" s="7">
        <v>809.33</v>
      </c>
      <c r="R73" s="8">
        <v>5.7000000000000002E-3</v>
      </c>
      <c r="S73" s="8">
        <v>1E-4</v>
      </c>
    </row>
    <row r="74" spans="2:19">
      <c r="B74" s="6" t="s">
        <v>1707</v>
      </c>
      <c r="C74" s="17">
        <v>11321825</v>
      </c>
      <c r="D74" s="6"/>
      <c r="E74" s="18">
        <v>514914001</v>
      </c>
      <c r="F74" s="6" t="s">
        <v>190</v>
      </c>
      <c r="G74" s="6" t="s">
        <v>250</v>
      </c>
      <c r="H74" s="6" t="s">
        <v>94</v>
      </c>
      <c r="I74" s="6" t="s">
        <v>1708</v>
      </c>
      <c r="J74" s="17">
        <v>6.11</v>
      </c>
      <c r="K74" s="6" t="s">
        <v>43</v>
      </c>
      <c r="L74" s="19">
        <v>5.4120000000000001E-2</v>
      </c>
      <c r="M74" s="8">
        <v>5.3400000000000003E-2</v>
      </c>
      <c r="N74" s="7">
        <v>84131.199999999997</v>
      </c>
      <c r="O74" s="7">
        <v>103.52</v>
      </c>
      <c r="P74" s="7">
        <v>317.8</v>
      </c>
      <c r="R74" s="8">
        <v>2.2000000000000001E-3</v>
      </c>
      <c r="S74" s="8">
        <v>0</v>
      </c>
    </row>
    <row r="75" spans="2:19">
      <c r="B75" s="6" t="s">
        <v>1709</v>
      </c>
      <c r="C75" s="17">
        <v>10902815</v>
      </c>
      <c r="D75" s="6"/>
      <c r="E75" s="18">
        <v>513502229</v>
      </c>
      <c r="F75" s="6" t="s">
        <v>190</v>
      </c>
      <c r="G75" s="6" t="s">
        <v>250</v>
      </c>
      <c r="H75" s="6" t="s">
        <v>94</v>
      </c>
      <c r="I75" s="6" t="s">
        <v>1710</v>
      </c>
      <c r="J75" s="17">
        <v>4.2</v>
      </c>
      <c r="K75" s="6" t="s">
        <v>43</v>
      </c>
      <c r="M75" s="8">
        <v>4.36E-2</v>
      </c>
      <c r="N75" s="7">
        <v>317801.12</v>
      </c>
      <c r="O75" s="7">
        <v>119.94</v>
      </c>
      <c r="P75" s="7">
        <v>1390.89</v>
      </c>
      <c r="R75" s="8">
        <v>9.7999999999999997E-3</v>
      </c>
      <c r="S75" s="8">
        <v>2.0000000000000001E-4</v>
      </c>
    </row>
    <row r="76" spans="2:19">
      <c r="B76" s="6" t="s">
        <v>1711</v>
      </c>
      <c r="C76" s="17">
        <v>11321585</v>
      </c>
      <c r="D76" s="6"/>
      <c r="E76" s="18">
        <v>514914001</v>
      </c>
      <c r="F76" s="6" t="s">
        <v>190</v>
      </c>
      <c r="G76" s="6" t="s">
        <v>250</v>
      </c>
      <c r="H76" s="6" t="s">
        <v>94</v>
      </c>
      <c r="I76" s="6" t="s">
        <v>1708</v>
      </c>
      <c r="J76" s="17">
        <v>0.5</v>
      </c>
      <c r="K76" s="6" t="s">
        <v>43</v>
      </c>
      <c r="M76" s="8">
        <v>3.6799999999999999E-2</v>
      </c>
      <c r="N76" s="7">
        <v>200130.4</v>
      </c>
      <c r="O76" s="7">
        <v>101.99</v>
      </c>
      <c r="P76" s="7">
        <v>744.81</v>
      </c>
      <c r="R76" s="8">
        <v>5.3E-3</v>
      </c>
      <c r="S76" s="8">
        <v>1E-4</v>
      </c>
    </row>
    <row r="77" spans="2:19">
      <c r="B77" s="6" t="s">
        <v>1712</v>
      </c>
      <c r="C77" s="17">
        <v>11321742</v>
      </c>
      <c r="D77" s="6"/>
      <c r="E77" s="18">
        <v>514914001</v>
      </c>
      <c r="F77" s="6" t="s">
        <v>190</v>
      </c>
      <c r="G77" s="6" t="s">
        <v>250</v>
      </c>
      <c r="H77" s="6" t="s">
        <v>94</v>
      </c>
      <c r="I77" s="6" t="s">
        <v>1708</v>
      </c>
      <c r="J77" s="17">
        <v>4.76</v>
      </c>
      <c r="K77" s="6" t="s">
        <v>43</v>
      </c>
      <c r="M77" s="8">
        <v>5.0500000000000003E-2</v>
      </c>
      <c r="N77" s="7">
        <v>190691.20000000001</v>
      </c>
      <c r="O77" s="7">
        <v>102.97</v>
      </c>
      <c r="P77" s="7">
        <v>716.5</v>
      </c>
      <c r="R77" s="8">
        <v>5.1000000000000004E-3</v>
      </c>
      <c r="S77" s="8">
        <v>1E-4</v>
      </c>
    </row>
    <row r="78" spans="2:19">
      <c r="B78" s="6" t="s">
        <v>1713</v>
      </c>
      <c r="C78" s="17">
        <v>11391612</v>
      </c>
      <c r="D78" s="6"/>
      <c r="E78" s="18">
        <v>511597239</v>
      </c>
      <c r="F78" s="6" t="s">
        <v>190</v>
      </c>
      <c r="G78" s="6" t="s">
        <v>324</v>
      </c>
      <c r="H78" s="6" t="s">
        <v>94</v>
      </c>
      <c r="I78" s="6" t="s">
        <v>1714</v>
      </c>
      <c r="J78" s="17">
        <v>2.13</v>
      </c>
      <c r="K78" s="6" t="s">
        <v>43</v>
      </c>
      <c r="L78" s="19">
        <v>3.6999999999999998E-2</v>
      </c>
      <c r="M78" s="8">
        <v>3.9800000000000002E-2</v>
      </c>
      <c r="N78" s="7">
        <v>1303000</v>
      </c>
      <c r="O78" s="7">
        <v>100.53</v>
      </c>
      <c r="P78" s="7">
        <v>4779.8500000000004</v>
      </c>
      <c r="R78" s="8">
        <v>3.3700000000000001E-2</v>
      </c>
      <c r="S78" s="8">
        <v>5.9999999999999995E-4</v>
      </c>
    </row>
    <row r="79" spans="2:19">
      <c r="B79" s="6" t="s">
        <v>1715</v>
      </c>
      <c r="C79" s="17">
        <v>200255024</v>
      </c>
      <c r="D79" s="6"/>
      <c r="E79" s="6"/>
      <c r="F79" s="6" t="s">
        <v>241</v>
      </c>
      <c r="G79" s="6" t="s">
        <v>389</v>
      </c>
      <c r="H79" s="6"/>
      <c r="I79" s="6" t="s">
        <v>1716</v>
      </c>
      <c r="K79" s="6" t="s">
        <v>43</v>
      </c>
      <c r="L79" s="19">
        <v>0.14499999999999999</v>
      </c>
      <c r="M79" s="8">
        <v>0.14499999999999999</v>
      </c>
      <c r="N79" s="7">
        <v>2000000</v>
      </c>
      <c r="O79" s="7">
        <v>0</v>
      </c>
      <c r="P79" s="7">
        <v>0.01</v>
      </c>
      <c r="R79" s="8">
        <v>0</v>
      </c>
      <c r="S79" s="8">
        <v>0</v>
      </c>
    </row>
    <row r="80" spans="2:19">
      <c r="B80" s="6" t="s">
        <v>1717</v>
      </c>
      <c r="C80" s="17">
        <v>65100695</v>
      </c>
      <c r="D80" s="6"/>
      <c r="E80" s="18">
        <v>520015041</v>
      </c>
      <c r="F80" s="6" t="s">
        <v>190</v>
      </c>
      <c r="G80" s="6" t="s">
        <v>389</v>
      </c>
      <c r="H80" s="6"/>
      <c r="I80" s="6" t="s">
        <v>1718</v>
      </c>
      <c r="J80" s="17">
        <v>1.75</v>
      </c>
      <c r="K80" s="6" t="s">
        <v>43</v>
      </c>
      <c r="M80" s="8">
        <v>3.04E-2</v>
      </c>
      <c r="N80" s="7">
        <v>49817.29</v>
      </c>
      <c r="O80" s="7">
        <v>103.69</v>
      </c>
      <c r="P80" s="7">
        <v>188.49</v>
      </c>
      <c r="R80" s="8">
        <v>1.2999999999999999E-3</v>
      </c>
      <c r="S80" s="8">
        <v>0</v>
      </c>
    </row>
    <row r="81" spans="2:19">
      <c r="B81" s="6" t="s">
        <v>1719</v>
      </c>
      <c r="C81" s="17">
        <v>65100448</v>
      </c>
      <c r="D81" s="6"/>
      <c r="E81" s="18">
        <v>520015041</v>
      </c>
      <c r="F81" s="6" t="s">
        <v>190</v>
      </c>
      <c r="G81" s="6" t="s">
        <v>389</v>
      </c>
      <c r="H81" s="6"/>
      <c r="I81" s="6" t="s">
        <v>1718</v>
      </c>
      <c r="J81" s="17">
        <v>4.42</v>
      </c>
      <c r="K81" s="6" t="s">
        <v>43</v>
      </c>
      <c r="L81" s="19">
        <v>0.03</v>
      </c>
      <c r="M81" s="8">
        <v>0.22020000000000001</v>
      </c>
      <c r="N81" s="7">
        <v>215857.58</v>
      </c>
      <c r="O81" s="7">
        <v>46.44</v>
      </c>
      <c r="P81" s="7">
        <v>365.79</v>
      </c>
      <c r="R81" s="8">
        <v>2.5999999999999999E-3</v>
      </c>
      <c r="S81" s="8">
        <v>0</v>
      </c>
    </row>
    <row r="82" spans="2:19">
      <c r="B82" s="13" t="s">
        <v>1720</v>
      </c>
      <c r="C82" s="14"/>
      <c r="D82" s="13"/>
      <c r="E82" s="13"/>
      <c r="F82" s="13"/>
      <c r="G82" s="13"/>
      <c r="H82" s="13"/>
      <c r="I82" s="13"/>
      <c r="K82" s="13"/>
      <c r="N82" s="15">
        <v>0</v>
      </c>
      <c r="P82" s="15">
        <v>0</v>
      </c>
      <c r="R82" s="16">
        <v>0</v>
      </c>
      <c r="S82" s="16">
        <v>0</v>
      </c>
    </row>
    <row r="83" spans="2:19" ht="13">
      <c r="B83" s="3" t="s">
        <v>1721</v>
      </c>
      <c r="C83" s="12"/>
      <c r="D83" s="3"/>
      <c r="E83" s="3"/>
      <c r="F83" s="3"/>
      <c r="G83" s="3"/>
      <c r="H83" s="3"/>
      <c r="I83" s="3"/>
      <c r="K83" s="3"/>
      <c r="N83" s="9">
        <v>0</v>
      </c>
      <c r="P83" s="9">
        <v>0</v>
      </c>
      <c r="R83" s="10">
        <v>0</v>
      </c>
      <c r="S83" s="10">
        <v>0</v>
      </c>
    </row>
    <row r="84" spans="2:19">
      <c r="B84" s="13" t="s">
        <v>1722</v>
      </c>
      <c r="C84" s="14"/>
      <c r="D84" s="13"/>
      <c r="E84" s="13"/>
      <c r="F84" s="13"/>
      <c r="G84" s="13"/>
      <c r="H84" s="13"/>
      <c r="I84" s="13"/>
      <c r="K84" s="13"/>
      <c r="N84" s="15">
        <v>0</v>
      </c>
      <c r="P84" s="15">
        <v>0</v>
      </c>
      <c r="R84" s="16">
        <v>0</v>
      </c>
      <c r="S84" s="16">
        <v>0</v>
      </c>
    </row>
    <row r="85" spans="2:19">
      <c r="B85" s="13" t="s">
        <v>1723</v>
      </c>
      <c r="C85" s="14"/>
      <c r="D85" s="13"/>
      <c r="E85" s="13"/>
      <c r="F85" s="13"/>
      <c r="G85" s="13"/>
      <c r="H85" s="13"/>
      <c r="I85" s="13"/>
      <c r="K85" s="13"/>
      <c r="N85" s="15">
        <v>0</v>
      </c>
      <c r="P85" s="15">
        <v>0</v>
      </c>
      <c r="R85" s="16">
        <v>0</v>
      </c>
      <c r="S85" s="16">
        <v>0</v>
      </c>
    </row>
    <row r="88" spans="2:19">
      <c r="B88" s="6" t="s">
        <v>125</v>
      </c>
      <c r="C88" s="17"/>
      <c r="D88" s="6"/>
      <c r="E88" s="6"/>
      <c r="F88" s="6"/>
      <c r="G88" s="6"/>
      <c r="H88" s="6"/>
      <c r="I88" s="6"/>
      <c r="K88" s="6"/>
    </row>
    <row r="92" spans="2:19" ht="13">
      <c r="B92" s="5" t="s">
        <v>74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1"/>
  <sheetViews>
    <sheetView rightToLeft="1" workbookViewId="0">
      <selection activeCell="B15" sqref="B15"/>
    </sheetView>
  </sheetViews>
  <sheetFormatPr defaultColWidth="9.08984375" defaultRowHeight="12.5"/>
  <cols>
    <col min="2" max="2" width="40.6328125" customWidth="1"/>
    <col min="3" max="3" width="12.6328125" customWidth="1"/>
    <col min="4" max="4" width="11.6328125" customWidth="1"/>
    <col min="5" max="5" width="13.6328125" customWidth="1"/>
    <col min="6" max="8" width="15.6328125" customWidth="1"/>
    <col min="9" max="9" width="10.6328125" customWidth="1"/>
    <col min="10" max="10" width="12.6328125" customWidth="1"/>
    <col min="11" max="11" width="24.6328125" customWidth="1"/>
    <col min="12" max="12" width="27.6328125" customWidth="1"/>
    <col min="13" max="13" width="20.6328125" customWidth="1"/>
  </cols>
  <sheetData>
    <row r="1" spans="2:13" ht="15.5">
      <c r="B1" s="1" t="s">
        <v>0</v>
      </c>
    </row>
    <row r="2" spans="2:13" ht="15.5">
      <c r="B2" s="1" t="s">
        <v>1</v>
      </c>
    </row>
    <row r="3" spans="2:13" ht="15.5">
      <c r="B3" s="1" t="s">
        <v>2</v>
      </c>
    </row>
    <row r="4" spans="2:13" ht="15.5">
      <c r="B4" s="1" t="s">
        <v>3</v>
      </c>
    </row>
    <row r="6" spans="2:13" ht="15.5">
      <c r="B6" s="2" t="s">
        <v>1283</v>
      </c>
    </row>
    <row r="7" spans="2:13" ht="15.5">
      <c r="B7" s="2" t="s">
        <v>577</v>
      </c>
    </row>
    <row r="8" spans="2:13" ht="13">
      <c r="B8" s="3" t="s">
        <v>76</v>
      </c>
      <c r="C8" s="3" t="s">
        <v>77</v>
      </c>
      <c r="D8" s="3" t="s">
        <v>207</v>
      </c>
      <c r="E8" s="3" t="s">
        <v>78</v>
      </c>
      <c r="F8" s="3" t="s">
        <v>208</v>
      </c>
      <c r="G8" s="3" t="s">
        <v>81</v>
      </c>
      <c r="H8" s="3" t="s">
        <v>131</v>
      </c>
      <c r="I8" s="3" t="s">
        <v>42</v>
      </c>
      <c r="J8" s="3" t="s">
        <v>1284</v>
      </c>
      <c r="K8" s="3" t="s">
        <v>133</v>
      </c>
      <c r="L8" s="3" t="s">
        <v>134</v>
      </c>
      <c r="M8" s="3" t="s">
        <v>86</v>
      </c>
    </row>
    <row r="9" spans="2:13" ht="13">
      <c r="B9" s="4"/>
      <c r="C9" s="4"/>
      <c r="D9" s="4"/>
      <c r="E9" s="4"/>
      <c r="F9" s="4"/>
      <c r="G9" s="4"/>
      <c r="H9" s="4" t="s">
        <v>137</v>
      </c>
      <c r="I9" s="4" t="s">
        <v>138</v>
      </c>
      <c r="J9" s="4" t="s">
        <v>88</v>
      </c>
      <c r="K9" s="4" t="s">
        <v>87</v>
      </c>
      <c r="L9" s="4" t="s">
        <v>87</v>
      </c>
      <c r="M9" s="4" t="s">
        <v>87</v>
      </c>
    </row>
    <row r="11" spans="2:13" ht="13">
      <c r="B11" s="3" t="s">
        <v>1724</v>
      </c>
      <c r="C11" s="12"/>
      <c r="D11" s="3"/>
      <c r="E11" s="3"/>
      <c r="F11" s="3"/>
      <c r="G11" s="3"/>
      <c r="H11" s="9">
        <v>7882398.54</v>
      </c>
      <c r="J11" s="9">
        <v>16287.16</v>
      </c>
      <c r="L11" s="10">
        <v>1</v>
      </c>
      <c r="M11" s="10">
        <v>1.9E-3</v>
      </c>
    </row>
    <row r="12" spans="2:13" ht="13">
      <c r="B12" s="3" t="s">
        <v>1725</v>
      </c>
      <c r="C12" s="12"/>
      <c r="D12" s="3"/>
      <c r="E12" s="3"/>
      <c r="F12" s="3"/>
      <c r="G12" s="3"/>
      <c r="H12" s="9">
        <v>7882398.54</v>
      </c>
      <c r="J12" s="9">
        <v>16287.16</v>
      </c>
      <c r="L12" s="10">
        <v>1</v>
      </c>
      <c r="M12" s="10">
        <v>1.9E-3</v>
      </c>
    </row>
    <row r="13" spans="2:13">
      <c r="B13" s="13" t="s">
        <v>579</v>
      </c>
      <c r="C13" s="14"/>
      <c r="D13" s="13"/>
      <c r="E13" s="13"/>
      <c r="F13" s="13"/>
      <c r="G13" s="13"/>
      <c r="H13" s="15">
        <v>7882398.54</v>
      </c>
      <c r="J13" s="15">
        <v>16287.16</v>
      </c>
      <c r="L13" s="16">
        <v>1</v>
      </c>
      <c r="M13" s="16">
        <v>1.9E-3</v>
      </c>
    </row>
    <row r="14" spans="2:13">
      <c r="B14" s="6" t="s">
        <v>1726</v>
      </c>
      <c r="C14" s="17">
        <v>62007026</v>
      </c>
      <c r="D14" s="6"/>
      <c r="E14" s="18">
        <v>550222764</v>
      </c>
      <c r="F14" s="6" t="s">
        <v>318</v>
      </c>
      <c r="G14" s="6" t="s">
        <v>43</v>
      </c>
      <c r="H14" s="7">
        <v>2611.5700000000002</v>
      </c>
      <c r="I14" s="7">
        <v>350.7</v>
      </c>
      <c r="J14" s="7">
        <v>33.42</v>
      </c>
      <c r="L14" s="8">
        <v>2.0999999999999999E-3</v>
      </c>
      <c r="M14" s="8">
        <v>0</v>
      </c>
    </row>
    <row r="15" spans="2:13">
      <c r="B15" s="6" t="s">
        <v>2112</v>
      </c>
      <c r="C15" s="17">
        <v>62005590</v>
      </c>
      <c r="D15" s="6"/>
      <c r="E15" s="6"/>
      <c r="F15" s="6" t="s">
        <v>318</v>
      </c>
      <c r="G15" s="6" t="s">
        <v>43</v>
      </c>
      <c r="H15" s="7">
        <v>59587.81</v>
      </c>
      <c r="I15" s="7">
        <v>3559.81</v>
      </c>
      <c r="J15" s="7">
        <v>7740.31</v>
      </c>
      <c r="L15" s="8">
        <v>0.47520000000000001</v>
      </c>
      <c r="M15" s="8">
        <v>8.9999999999999998E-4</v>
      </c>
    </row>
    <row r="16" spans="2:13">
      <c r="B16" s="6" t="s">
        <v>1727</v>
      </c>
      <c r="C16" s="17">
        <v>6511976</v>
      </c>
      <c r="D16" s="6"/>
      <c r="E16" s="18">
        <v>520015041</v>
      </c>
      <c r="F16" s="6" t="s">
        <v>318</v>
      </c>
      <c r="G16" s="6" t="s">
        <v>43</v>
      </c>
      <c r="H16" s="7">
        <v>3346.79</v>
      </c>
      <c r="I16" s="7">
        <v>1600</v>
      </c>
      <c r="J16" s="7">
        <v>195.4</v>
      </c>
      <c r="L16" s="8">
        <v>1.2E-2</v>
      </c>
      <c r="M16" s="8">
        <v>0</v>
      </c>
    </row>
    <row r="17" spans="2:13">
      <c r="B17" s="6" t="s">
        <v>1728</v>
      </c>
      <c r="C17" s="17">
        <v>200213528</v>
      </c>
      <c r="D17" s="6"/>
      <c r="E17" s="6"/>
      <c r="F17" s="6" t="s">
        <v>318</v>
      </c>
      <c r="G17" s="6" t="s">
        <v>95</v>
      </c>
      <c r="H17" s="7">
        <v>95713</v>
      </c>
      <c r="I17" s="7">
        <v>1234.8</v>
      </c>
      <c r="J17" s="7">
        <v>1181.8599999999999</v>
      </c>
      <c r="L17" s="8">
        <v>7.2599999999999998E-2</v>
      </c>
      <c r="M17" s="8">
        <v>1E-4</v>
      </c>
    </row>
    <row r="18" spans="2:13">
      <c r="B18" s="6" t="s">
        <v>1729</v>
      </c>
      <c r="C18" s="17">
        <v>1093046</v>
      </c>
      <c r="D18" s="6"/>
      <c r="E18" s="18">
        <v>512483629</v>
      </c>
      <c r="F18" s="6" t="s">
        <v>241</v>
      </c>
      <c r="G18" s="6" t="s">
        <v>95</v>
      </c>
      <c r="H18" s="7">
        <v>512000</v>
      </c>
      <c r="I18" s="7">
        <v>93.31</v>
      </c>
      <c r="J18" s="7">
        <v>477.74</v>
      </c>
      <c r="K18" s="8">
        <v>2.5499999999999998E-2</v>
      </c>
      <c r="L18" s="8">
        <v>2.93E-2</v>
      </c>
      <c r="M18" s="8">
        <v>1E-4</v>
      </c>
    </row>
    <row r="19" spans="2:13">
      <c r="B19" s="6" t="s">
        <v>1730</v>
      </c>
      <c r="C19" s="17">
        <v>200418143</v>
      </c>
      <c r="D19" s="6"/>
      <c r="E19" s="18">
        <v>550276570</v>
      </c>
      <c r="F19" s="6" t="s">
        <v>520</v>
      </c>
      <c r="G19" s="6" t="s">
        <v>95</v>
      </c>
      <c r="H19" s="7">
        <v>7114725.3700000001</v>
      </c>
      <c r="I19" s="7">
        <v>92.3</v>
      </c>
      <c r="J19" s="7">
        <v>6566.89</v>
      </c>
      <c r="K19" s="8">
        <v>1.2403</v>
      </c>
      <c r="L19" s="8">
        <v>0.4032</v>
      </c>
      <c r="M19" s="8">
        <v>8.0000000000000004E-4</v>
      </c>
    </row>
    <row r="20" spans="2:13">
      <c r="B20" s="6" t="s">
        <v>1731</v>
      </c>
      <c r="C20" s="17">
        <v>60151834</v>
      </c>
      <c r="D20" s="6"/>
      <c r="E20" s="6"/>
      <c r="F20" s="6" t="s">
        <v>816</v>
      </c>
      <c r="G20" s="6" t="s">
        <v>45</v>
      </c>
      <c r="H20" s="7">
        <v>30741</v>
      </c>
      <c r="I20" s="7">
        <v>0</v>
      </c>
      <c r="J20" s="7">
        <v>0</v>
      </c>
      <c r="L20" s="8">
        <v>0</v>
      </c>
      <c r="M20" s="8">
        <v>0</v>
      </c>
    </row>
    <row r="21" spans="2:13">
      <c r="B21" s="6" t="s">
        <v>1732</v>
      </c>
      <c r="C21" s="17">
        <v>11206090</v>
      </c>
      <c r="D21" s="6"/>
      <c r="E21" s="6" t="s">
        <v>755</v>
      </c>
      <c r="F21" s="6" t="s">
        <v>665</v>
      </c>
      <c r="G21" s="6" t="s">
        <v>95</v>
      </c>
      <c r="H21" s="7">
        <v>63673</v>
      </c>
      <c r="I21" s="7">
        <v>150.52000000000001</v>
      </c>
      <c r="J21" s="7">
        <v>91.54</v>
      </c>
      <c r="K21" s="8">
        <v>5.0000000000000001E-4</v>
      </c>
      <c r="L21" s="8">
        <v>5.5999999999999999E-3</v>
      </c>
      <c r="M21" s="8">
        <v>0</v>
      </c>
    </row>
    <row r="22" spans="2:13" ht="13">
      <c r="B22" s="3" t="s">
        <v>1733</v>
      </c>
      <c r="C22" s="12"/>
      <c r="D22" s="3"/>
      <c r="E22" s="3"/>
      <c r="F22" s="3"/>
      <c r="G22" s="3"/>
      <c r="H22" s="9">
        <v>0</v>
      </c>
      <c r="J22" s="9">
        <v>0</v>
      </c>
      <c r="L22" s="10">
        <v>0</v>
      </c>
      <c r="M22" s="10">
        <v>0</v>
      </c>
    </row>
    <row r="23" spans="2:13">
      <c r="B23" s="13" t="s">
        <v>777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848</v>
      </c>
      <c r="C24" s="14"/>
      <c r="D24" s="13"/>
      <c r="E24" s="13"/>
      <c r="F24" s="13"/>
      <c r="G24" s="13"/>
      <c r="H24" s="15">
        <v>0</v>
      </c>
      <c r="J24" s="15">
        <v>0</v>
      </c>
      <c r="L24" s="16">
        <v>0</v>
      </c>
      <c r="M24" s="16">
        <v>0</v>
      </c>
    </row>
    <row r="27" spans="2:13">
      <c r="B27" s="6" t="s">
        <v>125</v>
      </c>
      <c r="C27" s="17"/>
      <c r="D27" s="6"/>
      <c r="E27" s="6"/>
      <c r="F27" s="6"/>
      <c r="G27" s="6"/>
    </row>
    <row r="31" spans="2:13" ht="13">
      <c r="B31" s="5" t="s">
        <v>74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1"/>
  <sheetViews>
    <sheetView rightToLeft="1" workbookViewId="0"/>
  </sheetViews>
  <sheetFormatPr defaultColWidth="9.08984375" defaultRowHeight="12.5"/>
  <cols>
    <col min="2" max="2" width="36.6328125" customWidth="1"/>
    <col min="3" max="3" width="18.6328125" customWidth="1"/>
    <col min="4" max="4" width="15.6328125" customWidth="1"/>
    <col min="5" max="5" width="14.6328125" customWidth="1"/>
    <col min="6" max="6" width="17.6328125" customWidth="1"/>
    <col min="7" max="7" width="12.6328125" customWidth="1"/>
    <col min="8" max="8" width="13.6328125" customWidth="1"/>
    <col min="9" max="9" width="24.6328125" customWidth="1"/>
    <col min="10" max="10" width="27.6328125" customWidth="1"/>
    <col min="11" max="11" width="20.6328125" customWidth="1"/>
  </cols>
  <sheetData>
    <row r="1" spans="2:11" ht="15.5">
      <c r="B1" s="1" t="s">
        <v>0</v>
      </c>
    </row>
    <row r="2" spans="2:11" ht="15.5">
      <c r="B2" s="1" t="s">
        <v>1</v>
      </c>
    </row>
    <row r="3" spans="2:11" ht="15.5">
      <c r="B3" s="1" t="s">
        <v>2</v>
      </c>
    </row>
    <row r="4" spans="2:11" ht="15.5">
      <c r="B4" s="1" t="s">
        <v>3</v>
      </c>
    </row>
    <row r="6" spans="2:11" ht="15.5">
      <c r="B6" s="2" t="s">
        <v>1283</v>
      </c>
    </row>
    <row r="7" spans="2:11" ht="15.5">
      <c r="B7" s="2" t="s">
        <v>1734</v>
      </c>
    </row>
    <row r="8" spans="2:11" ht="13">
      <c r="B8" s="3" t="s">
        <v>76</v>
      </c>
      <c r="C8" s="3" t="s">
        <v>77</v>
      </c>
      <c r="D8" s="3" t="s">
        <v>81</v>
      </c>
      <c r="E8" s="3" t="s">
        <v>129</v>
      </c>
      <c r="F8" s="3" t="s">
        <v>131</v>
      </c>
      <c r="G8" s="3" t="s">
        <v>42</v>
      </c>
      <c r="H8" s="3" t="s">
        <v>1284</v>
      </c>
      <c r="I8" s="3" t="s">
        <v>133</v>
      </c>
      <c r="J8" s="3" t="s">
        <v>134</v>
      </c>
      <c r="K8" s="3" t="s">
        <v>86</v>
      </c>
    </row>
    <row r="9" spans="2:11" ht="13">
      <c r="B9" s="4"/>
      <c r="C9" s="4"/>
      <c r="D9" s="4"/>
      <c r="E9" s="4" t="s">
        <v>135</v>
      </c>
      <c r="F9" s="4" t="s">
        <v>137</v>
      </c>
      <c r="G9" s="4" t="s">
        <v>138</v>
      </c>
      <c r="H9" s="4" t="s">
        <v>88</v>
      </c>
      <c r="I9" s="4" t="s">
        <v>87</v>
      </c>
      <c r="J9" s="4" t="s">
        <v>87</v>
      </c>
      <c r="K9" s="4" t="s">
        <v>87</v>
      </c>
    </row>
    <row r="11" spans="2:11" ht="13">
      <c r="B11" s="3" t="s">
        <v>1735</v>
      </c>
      <c r="C11" s="12"/>
      <c r="D11" s="3"/>
      <c r="E11" s="3"/>
      <c r="F11" s="9">
        <v>171385337.80000001</v>
      </c>
      <c r="H11" s="9">
        <v>423051.69</v>
      </c>
      <c r="J11" s="10">
        <v>1</v>
      </c>
      <c r="K11" s="10">
        <v>4.9000000000000002E-2</v>
      </c>
    </row>
    <row r="12" spans="2:11" ht="13">
      <c r="B12" s="3" t="s">
        <v>1736</v>
      </c>
      <c r="C12" s="12"/>
      <c r="D12" s="3"/>
      <c r="E12" s="3"/>
      <c r="F12" s="9">
        <v>117111829.61</v>
      </c>
      <c r="H12" s="9">
        <v>224888.44</v>
      </c>
      <c r="J12" s="10">
        <v>0.53159999999999996</v>
      </c>
      <c r="K12" s="10">
        <v>2.6100000000000002E-2</v>
      </c>
    </row>
    <row r="13" spans="2:11">
      <c r="B13" s="13" t="s">
        <v>1737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1738</v>
      </c>
      <c r="C14" s="14"/>
      <c r="D14" s="13"/>
      <c r="E14" s="13"/>
      <c r="F14" s="15">
        <v>2173324.65</v>
      </c>
      <c r="H14" s="15">
        <v>15587.76</v>
      </c>
      <c r="J14" s="16">
        <v>3.6799999999999999E-2</v>
      </c>
      <c r="K14" s="16">
        <v>1.8E-3</v>
      </c>
    </row>
    <row r="15" spans="2:11">
      <c r="B15" s="6" t="s">
        <v>1739</v>
      </c>
      <c r="C15" s="17">
        <v>60201704</v>
      </c>
      <c r="D15" s="6" t="s">
        <v>43</v>
      </c>
      <c r="E15" s="6"/>
      <c r="F15" s="7">
        <v>641.11</v>
      </c>
      <c r="G15" s="7">
        <v>13428</v>
      </c>
      <c r="H15" s="7">
        <v>314.14</v>
      </c>
      <c r="J15" s="8">
        <v>6.9999999999999999E-4</v>
      </c>
      <c r="K15" s="8">
        <v>0</v>
      </c>
    </row>
    <row r="16" spans="2:11">
      <c r="B16" s="6" t="s">
        <v>1740</v>
      </c>
      <c r="C16" s="17">
        <v>60419579</v>
      </c>
      <c r="D16" s="6" t="s">
        <v>43</v>
      </c>
      <c r="E16" s="6"/>
      <c r="F16" s="7">
        <v>17055.54</v>
      </c>
      <c r="G16" s="7">
        <v>21150.9</v>
      </c>
      <c r="H16" s="7">
        <v>13163.4</v>
      </c>
      <c r="J16" s="8">
        <v>3.1099999999999999E-2</v>
      </c>
      <c r="K16" s="8">
        <v>1.5E-3</v>
      </c>
    </row>
    <row r="17" spans="2:11">
      <c r="B17" s="6" t="s">
        <v>1741</v>
      </c>
      <c r="C17" s="17">
        <v>200460376</v>
      </c>
      <c r="D17" s="6" t="s">
        <v>95</v>
      </c>
      <c r="E17" s="6"/>
      <c r="F17" s="7">
        <v>2155628</v>
      </c>
      <c r="G17" s="7">
        <v>97.89</v>
      </c>
      <c r="H17" s="7">
        <v>2110.2199999999998</v>
      </c>
      <c r="J17" s="8">
        <v>5.0000000000000001E-3</v>
      </c>
      <c r="K17" s="8">
        <v>2.0000000000000001E-4</v>
      </c>
    </row>
    <row r="18" spans="2:11">
      <c r="B18" s="13" t="s">
        <v>1742</v>
      </c>
      <c r="C18" s="14"/>
      <c r="D18" s="13"/>
      <c r="E18" s="13"/>
      <c r="F18" s="15">
        <v>647207</v>
      </c>
      <c r="H18" s="15">
        <v>1490.32</v>
      </c>
      <c r="J18" s="16">
        <v>3.5000000000000001E-3</v>
      </c>
      <c r="K18" s="16">
        <v>2.0000000000000001E-4</v>
      </c>
    </row>
    <row r="19" spans="2:11">
      <c r="B19" s="6" t="s">
        <v>1743</v>
      </c>
      <c r="C19" s="17">
        <v>60299039</v>
      </c>
      <c r="D19" s="6" t="s">
        <v>43</v>
      </c>
      <c r="E19" s="6"/>
      <c r="F19" s="7">
        <v>457600</v>
      </c>
      <c r="G19" s="7">
        <v>87.85</v>
      </c>
      <c r="H19" s="7">
        <v>1466.83</v>
      </c>
      <c r="J19" s="8">
        <v>3.5000000000000001E-3</v>
      </c>
      <c r="K19" s="8">
        <v>2.0000000000000001E-4</v>
      </c>
    </row>
    <row r="20" spans="2:11">
      <c r="B20" s="6" t="s">
        <v>1744</v>
      </c>
      <c r="C20" s="17">
        <v>200365096</v>
      </c>
      <c r="D20" s="6" t="s">
        <v>95</v>
      </c>
      <c r="E20" s="6"/>
      <c r="F20" s="7">
        <v>24042</v>
      </c>
      <c r="G20" s="7">
        <v>97.69</v>
      </c>
      <c r="H20" s="7">
        <v>23.49</v>
      </c>
      <c r="J20" s="8">
        <v>1E-4</v>
      </c>
      <c r="K20" s="8">
        <v>0</v>
      </c>
    </row>
    <row r="21" spans="2:11">
      <c r="B21" s="6" t="s">
        <v>1745</v>
      </c>
      <c r="C21" s="17">
        <v>9840945</v>
      </c>
      <c r="D21" s="6" t="s">
        <v>43</v>
      </c>
      <c r="E21" s="6"/>
      <c r="F21" s="7">
        <v>165565</v>
      </c>
      <c r="G21" s="7">
        <v>0</v>
      </c>
      <c r="H21" s="7">
        <v>0</v>
      </c>
      <c r="J21" s="8">
        <v>0</v>
      </c>
      <c r="K21" s="8">
        <v>0</v>
      </c>
    </row>
    <row r="22" spans="2:11">
      <c r="B22" s="13" t="s">
        <v>1746</v>
      </c>
      <c r="C22" s="14"/>
      <c r="D22" s="13"/>
      <c r="E22" s="13"/>
      <c r="F22" s="15">
        <v>114291297.95999999</v>
      </c>
      <c r="H22" s="15">
        <v>207810.36</v>
      </c>
      <c r="J22" s="16">
        <v>0.49120000000000003</v>
      </c>
      <c r="K22" s="16">
        <v>2.41E-2</v>
      </c>
    </row>
    <row r="23" spans="2:11">
      <c r="B23" s="6" t="s">
        <v>1747</v>
      </c>
      <c r="C23" s="17">
        <v>60420304</v>
      </c>
      <c r="D23" s="6" t="s">
        <v>43</v>
      </c>
      <c r="E23" s="6"/>
      <c r="F23" s="7">
        <v>711680.01</v>
      </c>
      <c r="G23" s="7">
        <v>112.2</v>
      </c>
      <c r="H23" s="7">
        <v>2913.64</v>
      </c>
      <c r="J23" s="8">
        <v>6.8999999999999999E-3</v>
      </c>
      <c r="K23" s="8">
        <v>2.9999999999999997E-4</v>
      </c>
    </row>
    <row r="24" spans="2:11">
      <c r="B24" s="6" t="s">
        <v>1748</v>
      </c>
      <c r="C24" s="17">
        <v>61002309</v>
      </c>
      <c r="D24" s="6" t="s">
        <v>43</v>
      </c>
      <c r="E24" s="6"/>
      <c r="F24" s="7">
        <v>871164</v>
      </c>
      <c r="G24" s="7">
        <v>16.3</v>
      </c>
      <c r="H24" s="7">
        <v>518.04999999999995</v>
      </c>
      <c r="J24" s="8">
        <v>1.1999999999999999E-3</v>
      </c>
      <c r="K24" s="8">
        <v>1E-4</v>
      </c>
    </row>
    <row r="25" spans="2:11">
      <c r="B25" s="6" t="s">
        <v>1749</v>
      </c>
      <c r="C25" s="17">
        <v>60616067</v>
      </c>
      <c r="D25" s="6" t="s">
        <v>43</v>
      </c>
      <c r="E25" s="6"/>
      <c r="F25" s="7">
        <v>737569</v>
      </c>
      <c r="G25" s="7">
        <v>73.489999999999995</v>
      </c>
      <c r="H25" s="7">
        <v>1977.79</v>
      </c>
      <c r="J25" s="8">
        <v>4.7000000000000002E-3</v>
      </c>
      <c r="K25" s="8">
        <v>2.0000000000000001E-4</v>
      </c>
    </row>
    <row r="26" spans="2:11">
      <c r="B26" s="6" t="s">
        <v>1750</v>
      </c>
      <c r="C26" s="17">
        <v>62003383</v>
      </c>
      <c r="D26" s="6" t="s">
        <v>48</v>
      </c>
      <c r="E26" s="6"/>
      <c r="F26" s="7">
        <v>4587620</v>
      </c>
      <c r="G26" s="7">
        <v>100</v>
      </c>
      <c r="H26" s="7">
        <v>19386.36</v>
      </c>
      <c r="J26" s="8">
        <v>4.58E-2</v>
      </c>
      <c r="K26" s="8">
        <v>2.2000000000000001E-3</v>
      </c>
    </row>
    <row r="27" spans="2:11">
      <c r="B27" s="6" t="s">
        <v>1751</v>
      </c>
      <c r="C27" s="17">
        <v>61002333</v>
      </c>
      <c r="D27" s="6" t="s">
        <v>43</v>
      </c>
      <c r="E27" s="6"/>
      <c r="F27" s="7">
        <v>462220</v>
      </c>
      <c r="G27" s="7">
        <v>85.63</v>
      </c>
      <c r="H27" s="7">
        <v>1444.27</v>
      </c>
      <c r="J27" s="8">
        <v>3.3999999999999998E-3</v>
      </c>
      <c r="K27" s="8">
        <v>2.0000000000000001E-4</v>
      </c>
    </row>
    <row r="28" spans="2:11">
      <c r="B28" s="6" t="s">
        <v>1752</v>
      </c>
      <c r="C28" s="17">
        <v>60401700</v>
      </c>
      <c r="D28" s="6" t="s">
        <v>43</v>
      </c>
      <c r="E28" s="6"/>
      <c r="F28" s="7">
        <v>508550</v>
      </c>
      <c r="G28" s="7">
        <v>96.39</v>
      </c>
      <c r="H28" s="7">
        <v>1788.71</v>
      </c>
      <c r="J28" s="8">
        <v>4.1999999999999997E-3</v>
      </c>
      <c r="K28" s="8">
        <v>2.0000000000000001E-4</v>
      </c>
    </row>
    <row r="29" spans="2:11">
      <c r="B29" s="6" t="s">
        <v>1753</v>
      </c>
      <c r="C29" s="17">
        <v>60419595</v>
      </c>
      <c r="D29" s="6" t="s">
        <v>43</v>
      </c>
      <c r="E29" s="6"/>
      <c r="F29" s="7">
        <v>992500.31</v>
      </c>
      <c r="G29" s="7">
        <v>181.81</v>
      </c>
      <c r="H29" s="7">
        <v>6584.58</v>
      </c>
      <c r="J29" s="8">
        <v>1.5599999999999999E-2</v>
      </c>
      <c r="K29" s="8">
        <v>8.0000000000000004E-4</v>
      </c>
    </row>
    <row r="30" spans="2:11">
      <c r="B30" s="6" t="s">
        <v>1754</v>
      </c>
      <c r="C30" s="17">
        <v>60419611</v>
      </c>
      <c r="D30" s="6" t="s">
        <v>43</v>
      </c>
      <c r="E30" s="6"/>
      <c r="F30" s="7">
        <v>1714175</v>
      </c>
      <c r="G30" s="7">
        <v>111.32</v>
      </c>
      <c r="H30" s="7">
        <v>6963.04</v>
      </c>
      <c r="J30" s="8">
        <v>1.6500000000000001E-2</v>
      </c>
      <c r="K30" s="8">
        <v>8.0000000000000004E-4</v>
      </c>
    </row>
    <row r="31" spans="2:11">
      <c r="B31" s="6" t="s">
        <v>1755</v>
      </c>
      <c r="C31" s="17">
        <v>60419587</v>
      </c>
      <c r="D31" s="6" t="s">
        <v>43</v>
      </c>
      <c r="E31" s="6"/>
      <c r="F31" s="7">
        <v>368813</v>
      </c>
      <c r="G31" s="7">
        <v>122.69</v>
      </c>
      <c r="H31" s="7">
        <v>1651.2</v>
      </c>
      <c r="J31" s="8">
        <v>3.8999999999999998E-3</v>
      </c>
      <c r="K31" s="8">
        <v>2.0000000000000001E-4</v>
      </c>
    </row>
    <row r="32" spans="2:11">
      <c r="B32" s="6" t="s">
        <v>1756</v>
      </c>
      <c r="C32" s="17">
        <v>61002325</v>
      </c>
      <c r="D32" s="6" t="s">
        <v>43</v>
      </c>
      <c r="E32" s="6"/>
      <c r="F32" s="7">
        <v>255530</v>
      </c>
      <c r="G32" s="7">
        <v>94.08</v>
      </c>
      <c r="H32" s="7">
        <v>877.2</v>
      </c>
      <c r="J32" s="8">
        <v>2.0999999999999999E-3</v>
      </c>
      <c r="K32" s="8">
        <v>1E-4</v>
      </c>
    </row>
    <row r="33" spans="2:11">
      <c r="B33" s="6" t="s">
        <v>1757</v>
      </c>
      <c r="C33" s="17">
        <v>60289790</v>
      </c>
      <c r="D33" s="6" t="s">
        <v>43</v>
      </c>
      <c r="E33" s="6"/>
      <c r="F33" s="7">
        <v>139499.20000000001</v>
      </c>
      <c r="G33" s="7">
        <v>92.92</v>
      </c>
      <c r="H33" s="7">
        <v>472.97</v>
      </c>
      <c r="J33" s="8">
        <v>1.1000000000000001E-3</v>
      </c>
      <c r="K33" s="8">
        <v>1E-4</v>
      </c>
    </row>
    <row r="34" spans="2:11">
      <c r="B34" s="6" t="s">
        <v>1758</v>
      </c>
      <c r="C34" s="17">
        <v>62002507</v>
      </c>
      <c r="D34" s="6" t="s">
        <v>43</v>
      </c>
      <c r="E34" s="6"/>
      <c r="F34" s="7">
        <v>340690</v>
      </c>
      <c r="G34" s="7">
        <v>100</v>
      </c>
      <c r="H34" s="7">
        <v>1243.1300000000001</v>
      </c>
      <c r="J34" s="8">
        <v>2.8999999999999998E-3</v>
      </c>
      <c r="K34" s="8">
        <v>1E-4</v>
      </c>
    </row>
    <row r="35" spans="2:11">
      <c r="B35" s="6" t="s">
        <v>1759</v>
      </c>
      <c r="C35" s="17">
        <v>60420338</v>
      </c>
      <c r="D35" s="6" t="s">
        <v>43</v>
      </c>
      <c r="E35" s="6"/>
      <c r="F35" s="7">
        <v>745200</v>
      </c>
      <c r="G35" s="7">
        <v>138.05000000000001</v>
      </c>
      <c r="H35" s="7">
        <v>3753.9</v>
      </c>
      <c r="J35" s="8">
        <v>8.8999999999999999E-3</v>
      </c>
      <c r="K35" s="8">
        <v>4.0000000000000002E-4</v>
      </c>
    </row>
    <row r="36" spans="2:11">
      <c r="B36" s="6" t="s">
        <v>1760</v>
      </c>
      <c r="C36" s="17">
        <v>61002291</v>
      </c>
      <c r="D36" s="6" t="s">
        <v>43</v>
      </c>
      <c r="E36" s="6"/>
      <c r="F36" s="7">
        <v>1192159</v>
      </c>
      <c r="G36" s="7">
        <v>103.44</v>
      </c>
      <c r="H36" s="7">
        <v>4500.01</v>
      </c>
      <c r="J36" s="8">
        <v>1.06E-2</v>
      </c>
      <c r="K36" s="8">
        <v>5.0000000000000001E-4</v>
      </c>
    </row>
    <row r="37" spans="2:11">
      <c r="B37" s="6" t="s">
        <v>1761</v>
      </c>
      <c r="C37" s="17">
        <v>61002408</v>
      </c>
      <c r="D37" s="6" t="s">
        <v>45</v>
      </c>
      <c r="E37" s="6"/>
      <c r="F37" s="7">
        <v>959740</v>
      </c>
      <c r="G37" s="7">
        <v>124.5</v>
      </c>
      <c r="H37" s="7">
        <v>5705.72</v>
      </c>
      <c r="J37" s="8">
        <v>1.35E-2</v>
      </c>
      <c r="K37" s="8">
        <v>6.9999999999999999E-4</v>
      </c>
    </row>
    <row r="38" spans="2:11">
      <c r="B38" s="6" t="s">
        <v>1762</v>
      </c>
      <c r="C38" s="17">
        <v>200660199</v>
      </c>
      <c r="D38" s="6" t="s">
        <v>95</v>
      </c>
      <c r="E38" s="6"/>
      <c r="F38" s="7">
        <v>2147086</v>
      </c>
      <c r="G38" s="7">
        <v>53.43</v>
      </c>
      <c r="H38" s="7">
        <v>1147.1500000000001</v>
      </c>
      <c r="J38" s="8">
        <v>2.7000000000000001E-3</v>
      </c>
      <c r="K38" s="8">
        <v>1E-4</v>
      </c>
    </row>
    <row r="39" spans="2:11">
      <c r="B39" s="6" t="s">
        <v>1763</v>
      </c>
      <c r="C39" s="17">
        <v>62004284</v>
      </c>
      <c r="D39" s="6" t="s">
        <v>43</v>
      </c>
      <c r="E39" s="6"/>
      <c r="F39" s="7">
        <v>791836</v>
      </c>
      <c r="G39" s="7">
        <v>84.74</v>
      </c>
      <c r="H39" s="7">
        <v>2448.4699999999998</v>
      </c>
      <c r="J39" s="8">
        <v>5.7999999999999996E-3</v>
      </c>
      <c r="K39" s="8">
        <v>2.9999999999999997E-4</v>
      </c>
    </row>
    <row r="40" spans="2:11">
      <c r="B40" s="6" t="s">
        <v>1764</v>
      </c>
      <c r="C40" s="17">
        <v>62005988</v>
      </c>
      <c r="D40" s="6" t="s">
        <v>43</v>
      </c>
      <c r="E40" s="6"/>
      <c r="F40" s="7">
        <v>4397484</v>
      </c>
      <c r="G40" s="7">
        <v>97.02</v>
      </c>
      <c r="H40" s="7">
        <v>15568.64</v>
      </c>
      <c r="J40" s="8">
        <v>3.6799999999999999E-2</v>
      </c>
      <c r="K40" s="8">
        <v>1.8E-3</v>
      </c>
    </row>
    <row r="41" spans="2:11">
      <c r="B41" s="6" t="s">
        <v>1765</v>
      </c>
      <c r="C41" s="17">
        <v>60420320</v>
      </c>
      <c r="D41" s="6" t="s">
        <v>43</v>
      </c>
      <c r="E41" s="6"/>
      <c r="F41" s="7">
        <v>2060000</v>
      </c>
      <c r="G41" s="7">
        <v>80.31</v>
      </c>
      <c r="H41" s="7">
        <v>6036.85</v>
      </c>
      <c r="J41" s="8">
        <v>1.43E-2</v>
      </c>
      <c r="K41" s="8">
        <v>6.9999999999999999E-4</v>
      </c>
    </row>
    <row r="42" spans="2:11">
      <c r="B42" s="6" t="s">
        <v>1766</v>
      </c>
      <c r="C42" s="17">
        <v>200460111</v>
      </c>
      <c r="D42" s="6" t="s">
        <v>95</v>
      </c>
      <c r="E42" s="6"/>
      <c r="F42" s="7">
        <v>6000000</v>
      </c>
      <c r="G42" s="7">
        <v>103.74</v>
      </c>
      <c r="H42" s="7">
        <v>6224.51</v>
      </c>
      <c r="J42" s="8">
        <v>1.47E-2</v>
      </c>
      <c r="K42" s="8">
        <v>6.9999999999999999E-4</v>
      </c>
    </row>
    <row r="43" spans="2:11">
      <c r="B43" s="6" t="s">
        <v>1767</v>
      </c>
      <c r="C43" s="17">
        <v>62001107</v>
      </c>
      <c r="D43" s="6" t="s">
        <v>95</v>
      </c>
      <c r="E43" s="6"/>
      <c r="F43" s="7">
        <v>1883.37</v>
      </c>
      <c r="G43" s="7">
        <v>358280.13</v>
      </c>
      <c r="H43" s="7">
        <v>6747.74</v>
      </c>
      <c r="J43" s="8">
        <v>1.6E-2</v>
      </c>
      <c r="K43" s="8">
        <v>8.0000000000000004E-4</v>
      </c>
    </row>
    <row r="44" spans="2:11">
      <c r="B44" s="6" t="s">
        <v>1768</v>
      </c>
      <c r="C44" s="17">
        <v>60394871</v>
      </c>
      <c r="D44" s="6" t="s">
        <v>43</v>
      </c>
      <c r="E44" s="6"/>
      <c r="F44" s="7">
        <v>1189634</v>
      </c>
      <c r="G44" s="7">
        <v>114.09</v>
      </c>
      <c r="H44" s="7">
        <v>4952.53</v>
      </c>
      <c r="J44" s="8">
        <v>1.17E-2</v>
      </c>
      <c r="K44" s="8">
        <v>5.9999999999999995E-4</v>
      </c>
    </row>
    <row r="45" spans="2:11">
      <c r="B45" s="6" t="s">
        <v>1769</v>
      </c>
      <c r="C45" s="17">
        <v>61002382</v>
      </c>
      <c r="D45" s="6" t="s">
        <v>43</v>
      </c>
      <c r="E45" s="6"/>
      <c r="F45" s="7">
        <v>410648</v>
      </c>
      <c r="G45" s="7">
        <v>106.88</v>
      </c>
      <c r="H45" s="7">
        <v>1601.52</v>
      </c>
      <c r="J45" s="8">
        <v>3.8E-3</v>
      </c>
      <c r="K45" s="8">
        <v>2.0000000000000001E-4</v>
      </c>
    </row>
    <row r="46" spans="2:11">
      <c r="B46" s="6" t="s">
        <v>1770</v>
      </c>
      <c r="C46" s="17">
        <v>62006325</v>
      </c>
      <c r="D46" s="6" t="s">
        <v>43</v>
      </c>
      <c r="E46" s="6"/>
      <c r="F46" s="7">
        <v>753327</v>
      </c>
      <c r="G46" s="7">
        <v>100</v>
      </c>
      <c r="H46" s="7">
        <v>2748.89</v>
      </c>
      <c r="J46" s="8">
        <v>6.4999999999999997E-3</v>
      </c>
      <c r="K46" s="8">
        <v>2.9999999999999997E-4</v>
      </c>
    </row>
    <row r="47" spans="2:11">
      <c r="B47" s="6" t="s">
        <v>1771</v>
      </c>
      <c r="C47" s="17">
        <v>62007893</v>
      </c>
      <c r="D47" s="6" t="s">
        <v>43</v>
      </c>
      <c r="E47" s="6"/>
      <c r="F47" s="7">
        <v>1207900</v>
      </c>
      <c r="G47" s="7">
        <v>100</v>
      </c>
      <c r="H47" s="7">
        <v>4407.63</v>
      </c>
      <c r="J47" s="8">
        <v>1.04E-2</v>
      </c>
      <c r="K47" s="8">
        <v>5.0000000000000001E-4</v>
      </c>
    </row>
    <row r="48" spans="2:11">
      <c r="B48" s="6" t="s">
        <v>1772</v>
      </c>
      <c r="C48" s="17">
        <v>60352648</v>
      </c>
      <c r="D48" s="6" t="s">
        <v>43</v>
      </c>
      <c r="E48" s="6"/>
      <c r="F48" s="7">
        <v>325208.12</v>
      </c>
      <c r="G48" s="7">
        <v>0</v>
      </c>
      <c r="H48" s="7">
        <v>0</v>
      </c>
      <c r="J48" s="8">
        <v>0</v>
      </c>
      <c r="K48" s="8">
        <v>0</v>
      </c>
    </row>
    <row r="49" spans="2:11">
      <c r="B49" s="6" t="s">
        <v>1773</v>
      </c>
      <c r="C49" s="17">
        <v>61002317</v>
      </c>
      <c r="D49" s="6" t="s">
        <v>43</v>
      </c>
      <c r="E49" s="6"/>
      <c r="F49" s="7">
        <v>1055224</v>
      </c>
      <c r="G49" s="7">
        <v>130.29</v>
      </c>
      <c r="H49" s="7">
        <v>5016.95</v>
      </c>
      <c r="J49" s="8">
        <v>1.1900000000000001E-2</v>
      </c>
      <c r="K49" s="8">
        <v>5.9999999999999995E-4</v>
      </c>
    </row>
    <row r="50" spans="2:11">
      <c r="B50" s="6" t="s">
        <v>1774</v>
      </c>
      <c r="C50" s="17">
        <v>60366762</v>
      </c>
      <c r="D50" s="6" t="s">
        <v>43</v>
      </c>
      <c r="E50" s="6"/>
      <c r="F50" s="7">
        <v>1079300</v>
      </c>
      <c r="G50" s="7">
        <v>105.4</v>
      </c>
      <c r="H50" s="7">
        <v>4150.95</v>
      </c>
      <c r="J50" s="8">
        <v>9.7999999999999997E-3</v>
      </c>
      <c r="K50" s="8">
        <v>5.0000000000000001E-4</v>
      </c>
    </row>
    <row r="51" spans="2:11">
      <c r="B51" s="6" t="s">
        <v>1775</v>
      </c>
      <c r="C51" s="17">
        <v>62006028</v>
      </c>
      <c r="D51" s="6" t="s">
        <v>43</v>
      </c>
      <c r="E51" s="6"/>
      <c r="F51" s="7">
        <v>270121.05</v>
      </c>
      <c r="G51" s="7">
        <v>69.37</v>
      </c>
      <c r="H51" s="7">
        <v>683.75</v>
      </c>
      <c r="J51" s="8">
        <v>1.6000000000000001E-3</v>
      </c>
      <c r="K51" s="8">
        <v>1E-4</v>
      </c>
    </row>
    <row r="52" spans="2:11">
      <c r="B52" s="6" t="s">
        <v>1776</v>
      </c>
      <c r="C52" s="17">
        <v>62005087</v>
      </c>
      <c r="D52" s="6" t="s">
        <v>43</v>
      </c>
      <c r="E52" s="6"/>
      <c r="F52" s="7">
        <v>494352</v>
      </c>
      <c r="G52" s="7">
        <v>88.86</v>
      </c>
      <c r="H52" s="7">
        <v>1602.9</v>
      </c>
      <c r="J52" s="8">
        <v>3.8E-3</v>
      </c>
      <c r="K52" s="8">
        <v>2.0000000000000001E-4</v>
      </c>
    </row>
    <row r="53" spans="2:11">
      <c r="B53" s="6" t="s">
        <v>1777</v>
      </c>
      <c r="C53" s="17">
        <v>62001919</v>
      </c>
      <c r="D53" s="6" t="s">
        <v>43</v>
      </c>
      <c r="E53" s="6"/>
      <c r="F53" s="7">
        <v>761525.79</v>
      </c>
      <c r="G53" s="7">
        <v>94.7</v>
      </c>
      <c r="H53" s="7">
        <v>2631.41</v>
      </c>
      <c r="J53" s="8">
        <v>6.1999999999999998E-3</v>
      </c>
      <c r="K53" s="8">
        <v>2.9999999999999997E-4</v>
      </c>
    </row>
    <row r="54" spans="2:11">
      <c r="B54" s="6" t="s">
        <v>1778</v>
      </c>
      <c r="C54" s="17">
        <v>62005078</v>
      </c>
      <c r="D54" s="6" t="s">
        <v>43</v>
      </c>
      <c r="E54" s="6"/>
      <c r="F54" s="7">
        <v>173850</v>
      </c>
      <c r="G54" s="7">
        <v>64.09</v>
      </c>
      <c r="H54" s="7">
        <v>406.55</v>
      </c>
      <c r="J54" s="8">
        <v>1E-3</v>
      </c>
      <c r="K54" s="8">
        <v>0</v>
      </c>
    </row>
    <row r="55" spans="2:11">
      <c r="B55" s="6" t="s">
        <v>1779</v>
      </c>
      <c r="C55" s="17">
        <v>200209823</v>
      </c>
      <c r="D55" s="6" t="s">
        <v>95</v>
      </c>
      <c r="E55" s="6"/>
      <c r="F55" s="7">
        <v>3706204</v>
      </c>
      <c r="G55" s="7">
        <v>69.55</v>
      </c>
      <c r="H55" s="7">
        <v>2577.58</v>
      </c>
      <c r="J55" s="8">
        <v>6.1000000000000004E-3</v>
      </c>
      <c r="K55" s="8">
        <v>2.9999999999999997E-4</v>
      </c>
    </row>
    <row r="56" spans="2:11">
      <c r="B56" s="6" t="s">
        <v>1780</v>
      </c>
      <c r="C56" s="17">
        <v>200504843</v>
      </c>
      <c r="D56" s="6" t="s">
        <v>95</v>
      </c>
      <c r="E56" s="6" t="s">
        <v>1781</v>
      </c>
      <c r="F56" s="7">
        <v>3160518</v>
      </c>
      <c r="G56" s="7">
        <v>109.05</v>
      </c>
      <c r="H56" s="7">
        <v>3446.68</v>
      </c>
      <c r="J56" s="8">
        <v>8.0999999999999996E-3</v>
      </c>
      <c r="K56" s="8">
        <v>4.0000000000000002E-4</v>
      </c>
    </row>
    <row r="57" spans="2:11">
      <c r="B57" s="6" t="s">
        <v>1782</v>
      </c>
      <c r="C57" s="17">
        <v>9840888</v>
      </c>
      <c r="D57" s="6" t="s">
        <v>43</v>
      </c>
      <c r="E57" s="6"/>
      <c r="F57" s="7">
        <v>297030.82</v>
      </c>
      <c r="G57" s="7">
        <v>0</v>
      </c>
      <c r="H57" s="7">
        <v>0</v>
      </c>
      <c r="J57" s="8">
        <v>0</v>
      </c>
      <c r="K57" s="8">
        <v>0</v>
      </c>
    </row>
    <row r="58" spans="2:11">
      <c r="B58" s="6" t="s">
        <v>1783</v>
      </c>
      <c r="C58" s="17">
        <v>200505006</v>
      </c>
      <c r="D58" s="6" t="s">
        <v>95</v>
      </c>
      <c r="E58" s="6" t="s">
        <v>1784</v>
      </c>
      <c r="F58" s="7">
        <v>9057898.6799999997</v>
      </c>
      <c r="G58" s="7">
        <v>114.08</v>
      </c>
      <c r="H58" s="7">
        <v>10333.049999999999</v>
      </c>
      <c r="J58" s="8">
        <v>2.4400000000000002E-2</v>
      </c>
      <c r="K58" s="8">
        <v>1.1999999999999999E-3</v>
      </c>
    </row>
    <row r="59" spans="2:11">
      <c r="B59" s="6" t="s">
        <v>1785</v>
      </c>
      <c r="C59" s="17">
        <v>200367498</v>
      </c>
      <c r="D59" s="6" t="s">
        <v>95</v>
      </c>
      <c r="E59" s="6"/>
      <c r="F59" s="7">
        <v>2966378.55</v>
      </c>
      <c r="G59" s="7">
        <v>92.75</v>
      </c>
      <c r="H59" s="7">
        <v>2751.36</v>
      </c>
      <c r="J59" s="8">
        <v>6.4999999999999997E-3</v>
      </c>
      <c r="K59" s="8">
        <v>2.9999999999999997E-4</v>
      </c>
    </row>
    <row r="60" spans="2:11">
      <c r="B60" s="6" t="s">
        <v>1786</v>
      </c>
      <c r="C60" s="17">
        <v>200660272</v>
      </c>
      <c r="D60" s="6" t="s">
        <v>95</v>
      </c>
      <c r="E60" s="6"/>
      <c r="F60" s="7">
        <v>2249495</v>
      </c>
      <c r="G60" s="7">
        <v>97.89</v>
      </c>
      <c r="H60" s="7">
        <v>2202.08</v>
      </c>
      <c r="J60" s="8">
        <v>5.1999999999999998E-3</v>
      </c>
      <c r="K60" s="8">
        <v>2.9999999999999997E-4</v>
      </c>
    </row>
    <row r="61" spans="2:11">
      <c r="B61" s="6" t="s">
        <v>1787</v>
      </c>
      <c r="C61" s="17">
        <v>200449171</v>
      </c>
      <c r="D61" s="6" t="s">
        <v>95</v>
      </c>
      <c r="E61" s="6"/>
      <c r="F61" s="7">
        <v>2626757</v>
      </c>
      <c r="G61" s="7">
        <v>101.98</v>
      </c>
      <c r="H61" s="7">
        <v>2678.66</v>
      </c>
      <c r="J61" s="8">
        <v>6.3E-3</v>
      </c>
      <c r="K61" s="8">
        <v>2.9999999999999997E-4</v>
      </c>
    </row>
    <row r="62" spans="2:11">
      <c r="B62" s="6" t="s">
        <v>1788</v>
      </c>
      <c r="C62" s="17">
        <v>200230696</v>
      </c>
      <c r="D62" s="6" t="s">
        <v>95</v>
      </c>
      <c r="E62" s="6"/>
      <c r="F62" s="7">
        <v>2274395</v>
      </c>
      <c r="G62" s="7">
        <v>157.24</v>
      </c>
      <c r="H62" s="7">
        <v>3576.24</v>
      </c>
      <c r="J62" s="8">
        <v>8.5000000000000006E-3</v>
      </c>
      <c r="K62" s="8">
        <v>4.0000000000000002E-4</v>
      </c>
    </row>
    <row r="63" spans="2:11">
      <c r="B63" s="6" t="s">
        <v>1789</v>
      </c>
      <c r="C63" s="17">
        <v>200457737</v>
      </c>
      <c r="D63" s="6" t="s">
        <v>95</v>
      </c>
      <c r="E63" s="6"/>
      <c r="F63" s="7">
        <v>1495958</v>
      </c>
      <c r="G63" s="7">
        <v>84.14</v>
      </c>
      <c r="H63" s="7">
        <v>1258.73</v>
      </c>
      <c r="J63" s="8">
        <v>3.0000000000000001E-3</v>
      </c>
      <c r="K63" s="8">
        <v>1E-4</v>
      </c>
    </row>
    <row r="64" spans="2:11">
      <c r="B64" s="6" t="s">
        <v>1790</v>
      </c>
      <c r="C64" s="17">
        <v>200460863</v>
      </c>
      <c r="D64" s="6" t="s">
        <v>95</v>
      </c>
      <c r="E64" s="6"/>
      <c r="F64" s="7">
        <v>1378400</v>
      </c>
      <c r="G64" s="7">
        <v>103.23</v>
      </c>
      <c r="H64" s="7">
        <v>1422.95</v>
      </c>
      <c r="J64" s="8">
        <v>3.3999999999999998E-3</v>
      </c>
      <c r="K64" s="8">
        <v>2.0000000000000001E-4</v>
      </c>
    </row>
    <row r="65" spans="2:11">
      <c r="B65" s="6" t="s">
        <v>1791</v>
      </c>
      <c r="C65" s="17">
        <v>61002275</v>
      </c>
      <c r="D65" s="6" t="s">
        <v>48</v>
      </c>
      <c r="E65" s="6"/>
      <c r="F65" s="7">
        <v>69513</v>
      </c>
      <c r="G65" s="7">
        <v>0</v>
      </c>
      <c r="H65" s="7">
        <v>0</v>
      </c>
      <c r="J65" s="8">
        <v>0</v>
      </c>
      <c r="K65" s="8">
        <v>0</v>
      </c>
    </row>
    <row r="66" spans="2:11">
      <c r="B66" s="6" t="s">
        <v>1792</v>
      </c>
      <c r="C66" s="17">
        <v>200660355</v>
      </c>
      <c r="D66" s="6" t="s">
        <v>95</v>
      </c>
      <c r="E66" s="6"/>
      <c r="F66" s="7">
        <v>3234563.16</v>
      </c>
      <c r="G66" s="7">
        <v>88.73</v>
      </c>
      <c r="H66" s="7">
        <v>2870.13</v>
      </c>
      <c r="J66" s="8">
        <v>6.7999999999999996E-3</v>
      </c>
      <c r="K66" s="8">
        <v>2.9999999999999997E-4</v>
      </c>
    </row>
    <row r="67" spans="2:11">
      <c r="B67" s="6" t="s">
        <v>1793</v>
      </c>
      <c r="C67" s="17">
        <v>200346450</v>
      </c>
      <c r="D67" s="6" t="s">
        <v>95</v>
      </c>
      <c r="E67" s="6"/>
      <c r="F67" s="7">
        <v>1620000</v>
      </c>
      <c r="G67" s="7">
        <v>114.97</v>
      </c>
      <c r="H67" s="7">
        <v>1862.51</v>
      </c>
      <c r="J67" s="8">
        <v>4.4000000000000003E-3</v>
      </c>
      <c r="K67" s="8">
        <v>2.0000000000000001E-4</v>
      </c>
    </row>
    <row r="68" spans="2:11">
      <c r="B68" s="6" t="s">
        <v>1794</v>
      </c>
      <c r="C68" s="17">
        <v>200189603</v>
      </c>
      <c r="D68" s="6" t="s">
        <v>95</v>
      </c>
      <c r="E68" s="6"/>
      <c r="F68" s="7">
        <v>2429074</v>
      </c>
      <c r="G68" s="7">
        <v>94.47</v>
      </c>
      <c r="H68" s="7">
        <v>2294.79</v>
      </c>
      <c r="J68" s="8">
        <v>5.4000000000000003E-3</v>
      </c>
      <c r="K68" s="8">
        <v>2.9999999999999997E-4</v>
      </c>
    </row>
    <row r="69" spans="2:11">
      <c r="B69" s="6" t="s">
        <v>1795</v>
      </c>
      <c r="C69" s="17">
        <v>200255776</v>
      </c>
      <c r="D69" s="6" t="s">
        <v>95</v>
      </c>
      <c r="E69" s="6"/>
      <c r="F69" s="7">
        <v>429706.4</v>
      </c>
      <c r="G69" s="7">
        <v>17.97</v>
      </c>
      <c r="H69" s="7">
        <v>77.22</v>
      </c>
      <c r="J69" s="8">
        <v>2.0000000000000001E-4</v>
      </c>
      <c r="K69" s="8">
        <v>0</v>
      </c>
    </row>
    <row r="70" spans="2:11">
      <c r="B70" s="6" t="s">
        <v>1796</v>
      </c>
      <c r="C70" s="17">
        <v>200504926</v>
      </c>
      <c r="D70" s="6" t="s">
        <v>95</v>
      </c>
      <c r="E70" s="6"/>
      <c r="F70" s="7">
        <v>3075000</v>
      </c>
      <c r="G70" s="7">
        <v>116.88</v>
      </c>
      <c r="H70" s="7">
        <v>3593.97</v>
      </c>
      <c r="J70" s="8">
        <v>8.5000000000000006E-3</v>
      </c>
      <c r="K70" s="8">
        <v>4.0000000000000002E-4</v>
      </c>
    </row>
    <row r="71" spans="2:11">
      <c r="B71" s="6" t="s">
        <v>1797</v>
      </c>
      <c r="C71" s="17">
        <v>9840800</v>
      </c>
      <c r="D71" s="6" t="s">
        <v>43</v>
      </c>
      <c r="E71" s="6"/>
      <c r="F71" s="7">
        <v>49333.5</v>
      </c>
      <c r="G71" s="7">
        <v>18.54</v>
      </c>
      <c r="H71" s="7">
        <v>33.380000000000003</v>
      </c>
      <c r="J71" s="8">
        <v>1E-4</v>
      </c>
      <c r="K71" s="8">
        <v>0</v>
      </c>
    </row>
    <row r="72" spans="2:11">
      <c r="B72" s="6" t="s">
        <v>1798</v>
      </c>
      <c r="C72" s="17">
        <v>62005905</v>
      </c>
      <c r="D72" s="6" t="s">
        <v>43</v>
      </c>
      <c r="E72" s="6"/>
      <c r="F72" s="7">
        <v>1957325</v>
      </c>
      <c r="G72" s="7">
        <v>101.55</v>
      </c>
      <c r="H72" s="7">
        <v>7253.03</v>
      </c>
      <c r="J72" s="8">
        <v>1.7100000000000001E-2</v>
      </c>
      <c r="K72" s="8">
        <v>8.0000000000000004E-4</v>
      </c>
    </row>
    <row r="73" spans="2:11">
      <c r="B73" s="6" t="s">
        <v>1799</v>
      </c>
      <c r="C73" s="17">
        <v>200660017</v>
      </c>
      <c r="D73" s="6" t="s">
        <v>95</v>
      </c>
      <c r="E73" s="6"/>
      <c r="F73" s="7">
        <v>16144975</v>
      </c>
      <c r="G73" s="7">
        <v>107.4</v>
      </c>
      <c r="H73" s="7">
        <v>17339.849999999999</v>
      </c>
      <c r="J73" s="8">
        <v>4.1000000000000002E-2</v>
      </c>
      <c r="K73" s="8">
        <v>2E-3</v>
      </c>
    </row>
    <row r="74" spans="2:11">
      <c r="B74" s="6" t="s">
        <v>1800</v>
      </c>
      <c r="C74" s="17">
        <v>200237477</v>
      </c>
      <c r="D74" s="6" t="s">
        <v>95</v>
      </c>
      <c r="E74" s="6"/>
      <c r="F74" s="7">
        <v>1117723</v>
      </c>
      <c r="G74" s="7">
        <v>133.19999999999999</v>
      </c>
      <c r="H74" s="7">
        <v>1488.8</v>
      </c>
      <c r="J74" s="8">
        <v>3.5000000000000001E-3</v>
      </c>
      <c r="K74" s="8">
        <v>2.0000000000000001E-4</v>
      </c>
    </row>
    <row r="75" spans="2:11">
      <c r="B75" s="6" t="s">
        <v>1801</v>
      </c>
      <c r="C75" s="17">
        <v>200448264</v>
      </c>
      <c r="D75" s="6" t="s">
        <v>95</v>
      </c>
      <c r="E75" s="6"/>
      <c r="F75" s="7">
        <v>17244561</v>
      </c>
      <c r="G75" s="7">
        <v>84.62</v>
      </c>
      <c r="H75" s="7">
        <v>14592.33</v>
      </c>
      <c r="J75" s="8">
        <v>3.4500000000000003E-2</v>
      </c>
      <c r="K75" s="8">
        <v>1.6999999999999999E-3</v>
      </c>
    </row>
    <row r="76" spans="2:11" ht="13">
      <c r="B76" s="3" t="s">
        <v>1802</v>
      </c>
      <c r="C76" s="12"/>
      <c r="D76" s="3"/>
      <c r="E76" s="3"/>
      <c r="F76" s="9">
        <v>54273508.189999998</v>
      </c>
      <c r="H76" s="9">
        <v>198163.24</v>
      </c>
      <c r="J76" s="10">
        <v>0.46839999999999998</v>
      </c>
      <c r="K76" s="10">
        <v>2.3E-2</v>
      </c>
    </row>
    <row r="77" spans="2:11">
      <c r="B77" s="13" t="s">
        <v>1737</v>
      </c>
      <c r="C77" s="14"/>
      <c r="D77" s="13"/>
      <c r="E77" s="13"/>
      <c r="F77" s="15">
        <v>0</v>
      </c>
      <c r="H77" s="15">
        <v>0</v>
      </c>
      <c r="J77" s="16">
        <v>0</v>
      </c>
      <c r="K77" s="16">
        <v>0</v>
      </c>
    </row>
    <row r="78" spans="2:11">
      <c r="B78" s="13" t="s">
        <v>1738</v>
      </c>
      <c r="C78" s="14"/>
      <c r="D78" s="13"/>
      <c r="E78" s="13"/>
      <c r="F78" s="15">
        <v>5055008.32</v>
      </c>
      <c r="H78" s="15">
        <v>10996.19</v>
      </c>
      <c r="J78" s="16">
        <v>2.5999999999999999E-2</v>
      </c>
      <c r="K78" s="16">
        <v>1.2999999999999999E-3</v>
      </c>
    </row>
    <row r="79" spans="2:11">
      <c r="B79" s="6" t="s">
        <v>1803</v>
      </c>
      <c r="C79" s="17" t="s">
        <v>1804</v>
      </c>
      <c r="D79" s="6" t="s">
        <v>95</v>
      </c>
      <c r="E79" s="6"/>
      <c r="F79" s="7">
        <v>3214117.32</v>
      </c>
      <c r="G79" s="7">
        <v>133.12</v>
      </c>
      <c r="H79" s="7">
        <v>4278.7700000000004</v>
      </c>
      <c r="J79" s="8">
        <v>1.01E-2</v>
      </c>
      <c r="K79" s="8">
        <v>5.0000000000000001E-4</v>
      </c>
    </row>
    <row r="80" spans="2:11">
      <c r="B80" s="6" t="s">
        <v>1805</v>
      </c>
      <c r="C80" s="17">
        <v>62005921</v>
      </c>
      <c r="D80" s="6" t="s">
        <v>43</v>
      </c>
      <c r="E80" s="6"/>
      <c r="F80" s="7">
        <v>1840891</v>
      </c>
      <c r="G80" s="7">
        <v>100</v>
      </c>
      <c r="H80" s="7">
        <v>6717.41</v>
      </c>
      <c r="J80" s="8">
        <v>1.5900000000000001E-2</v>
      </c>
      <c r="K80" s="8">
        <v>8.0000000000000004E-4</v>
      </c>
    </row>
    <row r="81" spans="2:11">
      <c r="B81" s="13" t="s">
        <v>1742</v>
      </c>
      <c r="C81" s="14"/>
      <c r="D81" s="13"/>
      <c r="E81" s="13"/>
      <c r="F81" s="15">
        <v>22797866.460000001</v>
      </c>
      <c r="H81" s="15">
        <v>84996.23</v>
      </c>
      <c r="J81" s="16">
        <v>0.2009</v>
      </c>
      <c r="K81" s="16">
        <v>9.9000000000000008E-3</v>
      </c>
    </row>
    <row r="82" spans="2:11">
      <c r="B82" s="6" t="s">
        <v>1806</v>
      </c>
      <c r="C82" s="17" t="s">
        <v>1807</v>
      </c>
      <c r="D82" s="6" t="s">
        <v>43</v>
      </c>
      <c r="E82" s="6"/>
      <c r="F82" s="7">
        <v>2160001</v>
      </c>
      <c r="G82" s="7">
        <v>102.37</v>
      </c>
      <c r="H82" s="7">
        <v>8068.64</v>
      </c>
      <c r="J82" s="8">
        <v>1.9099999999999999E-2</v>
      </c>
      <c r="K82" s="8">
        <v>8.9999999999999998E-4</v>
      </c>
    </row>
    <row r="83" spans="2:11">
      <c r="B83" s="6" t="s">
        <v>1808</v>
      </c>
      <c r="C83" s="17">
        <v>61002283</v>
      </c>
      <c r="D83" s="6" t="s">
        <v>43</v>
      </c>
      <c r="E83" s="6"/>
      <c r="F83" s="7">
        <v>1314308.49</v>
      </c>
      <c r="G83" s="7">
        <v>58.05</v>
      </c>
      <c r="H83" s="7">
        <v>2784.09</v>
      </c>
      <c r="J83" s="8">
        <v>6.6E-3</v>
      </c>
      <c r="K83" s="8">
        <v>2.9999999999999997E-4</v>
      </c>
    </row>
    <row r="84" spans="2:11">
      <c r="B84" s="6" t="s">
        <v>1809</v>
      </c>
      <c r="C84" s="17">
        <v>60385630</v>
      </c>
      <c r="D84" s="6" t="s">
        <v>43</v>
      </c>
      <c r="E84" s="6"/>
      <c r="F84" s="7">
        <v>1262662</v>
      </c>
      <c r="G84" s="7">
        <v>96.02</v>
      </c>
      <c r="H84" s="7">
        <v>4423.99</v>
      </c>
      <c r="J84" s="8">
        <v>1.0500000000000001E-2</v>
      </c>
      <c r="K84" s="8">
        <v>5.0000000000000001E-4</v>
      </c>
    </row>
    <row r="85" spans="2:11">
      <c r="B85" s="6" t="s">
        <v>1810</v>
      </c>
      <c r="C85" s="17" t="s">
        <v>1811</v>
      </c>
      <c r="D85" s="6" t="s">
        <v>43</v>
      </c>
      <c r="E85" s="6"/>
      <c r="F85" s="7">
        <v>824351</v>
      </c>
      <c r="G85" s="7">
        <v>100</v>
      </c>
      <c r="H85" s="7">
        <v>3008.06</v>
      </c>
      <c r="J85" s="8">
        <v>7.1000000000000004E-3</v>
      </c>
      <c r="K85" s="8">
        <v>2.9999999999999997E-4</v>
      </c>
    </row>
    <row r="86" spans="2:11">
      <c r="B86" s="6" t="s">
        <v>1812</v>
      </c>
      <c r="C86" s="17">
        <v>62007141</v>
      </c>
      <c r="D86" s="6" t="s">
        <v>43</v>
      </c>
      <c r="E86" s="6"/>
      <c r="F86" s="7">
        <v>1561180.44</v>
      </c>
      <c r="G86" s="7">
        <v>100</v>
      </c>
      <c r="H86" s="7">
        <v>5696.75</v>
      </c>
      <c r="J86" s="8">
        <v>1.35E-2</v>
      </c>
      <c r="K86" s="8">
        <v>6.9999999999999999E-4</v>
      </c>
    </row>
    <row r="87" spans="2:11">
      <c r="B87" s="6" t="s">
        <v>1813</v>
      </c>
      <c r="C87" s="17" t="s">
        <v>1814</v>
      </c>
      <c r="D87" s="6" t="s">
        <v>43</v>
      </c>
      <c r="E87" s="6"/>
      <c r="F87" s="7">
        <v>1028024</v>
      </c>
      <c r="G87" s="7">
        <v>100</v>
      </c>
      <c r="H87" s="7">
        <v>3751.26</v>
      </c>
      <c r="J87" s="8">
        <v>8.8999999999999999E-3</v>
      </c>
      <c r="K87" s="8">
        <v>4.0000000000000002E-4</v>
      </c>
    </row>
    <row r="88" spans="2:11">
      <c r="B88" s="6" t="s">
        <v>1815</v>
      </c>
      <c r="C88" s="17" t="s">
        <v>1816</v>
      </c>
      <c r="D88" s="6" t="s">
        <v>43</v>
      </c>
      <c r="E88" s="6"/>
      <c r="F88" s="7">
        <v>991421</v>
      </c>
      <c r="G88" s="7">
        <v>96.33</v>
      </c>
      <c r="H88" s="7">
        <v>3484.89</v>
      </c>
      <c r="J88" s="8">
        <v>8.2000000000000007E-3</v>
      </c>
      <c r="K88" s="8">
        <v>4.0000000000000002E-4</v>
      </c>
    </row>
    <row r="89" spans="2:11">
      <c r="B89" s="6" t="s">
        <v>1817</v>
      </c>
      <c r="C89" s="17">
        <v>62001063</v>
      </c>
      <c r="D89" s="6" t="s">
        <v>43</v>
      </c>
      <c r="E89" s="6"/>
      <c r="F89" s="7">
        <v>171145.83</v>
      </c>
      <c r="G89" s="7">
        <v>90.77</v>
      </c>
      <c r="H89" s="7">
        <v>566.86</v>
      </c>
      <c r="J89" s="8">
        <v>1.2999999999999999E-3</v>
      </c>
      <c r="K89" s="8">
        <v>1E-4</v>
      </c>
    </row>
    <row r="90" spans="2:11">
      <c r="B90" s="6" t="s">
        <v>1818</v>
      </c>
      <c r="C90" s="17">
        <v>62001054</v>
      </c>
      <c r="D90" s="6" t="s">
        <v>43</v>
      </c>
      <c r="E90" s="6"/>
      <c r="F90" s="7">
        <v>348420.58</v>
      </c>
      <c r="G90" s="7">
        <v>152.07</v>
      </c>
      <c r="H90" s="7">
        <v>1933.41</v>
      </c>
      <c r="J90" s="8">
        <v>4.5999999999999999E-3</v>
      </c>
      <c r="K90" s="8">
        <v>2.0000000000000001E-4</v>
      </c>
    </row>
    <row r="91" spans="2:11">
      <c r="B91" s="6" t="s">
        <v>1819</v>
      </c>
      <c r="C91" s="17">
        <v>62001009</v>
      </c>
      <c r="D91" s="6" t="s">
        <v>43</v>
      </c>
      <c r="E91" s="6"/>
      <c r="F91" s="7">
        <v>30651.13</v>
      </c>
      <c r="G91" s="7">
        <v>143.47999999999999</v>
      </c>
      <c r="H91" s="7">
        <v>160.47999999999999</v>
      </c>
      <c r="J91" s="8">
        <v>4.0000000000000002E-4</v>
      </c>
      <c r="K91" s="8">
        <v>0</v>
      </c>
    </row>
    <row r="92" spans="2:11">
      <c r="B92" s="6" t="s">
        <v>1820</v>
      </c>
      <c r="C92" s="17">
        <v>62001018</v>
      </c>
      <c r="D92" s="6" t="s">
        <v>43</v>
      </c>
      <c r="E92" s="6"/>
      <c r="F92" s="7">
        <v>16886</v>
      </c>
      <c r="G92" s="7">
        <v>100</v>
      </c>
      <c r="H92" s="7">
        <v>61.62</v>
      </c>
      <c r="J92" s="8">
        <v>1E-4</v>
      </c>
      <c r="K92" s="8">
        <v>0</v>
      </c>
    </row>
    <row r="93" spans="2:11">
      <c r="B93" s="6" t="s">
        <v>1821</v>
      </c>
      <c r="C93" s="17" t="s">
        <v>1822</v>
      </c>
      <c r="D93" s="6" t="s">
        <v>43</v>
      </c>
      <c r="E93" s="6"/>
      <c r="F93" s="7">
        <v>1321895</v>
      </c>
      <c r="G93" s="7">
        <v>100</v>
      </c>
      <c r="H93" s="7">
        <v>4823.59</v>
      </c>
      <c r="J93" s="8">
        <v>1.14E-2</v>
      </c>
      <c r="K93" s="8">
        <v>5.9999999999999995E-4</v>
      </c>
    </row>
    <row r="94" spans="2:11">
      <c r="B94" s="6" t="s">
        <v>1823</v>
      </c>
      <c r="C94" s="17">
        <v>62001161</v>
      </c>
      <c r="D94" s="6" t="s">
        <v>43</v>
      </c>
      <c r="E94" s="6"/>
      <c r="F94" s="7">
        <v>280493</v>
      </c>
      <c r="G94" s="7">
        <v>92.52</v>
      </c>
      <c r="H94" s="7">
        <v>947</v>
      </c>
      <c r="J94" s="8">
        <v>2.2000000000000001E-3</v>
      </c>
      <c r="K94" s="8">
        <v>1E-4</v>
      </c>
    </row>
    <row r="95" spans="2:11">
      <c r="B95" s="6" t="s">
        <v>1824</v>
      </c>
      <c r="C95" s="17">
        <v>62001027</v>
      </c>
      <c r="D95" s="6" t="s">
        <v>43</v>
      </c>
      <c r="E95" s="6"/>
      <c r="F95" s="7">
        <v>205837.21</v>
      </c>
      <c r="G95" s="7">
        <v>84.05</v>
      </c>
      <c r="H95" s="7">
        <v>631.29</v>
      </c>
      <c r="J95" s="8">
        <v>1.5E-3</v>
      </c>
      <c r="K95" s="8">
        <v>1E-4</v>
      </c>
    </row>
    <row r="96" spans="2:11">
      <c r="B96" s="6" t="s">
        <v>1825</v>
      </c>
      <c r="C96" s="17">
        <v>62001116</v>
      </c>
      <c r="D96" s="6" t="s">
        <v>43</v>
      </c>
      <c r="E96" s="6"/>
      <c r="F96" s="7">
        <v>122524.84</v>
      </c>
      <c r="G96" s="7">
        <v>113.99</v>
      </c>
      <c r="H96" s="7">
        <v>509.66</v>
      </c>
      <c r="J96" s="8">
        <v>1.1999999999999999E-3</v>
      </c>
      <c r="K96" s="8">
        <v>1E-4</v>
      </c>
    </row>
    <row r="97" spans="2:11">
      <c r="B97" s="6" t="s">
        <v>1826</v>
      </c>
      <c r="C97" s="17" t="s">
        <v>1826</v>
      </c>
      <c r="D97" s="6" t="s">
        <v>43</v>
      </c>
      <c r="E97" s="6"/>
      <c r="F97" s="7">
        <v>1982842</v>
      </c>
      <c r="G97" s="7">
        <v>100</v>
      </c>
      <c r="H97" s="7">
        <v>7235.39</v>
      </c>
      <c r="J97" s="8">
        <v>1.7100000000000001E-2</v>
      </c>
      <c r="K97" s="8">
        <v>8.0000000000000004E-4</v>
      </c>
    </row>
    <row r="98" spans="2:11">
      <c r="B98" s="6" t="s">
        <v>1827</v>
      </c>
      <c r="C98" s="17">
        <v>62001045</v>
      </c>
      <c r="D98" s="6" t="s">
        <v>43</v>
      </c>
      <c r="E98" s="6"/>
      <c r="F98" s="7">
        <v>259507.7</v>
      </c>
      <c r="G98" s="7">
        <v>101.16</v>
      </c>
      <c r="H98" s="7">
        <v>957.97</v>
      </c>
      <c r="J98" s="8">
        <v>2.3E-3</v>
      </c>
      <c r="K98" s="8">
        <v>1E-4</v>
      </c>
    </row>
    <row r="99" spans="2:11">
      <c r="B99" s="6" t="s">
        <v>1828</v>
      </c>
      <c r="C99" s="17">
        <v>62001036</v>
      </c>
      <c r="D99" s="6" t="s">
        <v>43</v>
      </c>
      <c r="E99" s="6"/>
      <c r="F99" s="7">
        <v>51458.87</v>
      </c>
      <c r="G99" s="7">
        <v>97.45</v>
      </c>
      <c r="H99" s="7">
        <v>182.99</v>
      </c>
      <c r="J99" s="8">
        <v>4.0000000000000002E-4</v>
      </c>
      <c r="K99" s="8">
        <v>0</v>
      </c>
    </row>
    <row r="100" spans="2:11">
      <c r="B100" s="6" t="s">
        <v>1829</v>
      </c>
      <c r="C100" s="17" t="s">
        <v>1829</v>
      </c>
      <c r="D100" s="6" t="s">
        <v>43</v>
      </c>
      <c r="E100" s="6"/>
      <c r="F100" s="7">
        <v>991421</v>
      </c>
      <c r="G100" s="7">
        <v>100</v>
      </c>
      <c r="H100" s="7">
        <v>3617.7</v>
      </c>
      <c r="J100" s="8">
        <v>8.6E-3</v>
      </c>
      <c r="K100" s="8">
        <v>4.0000000000000002E-4</v>
      </c>
    </row>
    <row r="101" spans="2:11">
      <c r="B101" s="6" t="s">
        <v>1830</v>
      </c>
      <c r="C101" s="17">
        <v>62002231</v>
      </c>
      <c r="D101" s="6" t="s">
        <v>43</v>
      </c>
      <c r="E101" s="6"/>
      <c r="F101" s="7">
        <v>1321894</v>
      </c>
      <c r="G101" s="7">
        <v>89.74</v>
      </c>
      <c r="H101" s="7">
        <v>4328.6899999999996</v>
      </c>
      <c r="J101" s="8">
        <v>1.0200000000000001E-2</v>
      </c>
      <c r="K101" s="8">
        <v>5.0000000000000001E-4</v>
      </c>
    </row>
    <row r="102" spans="2:11">
      <c r="B102" s="6" t="s">
        <v>1831</v>
      </c>
      <c r="C102" s="17">
        <v>61002358</v>
      </c>
      <c r="D102" s="6" t="s">
        <v>43</v>
      </c>
      <c r="E102" s="6"/>
      <c r="F102" s="7">
        <v>768020</v>
      </c>
      <c r="G102" s="7">
        <v>74.67</v>
      </c>
      <c r="H102" s="7">
        <v>2092.62</v>
      </c>
      <c r="J102" s="8">
        <v>4.8999999999999998E-3</v>
      </c>
      <c r="K102" s="8">
        <v>2.0000000000000001E-4</v>
      </c>
    </row>
    <row r="103" spans="2:11">
      <c r="B103" s="6" t="s">
        <v>1832</v>
      </c>
      <c r="C103" s="17">
        <v>60420312</v>
      </c>
      <c r="D103" s="6" t="s">
        <v>48</v>
      </c>
      <c r="E103" s="6"/>
      <c r="F103" s="7">
        <v>2223675</v>
      </c>
      <c r="G103" s="7">
        <v>121.36</v>
      </c>
      <c r="H103" s="7">
        <v>11403.63</v>
      </c>
      <c r="J103" s="8">
        <v>2.7E-2</v>
      </c>
      <c r="K103" s="8">
        <v>1.2999999999999999E-3</v>
      </c>
    </row>
    <row r="104" spans="2:11">
      <c r="B104" s="6" t="s">
        <v>1833</v>
      </c>
      <c r="C104" s="17">
        <v>62000947</v>
      </c>
      <c r="D104" s="6" t="s">
        <v>43</v>
      </c>
      <c r="E104" s="6"/>
      <c r="F104" s="7">
        <v>2606298.37</v>
      </c>
      <c r="G104" s="7">
        <v>114.34</v>
      </c>
      <c r="H104" s="7">
        <v>10874.29</v>
      </c>
      <c r="J104" s="8">
        <v>2.5700000000000001E-2</v>
      </c>
      <c r="K104" s="8">
        <v>1.2999999999999999E-3</v>
      </c>
    </row>
    <row r="105" spans="2:11">
      <c r="B105" s="6" t="s">
        <v>1834</v>
      </c>
      <c r="C105" s="17">
        <v>62002213</v>
      </c>
      <c r="D105" s="6" t="s">
        <v>43</v>
      </c>
      <c r="E105" s="6"/>
      <c r="F105" s="7">
        <v>952948</v>
      </c>
      <c r="G105" s="7">
        <v>99.25</v>
      </c>
      <c r="H105" s="7">
        <v>3451.36</v>
      </c>
      <c r="J105" s="8">
        <v>8.2000000000000007E-3</v>
      </c>
      <c r="K105" s="8">
        <v>4.0000000000000002E-4</v>
      </c>
    </row>
    <row r="106" spans="2:11">
      <c r="B106" s="13" t="s">
        <v>1746</v>
      </c>
      <c r="C106" s="14"/>
      <c r="D106" s="13"/>
      <c r="E106" s="13"/>
      <c r="F106" s="15">
        <v>26420633.41</v>
      </c>
      <c r="H106" s="15">
        <v>102170.83</v>
      </c>
      <c r="J106" s="16">
        <v>0.24149999999999999</v>
      </c>
      <c r="K106" s="16">
        <v>1.18E-2</v>
      </c>
    </row>
    <row r="107" spans="2:11">
      <c r="B107" s="6" t="s">
        <v>1835</v>
      </c>
      <c r="C107" s="17" t="s">
        <v>1836</v>
      </c>
      <c r="D107" s="6" t="s">
        <v>43</v>
      </c>
      <c r="E107" s="6"/>
      <c r="F107" s="7">
        <v>465512</v>
      </c>
      <c r="G107" s="7">
        <v>98.17</v>
      </c>
      <c r="H107" s="7">
        <v>1667.57</v>
      </c>
      <c r="J107" s="8">
        <v>3.8999999999999998E-3</v>
      </c>
      <c r="K107" s="8">
        <v>2.0000000000000001E-4</v>
      </c>
    </row>
    <row r="108" spans="2:11">
      <c r="B108" s="6" t="s">
        <v>1837</v>
      </c>
      <c r="C108" s="17">
        <v>62002080</v>
      </c>
      <c r="D108" s="6" t="s">
        <v>48</v>
      </c>
      <c r="E108" s="6"/>
      <c r="F108" s="7">
        <v>129207.67999999999</v>
      </c>
      <c r="G108" s="7">
        <v>78.17</v>
      </c>
      <c r="H108" s="7">
        <v>426.81</v>
      </c>
      <c r="J108" s="8">
        <v>1E-3</v>
      </c>
      <c r="K108" s="8">
        <v>0</v>
      </c>
    </row>
    <row r="109" spans="2:11">
      <c r="B109" s="6" t="s">
        <v>1838</v>
      </c>
      <c r="C109" s="17">
        <v>60400215</v>
      </c>
      <c r="D109" s="6" t="s">
        <v>43</v>
      </c>
      <c r="E109" s="6"/>
      <c r="F109" s="7">
        <v>144911</v>
      </c>
      <c r="G109" s="7">
        <v>78.05</v>
      </c>
      <c r="H109" s="7">
        <v>412.7</v>
      </c>
      <c r="J109" s="8">
        <v>1E-3</v>
      </c>
      <c r="K109" s="8">
        <v>0</v>
      </c>
    </row>
    <row r="110" spans="2:11">
      <c r="B110" s="6" t="s">
        <v>1839</v>
      </c>
      <c r="C110" s="17">
        <v>60391331</v>
      </c>
      <c r="D110" s="6" t="s">
        <v>43</v>
      </c>
      <c r="E110" s="6"/>
      <c r="F110" s="7">
        <v>230464</v>
      </c>
      <c r="G110" s="7">
        <v>118.24</v>
      </c>
      <c r="H110" s="7">
        <v>994.38</v>
      </c>
      <c r="J110" s="8">
        <v>2.3999999999999998E-3</v>
      </c>
      <c r="K110" s="8">
        <v>1E-4</v>
      </c>
    </row>
    <row r="111" spans="2:11">
      <c r="B111" s="6" t="s">
        <v>1840</v>
      </c>
      <c r="C111" s="17">
        <v>62006549</v>
      </c>
      <c r="D111" s="6" t="s">
        <v>43</v>
      </c>
      <c r="E111" s="6"/>
      <c r="F111" s="7">
        <v>826056</v>
      </c>
      <c r="G111" s="7">
        <v>100</v>
      </c>
      <c r="H111" s="7">
        <v>3014.28</v>
      </c>
      <c r="J111" s="8">
        <v>7.1000000000000004E-3</v>
      </c>
      <c r="K111" s="8">
        <v>2.9999999999999997E-4</v>
      </c>
    </row>
    <row r="112" spans="2:11">
      <c r="B112" s="6" t="s">
        <v>1841</v>
      </c>
      <c r="C112" s="17">
        <v>62001358</v>
      </c>
      <c r="D112" s="6" t="s">
        <v>43</v>
      </c>
      <c r="E112" s="6"/>
      <c r="F112" s="7">
        <v>4673643.5199999996</v>
      </c>
      <c r="G112" s="7">
        <v>94.46</v>
      </c>
      <c r="H112" s="7">
        <v>16109.6</v>
      </c>
      <c r="J112" s="8">
        <v>3.8100000000000002E-2</v>
      </c>
      <c r="K112" s="8">
        <v>1.9E-3</v>
      </c>
    </row>
    <row r="113" spans="2:11">
      <c r="B113" s="6" t="s">
        <v>1842</v>
      </c>
      <c r="C113" s="17">
        <v>60419165</v>
      </c>
      <c r="D113" s="6" t="s">
        <v>43</v>
      </c>
      <c r="E113" s="6"/>
      <c r="F113" s="7">
        <v>702998</v>
      </c>
      <c r="G113" s="7">
        <v>92.34</v>
      </c>
      <c r="H113" s="7">
        <v>2368.75</v>
      </c>
      <c r="J113" s="8">
        <v>5.5999999999999999E-3</v>
      </c>
      <c r="K113" s="8">
        <v>2.9999999999999997E-4</v>
      </c>
    </row>
    <row r="114" spans="2:11">
      <c r="B114" s="6" t="s">
        <v>1843</v>
      </c>
      <c r="C114" s="17">
        <v>9840569</v>
      </c>
      <c r="D114" s="6" t="s">
        <v>43</v>
      </c>
      <c r="E114" s="6"/>
      <c r="F114" s="7">
        <v>1280856</v>
      </c>
      <c r="G114" s="7">
        <v>76.81</v>
      </c>
      <c r="H114" s="7">
        <v>3590.03</v>
      </c>
      <c r="J114" s="8">
        <v>8.5000000000000006E-3</v>
      </c>
      <c r="K114" s="8">
        <v>4.0000000000000002E-4</v>
      </c>
    </row>
    <row r="115" spans="2:11">
      <c r="B115" s="6" t="s">
        <v>1844</v>
      </c>
      <c r="C115" s="17">
        <v>61002374</v>
      </c>
      <c r="D115" s="6" t="s">
        <v>43</v>
      </c>
      <c r="E115" s="6"/>
      <c r="F115" s="7">
        <v>474682</v>
      </c>
      <c r="G115" s="7">
        <v>93.27</v>
      </c>
      <c r="H115" s="7">
        <v>1615.48</v>
      </c>
      <c r="J115" s="8">
        <v>3.8E-3</v>
      </c>
      <c r="K115" s="8">
        <v>2.0000000000000001E-4</v>
      </c>
    </row>
    <row r="116" spans="2:11">
      <c r="B116" s="6" t="s">
        <v>1845</v>
      </c>
      <c r="C116" s="17" t="s">
        <v>1846</v>
      </c>
      <c r="D116" s="6" t="s">
        <v>43</v>
      </c>
      <c r="E116" s="6"/>
      <c r="F116" s="7">
        <v>445325</v>
      </c>
      <c r="G116" s="7">
        <v>141.12</v>
      </c>
      <c r="H116" s="7">
        <v>2293.11</v>
      </c>
      <c r="J116" s="8">
        <v>5.4000000000000003E-3</v>
      </c>
      <c r="K116" s="8">
        <v>2.9999999999999997E-4</v>
      </c>
    </row>
    <row r="117" spans="2:11">
      <c r="B117" s="6" t="s">
        <v>1847</v>
      </c>
      <c r="C117" s="17">
        <v>62006648</v>
      </c>
      <c r="D117" s="6" t="s">
        <v>43</v>
      </c>
      <c r="E117" s="6"/>
      <c r="F117" s="7">
        <v>5078499.68</v>
      </c>
      <c r="G117" s="7">
        <v>103.55</v>
      </c>
      <c r="H117" s="7">
        <v>19189.98</v>
      </c>
      <c r="J117" s="8">
        <v>4.5400000000000003E-2</v>
      </c>
      <c r="K117" s="8">
        <v>2.2000000000000001E-3</v>
      </c>
    </row>
    <row r="118" spans="2:11">
      <c r="B118" s="6" t="s">
        <v>1848</v>
      </c>
      <c r="C118" s="17" t="s">
        <v>1849</v>
      </c>
      <c r="D118" s="6" t="s">
        <v>45</v>
      </c>
      <c r="E118" s="6"/>
      <c r="F118" s="7">
        <v>257898</v>
      </c>
      <c r="G118" s="7">
        <v>115.5</v>
      </c>
      <c r="H118" s="7">
        <v>1422.37</v>
      </c>
      <c r="J118" s="8">
        <v>3.3999999999999998E-3</v>
      </c>
      <c r="K118" s="8">
        <v>2.0000000000000001E-4</v>
      </c>
    </row>
    <row r="119" spans="2:11">
      <c r="B119" s="6" t="s">
        <v>1850</v>
      </c>
      <c r="C119" s="17">
        <v>60397841</v>
      </c>
      <c r="D119" s="6" t="s">
        <v>43</v>
      </c>
      <c r="E119" s="6"/>
      <c r="F119" s="7">
        <v>92255</v>
      </c>
      <c r="G119" s="7">
        <v>114.79</v>
      </c>
      <c r="H119" s="7">
        <v>386.42</v>
      </c>
      <c r="J119" s="8">
        <v>8.9999999999999998E-4</v>
      </c>
      <c r="K119" s="8">
        <v>0</v>
      </c>
    </row>
    <row r="120" spans="2:11">
      <c r="B120" s="6" t="s">
        <v>1851</v>
      </c>
      <c r="C120" s="17">
        <v>61002390</v>
      </c>
      <c r="D120" s="6" t="s">
        <v>43</v>
      </c>
      <c r="E120" s="6"/>
      <c r="F120" s="7">
        <v>993454</v>
      </c>
      <c r="G120" s="7">
        <v>102.43</v>
      </c>
      <c r="H120" s="7">
        <v>3713.25</v>
      </c>
      <c r="J120" s="8">
        <v>8.8000000000000005E-3</v>
      </c>
      <c r="K120" s="8">
        <v>4.0000000000000002E-4</v>
      </c>
    </row>
    <row r="121" spans="2:11">
      <c r="B121" s="6" t="s">
        <v>1852</v>
      </c>
      <c r="C121" s="17">
        <v>61002341</v>
      </c>
      <c r="D121" s="6" t="s">
        <v>43</v>
      </c>
      <c r="E121" s="6"/>
      <c r="F121" s="7">
        <v>315744</v>
      </c>
      <c r="G121" s="7">
        <v>106.23</v>
      </c>
      <c r="H121" s="7">
        <v>1223.99</v>
      </c>
      <c r="J121" s="8">
        <v>2.8999999999999998E-3</v>
      </c>
      <c r="K121" s="8">
        <v>1E-4</v>
      </c>
    </row>
    <row r="122" spans="2:11">
      <c r="B122" s="6" t="s">
        <v>1853</v>
      </c>
      <c r="C122" s="17" t="s">
        <v>1854</v>
      </c>
      <c r="D122" s="6" t="s">
        <v>43</v>
      </c>
      <c r="E122" s="6"/>
      <c r="F122" s="7">
        <v>4143485.18</v>
      </c>
      <c r="G122" s="7">
        <v>101.73</v>
      </c>
      <c r="H122" s="7">
        <v>15381.57</v>
      </c>
      <c r="J122" s="8">
        <v>3.6400000000000002E-2</v>
      </c>
      <c r="K122" s="8">
        <v>1.8E-3</v>
      </c>
    </row>
    <row r="123" spans="2:11">
      <c r="B123" s="6" t="s">
        <v>1855</v>
      </c>
      <c r="C123" s="17">
        <v>62001367</v>
      </c>
      <c r="D123" s="6" t="s">
        <v>43</v>
      </c>
      <c r="E123" s="6"/>
      <c r="F123" s="7">
        <v>2135928.35</v>
      </c>
      <c r="G123" s="7">
        <v>96.68</v>
      </c>
      <c r="H123" s="7">
        <v>7535.12</v>
      </c>
      <c r="J123" s="8">
        <v>1.78E-2</v>
      </c>
      <c r="K123" s="8">
        <v>8.9999999999999998E-4</v>
      </c>
    </row>
    <row r="124" spans="2:11">
      <c r="B124" s="6" t="s">
        <v>1856</v>
      </c>
      <c r="C124" s="17">
        <v>62002687</v>
      </c>
      <c r="D124" s="6" t="s">
        <v>48</v>
      </c>
      <c r="E124" s="6"/>
      <c r="F124" s="7">
        <v>4029714</v>
      </c>
      <c r="G124" s="7">
        <v>122.3</v>
      </c>
      <c r="H124" s="7">
        <v>20825.41</v>
      </c>
      <c r="J124" s="8">
        <v>4.9200000000000001E-2</v>
      </c>
      <c r="K124" s="8">
        <v>2.3999999999999998E-3</v>
      </c>
    </row>
    <row r="127" spans="2:11">
      <c r="B127" s="6" t="s">
        <v>125</v>
      </c>
      <c r="C127" s="17"/>
      <c r="D127" s="6"/>
      <c r="E127" s="6"/>
    </row>
    <row r="131" spans="2:2" ht="13">
      <c r="B131" s="5" t="s">
        <v>74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7"/>
  <sheetViews>
    <sheetView rightToLeft="1" workbookViewId="0"/>
  </sheetViews>
  <sheetFormatPr defaultColWidth="9.08984375" defaultRowHeight="12.5"/>
  <cols>
    <col min="2" max="2" width="32.6328125" customWidth="1"/>
    <col min="3" max="3" width="12.6328125" customWidth="1"/>
    <col min="4" max="4" width="11.6328125" customWidth="1"/>
    <col min="5" max="5" width="15.6328125" customWidth="1"/>
    <col min="6" max="6" width="14.6328125" customWidth="1"/>
    <col min="7" max="7" width="15.6328125" customWidth="1"/>
    <col min="8" max="8" width="10.6328125" customWidth="1"/>
    <col min="9" max="9" width="12.6328125" customWidth="1"/>
    <col min="10" max="10" width="24.6328125" customWidth="1"/>
    <col min="11" max="11" width="27.6328125" customWidth="1"/>
    <col min="12" max="12" width="20.6328125" customWidth="1"/>
  </cols>
  <sheetData>
    <row r="1" spans="2:12" ht="15.5">
      <c r="B1" s="1" t="s">
        <v>0</v>
      </c>
    </row>
    <row r="2" spans="2:12" ht="15.5">
      <c r="B2" s="1" t="s">
        <v>1</v>
      </c>
    </row>
    <row r="3" spans="2:12" ht="15.5">
      <c r="B3" s="1" t="s">
        <v>2</v>
      </c>
    </row>
    <row r="4" spans="2:12" ht="15.5">
      <c r="B4" s="1" t="s">
        <v>3</v>
      </c>
    </row>
    <row r="6" spans="2:12" ht="15.5">
      <c r="B6" s="2" t="s">
        <v>1283</v>
      </c>
    </row>
    <row r="7" spans="2:12" ht="15.5">
      <c r="B7" s="2" t="s">
        <v>1857</v>
      </c>
    </row>
    <row r="8" spans="2:12" ht="13">
      <c r="B8" s="3" t="s">
        <v>76</v>
      </c>
      <c r="C8" s="3" t="s">
        <v>77</v>
      </c>
      <c r="D8" s="3" t="s">
        <v>208</v>
      </c>
      <c r="E8" s="3" t="s">
        <v>81</v>
      </c>
      <c r="F8" s="3" t="s">
        <v>129</v>
      </c>
      <c r="G8" s="3" t="s">
        <v>131</v>
      </c>
      <c r="H8" s="3" t="s">
        <v>42</v>
      </c>
      <c r="I8" s="3" t="s">
        <v>1284</v>
      </c>
      <c r="J8" s="3" t="s">
        <v>133</v>
      </c>
      <c r="K8" s="3" t="s">
        <v>134</v>
      </c>
      <c r="L8" s="3" t="s">
        <v>86</v>
      </c>
    </row>
    <row r="9" spans="2:12" ht="13">
      <c r="B9" s="4"/>
      <c r="C9" s="4"/>
      <c r="D9" s="4"/>
      <c r="E9" s="4"/>
      <c r="F9" s="4" t="s">
        <v>135</v>
      </c>
      <c r="G9" s="4" t="s">
        <v>137</v>
      </c>
      <c r="H9" s="4" t="s">
        <v>138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 ht="13">
      <c r="B11" s="3" t="s">
        <v>1858</v>
      </c>
      <c r="C11" s="12"/>
      <c r="D11" s="3"/>
      <c r="E11" s="3"/>
      <c r="F11" s="3"/>
      <c r="G11" s="9">
        <v>3028892</v>
      </c>
      <c r="I11" s="9">
        <v>2434.4899999999998</v>
      </c>
      <c r="K11" s="10">
        <v>1</v>
      </c>
      <c r="L11" s="10">
        <v>2.9999999999999997E-4</v>
      </c>
    </row>
    <row r="12" spans="2:12" ht="13">
      <c r="B12" s="3" t="s">
        <v>1859</v>
      </c>
      <c r="C12" s="12"/>
      <c r="D12" s="3"/>
      <c r="E12" s="3"/>
      <c r="F12" s="3"/>
      <c r="G12" s="9">
        <v>3028892</v>
      </c>
      <c r="I12" s="9">
        <v>2434.4899999999998</v>
      </c>
      <c r="K12" s="10">
        <v>1</v>
      </c>
      <c r="L12" s="10">
        <v>2.9999999999999997E-4</v>
      </c>
    </row>
    <row r="13" spans="2:12">
      <c r="B13" s="13" t="s">
        <v>1204</v>
      </c>
      <c r="C13" s="14"/>
      <c r="D13" s="13"/>
      <c r="E13" s="13"/>
      <c r="F13" s="13"/>
      <c r="G13" s="15">
        <v>3028892</v>
      </c>
      <c r="I13" s="15">
        <v>2434.4899999999998</v>
      </c>
      <c r="K13" s="16">
        <v>1</v>
      </c>
      <c r="L13" s="16">
        <v>2.9999999999999997E-4</v>
      </c>
    </row>
    <row r="14" spans="2:12">
      <c r="B14" s="6" t="s">
        <v>1860</v>
      </c>
      <c r="C14" s="17">
        <v>200630325</v>
      </c>
      <c r="D14" s="6" t="s">
        <v>190</v>
      </c>
      <c r="E14" s="6" t="s">
        <v>95</v>
      </c>
      <c r="F14" s="6"/>
      <c r="G14" s="7">
        <v>119495</v>
      </c>
      <c r="H14" s="7">
        <v>388.04</v>
      </c>
      <c r="I14" s="7">
        <v>463.69</v>
      </c>
      <c r="K14" s="8">
        <v>0.1905</v>
      </c>
      <c r="L14" s="8">
        <v>1E-4</v>
      </c>
    </row>
    <row r="15" spans="2:12">
      <c r="B15" s="6" t="s">
        <v>1861</v>
      </c>
      <c r="C15" s="17">
        <v>200377133</v>
      </c>
      <c r="D15" s="6" t="s">
        <v>190</v>
      </c>
      <c r="E15" s="6" t="s">
        <v>95</v>
      </c>
      <c r="F15" s="6"/>
      <c r="G15" s="7">
        <v>724402</v>
      </c>
      <c r="H15" s="7">
        <v>4.28</v>
      </c>
      <c r="I15" s="7">
        <v>31</v>
      </c>
      <c r="K15" s="8">
        <v>1.2699999999999999E-2</v>
      </c>
      <c r="L15" s="8">
        <v>0</v>
      </c>
    </row>
    <row r="16" spans="2:12">
      <c r="B16" s="6" t="s">
        <v>1862</v>
      </c>
      <c r="C16" s="17">
        <v>200341998</v>
      </c>
      <c r="D16" s="6" t="s">
        <v>190</v>
      </c>
      <c r="E16" s="6" t="s">
        <v>95</v>
      </c>
      <c r="F16" s="6"/>
      <c r="G16" s="7">
        <v>1022192</v>
      </c>
      <c r="H16" s="7">
        <v>4.03</v>
      </c>
      <c r="I16" s="7">
        <v>41.19</v>
      </c>
      <c r="K16" s="8">
        <v>1.6899999999999998E-2</v>
      </c>
      <c r="L16" s="8">
        <v>0</v>
      </c>
    </row>
    <row r="17" spans="2:12">
      <c r="B17" s="6" t="s">
        <v>1863</v>
      </c>
      <c r="C17" s="17">
        <v>200379527</v>
      </c>
      <c r="D17" s="6" t="s">
        <v>190</v>
      </c>
      <c r="E17" s="6" t="s">
        <v>95</v>
      </c>
      <c r="F17" s="6"/>
      <c r="G17" s="7">
        <v>1050964</v>
      </c>
      <c r="H17" s="7">
        <v>0.04</v>
      </c>
      <c r="I17" s="7">
        <v>0.42</v>
      </c>
      <c r="K17" s="8">
        <v>2.0000000000000001E-4</v>
      </c>
      <c r="L17" s="8">
        <v>0</v>
      </c>
    </row>
    <row r="18" spans="2:12">
      <c r="B18" s="6" t="s">
        <v>1864</v>
      </c>
      <c r="C18" s="17">
        <v>200490316</v>
      </c>
      <c r="D18" s="6" t="s">
        <v>190</v>
      </c>
      <c r="E18" s="6" t="s">
        <v>43</v>
      </c>
      <c r="F18" s="6"/>
      <c r="G18" s="7">
        <v>111839</v>
      </c>
      <c r="H18" s="7">
        <v>1697.25</v>
      </c>
      <c r="I18" s="7">
        <v>1898.19</v>
      </c>
      <c r="K18" s="8">
        <v>0.77969999999999995</v>
      </c>
      <c r="L18" s="8">
        <v>2.0000000000000001E-4</v>
      </c>
    </row>
    <row r="19" spans="2:12" ht="13">
      <c r="B19" s="3" t="s">
        <v>1865</v>
      </c>
      <c r="C19" s="12"/>
      <c r="D19" s="3"/>
      <c r="E19" s="3"/>
      <c r="F19" s="3"/>
      <c r="G19" s="9">
        <v>0</v>
      </c>
      <c r="I19" s="9">
        <v>0</v>
      </c>
      <c r="K19" s="10">
        <v>0</v>
      </c>
      <c r="L19" s="10">
        <v>0</v>
      </c>
    </row>
    <row r="20" spans="2:12">
      <c r="B20" s="13" t="s">
        <v>1215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3" spans="2:12">
      <c r="B23" s="6" t="s">
        <v>125</v>
      </c>
      <c r="C23" s="17"/>
      <c r="D23" s="6"/>
      <c r="E23" s="6"/>
      <c r="F23" s="6"/>
    </row>
    <row r="27" spans="2:12" ht="13">
      <c r="B27" s="5" t="s">
        <v>74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6"/>
  <sheetViews>
    <sheetView rightToLeft="1" workbookViewId="0"/>
  </sheetViews>
  <sheetFormatPr defaultColWidth="9.08984375" defaultRowHeight="12.5"/>
  <cols>
    <col min="2" max="2" width="34.6328125" customWidth="1"/>
    <col min="3" max="3" width="12.6328125" customWidth="1"/>
    <col min="4" max="4" width="11.6328125" customWidth="1"/>
    <col min="5" max="5" width="14.6328125" customWidth="1"/>
    <col min="6" max="6" width="15.6328125" customWidth="1"/>
    <col min="7" max="7" width="17.6328125" customWidth="1"/>
    <col min="8" max="8" width="9.6328125" customWidth="1"/>
    <col min="9" max="9" width="12.6328125" customWidth="1"/>
    <col min="10" max="10" width="24.6328125" customWidth="1"/>
    <col min="11" max="11" width="27.6328125" customWidth="1"/>
    <col min="12" max="12" width="20.6328125" customWidth="1"/>
  </cols>
  <sheetData>
    <row r="1" spans="2:12" ht="15.5">
      <c r="B1" s="1" t="s">
        <v>0</v>
      </c>
    </row>
    <row r="2" spans="2:12" ht="15.5">
      <c r="B2" s="1" t="s">
        <v>1</v>
      </c>
    </row>
    <row r="3" spans="2:12" ht="15.5">
      <c r="B3" s="1" t="s">
        <v>2</v>
      </c>
    </row>
    <row r="4" spans="2:12" ht="15.5">
      <c r="B4" s="1" t="s">
        <v>3</v>
      </c>
    </row>
    <row r="6" spans="2:12" ht="15.5">
      <c r="B6" s="2" t="s">
        <v>1283</v>
      </c>
    </row>
    <row r="7" spans="2:12" ht="15.5">
      <c r="B7" s="2" t="s">
        <v>1866</v>
      </c>
    </row>
    <row r="8" spans="2:12" ht="13">
      <c r="B8" s="3" t="s">
        <v>76</v>
      </c>
      <c r="C8" s="3" t="s">
        <v>77</v>
      </c>
      <c r="D8" s="3" t="s">
        <v>208</v>
      </c>
      <c r="E8" s="3" t="s">
        <v>129</v>
      </c>
      <c r="F8" s="3" t="s">
        <v>81</v>
      </c>
      <c r="G8" s="3" t="s">
        <v>131</v>
      </c>
      <c r="H8" s="3" t="s">
        <v>42</v>
      </c>
      <c r="I8" s="3" t="s">
        <v>1284</v>
      </c>
      <c r="J8" s="3" t="s">
        <v>133</v>
      </c>
      <c r="K8" s="3" t="s">
        <v>134</v>
      </c>
      <c r="L8" s="3" t="s">
        <v>86</v>
      </c>
    </row>
    <row r="9" spans="2:12" ht="13">
      <c r="B9" s="4"/>
      <c r="C9" s="4"/>
      <c r="D9" s="4"/>
      <c r="E9" s="4" t="s">
        <v>135</v>
      </c>
      <c r="F9" s="4"/>
      <c r="G9" s="4" t="s">
        <v>137</v>
      </c>
      <c r="H9" s="4" t="s">
        <v>138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 ht="13">
      <c r="B11" s="3" t="s">
        <v>1867</v>
      </c>
      <c r="C11" s="12"/>
      <c r="D11" s="3"/>
      <c r="E11" s="3"/>
      <c r="F11" s="3"/>
      <c r="G11" s="9">
        <v>-25050000</v>
      </c>
      <c r="I11" s="9">
        <v>-969.32</v>
      </c>
      <c r="K11" s="10">
        <v>1</v>
      </c>
      <c r="L11" s="10">
        <v>-1E-4</v>
      </c>
    </row>
    <row r="12" spans="2:12" ht="13">
      <c r="B12" s="3" t="s">
        <v>1868</v>
      </c>
      <c r="C12" s="12"/>
      <c r="D12" s="3"/>
      <c r="E12" s="3"/>
      <c r="F12" s="3"/>
      <c r="G12" s="9">
        <v>-25050000</v>
      </c>
      <c r="I12" s="9">
        <v>-969.32</v>
      </c>
      <c r="K12" s="10">
        <v>1</v>
      </c>
      <c r="L12" s="10">
        <v>-1E-4</v>
      </c>
    </row>
    <row r="13" spans="2:12">
      <c r="B13" s="13" t="s">
        <v>1869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1870</v>
      </c>
      <c r="C14" s="14"/>
      <c r="D14" s="13"/>
      <c r="E14" s="13"/>
      <c r="F14" s="13"/>
      <c r="G14" s="15">
        <v>-25050000</v>
      </c>
      <c r="I14" s="15">
        <v>-673.45</v>
      </c>
      <c r="K14" s="16">
        <v>0.69479999999999997</v>
      </c>
      <c r="L14" s="16">
        <v>-1E-4</v>
      </c>
    </row>
    <row r="15" spans="2:12">
      <c r="B15" s="6" t="s">
        <v>1871</v>
      </c>
      <c r="C15" s="17">
        <v>9902566</v>
      </c>
      <c r="D15" s="6" t="s">
        <v>1221</v>
      </c>
      <c r="E15" s="6"/>
      <c r="F15" s="6" t="s">
        <v>43</v>
      </c>
      <c r="G15" s="7">
        <v>-20050000</v>
      </c>
      <c r="H15" s="7">
        <v>3.8</v>
      </c>
      <c r="I15" s="7">
        <v>-762.82</v>
      </c>
      <c r="K15" s="8">
        <v>0.78700000000000003</v>
      </c>
      <c r="L15" s="8">
        <v>-1E-4</v>
      </c>
    </row>
    <row r="16" spans="2:12">
      <c r="B16" s="6" t="s">
        <v>1872</v>
      </c>
      <c r="C16" s="17">
        <v>9902575</v>
      </c>
      <c r="D16" s="6" t="s">
        <v>1221</v>
      </c>
      <c r="E16" s="6"/>
      <c r="F16" s="6" t="s">
        <v>43</v>
      </c>
      <c r="G16" s="7">
        <v>-5000000</v>
      </c>
      <c r="H16" s="7">
        <v>2.9</v>
      </c>
      <c r="I16" s="7">
        <v>-144.78</v>
      </c>
      <c r="K16" s="8">
        <v>0.14940000000000001</v>
      </c>
      <c r="L16" s="8">
        <v>0</v>
      </c>
    </row>
    <row r="17" spans="2:12">
      <c r="B17" s="6" t="s">
        <v>1873</v>
      </c>
      <c r="C17" s="17">
        <v>9902568</v>
      </c>
      <c r="D17" s="6" t="s">
        <v>1221</v>
      </c>
      <c r="E17" s="6"/>
      <c r="F17" s="6" t="s">
        <v>43</v>
      </c>
      <c r="G17" s="7">
        <v>-20050000</v>
      </c>
      <c r="H17" s="7">
        <v>7.0000000000000007E-2</v>
      </c>
      <c r="I17" s="7">
        <v>-13.35</v>
      </c>
      <c r="K17" s="8">
        <v>1.38E-2</v>
      </c>
      <c r="L17" s="8">
        <v>0</v>
      </c>
    </row>
    <row r="18" spans="2:12">
      <c r="B18" s="6" t="s">
        <v>1874</v>
      </c>
      <c r="C18" s="17">
        <v>9902567</v>
      </c>
      <c r="D18" s="6" t="s">
        <v>1221</v>
      </c>
      <c r="E18" s="6"/>
      <c r="F18" s="6" t="s">
        <v>43</v>
      </c>
      <c r="G18" s="7">
        <v>20050000</v>
      </c>
      <c r="H18" s="7">
        <v>1.23</v>
      </c>
      <c r="I18" s="7">
        <v>247.5</v>
      </c>
      <c r="K18" s="8">
        <v>-0.25530000000000003</v>
      </c>
      <c r="L18" s="8">
        <v>0</v>
      </c>
    </row>
    <row r="19" spans="2:12">
      <c r="B19" s="13" t="s">
        <v>1875</v>
      </c>
      <c r="C19" s="14"/>
      <c r="D19" s="13"/>
      <c r="E19" s="13"/>
      <c r="F19" s="13"/>
      <c r="G19" s="15">
        <v>0</v>
      </c>
      <c r="I19" s="15">
        <v>-295.86</v>
      </c>
      <c r="K19" s="16">
        <v>0.30520000000000003</v>
      </c>
      <c r="L19" s="16">
        <v>0</v>
      </c>
    </row>
    <row r="20" spans="2:12">
      <c r="B20" s="6" t="s">
        <v>1876</v>
      </c>
      <c r="C20" s="17">
        <v>9902442</v>
      </c>
      <c r="D20" s="6" t="s">
        <v>1221</v>
      </c>
      <c r="E20" s="6"/>
      <c r="F20" s="6" t="s">
        <v>48</v>
      </c>
      <c r="G20" s="7">
        <v>9018000</v>
      </c>
      <c r="H20" s="7">
        <v>0.21</v>
      </c>
      <c r="I20" s="7">
        <v>18.79</v>
      </c>
      <c r="K20" s="8">
        <v>-1.9400000000000001E-2</v>
      </c>
      <c r="L20" s="8">
        <v>0</v>
      </c>
    </row>
    <row r="21" spans="2:12">
      <c r="B21" s="6" t="s">
        <v>1877</v>
      </c>
      <c r="C21" s="17">
        <v>9902443</v>
      </c>
      <c r="D21" s="6" t="s">
        <v>1221</v>
      </c>
      <c r="E21" s="6"/>
      <c r="F21" s="6" t="s">
        <v>48</v>
      </c>
      <c r="G21" s="7">
        <v>-9018000</v>
      </c>
      <c r="H21" s="7">
        <v>3.49</v>
      </c>
      <c r="I21" s="7">
        <v>-314.66000000000003</v>
      </c>
      <c r="K21" s="8">
        <v>0.3246</v>
      </c>
      <c r="L21" s="8">
        <v>0</v>
      </c>
    </row>
    <row r="22" spans="2:12">
      <c r="B22" s="13" t="s">
        <v>1878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1879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 ht="13">
      <c r="B24" s="3" t="s">
        <v>1880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1869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1881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1878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1882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1879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125</v>
      </c>
      <c r="C32" s="17"/>
      <c r="D32" s="6"/>
      <c r="E32" s="6"/>
      <c r="F32" s="6"/>
    </row>
    <row r="36" spans="2:2" ht="13">
      <c r="B36" s="5" t="s">
        <v>74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71"/>
  <sheetViews>
    <sheetView rightToLeft="1" workbookViewId="0"/>
  </sheetViews>
  <sheetFormatPr defaultColWidth="9.08984375" defaultRowHeight="12.5"/>
  <cols>
    <col min="2" max="2" width="49.6328125" customWidth="1"/>
    <col min="3" max="3" width="12.6328125" customWidth="1"/>
    <col min="4" max="4" width="13.6328125" customWidth="1"/>
    <col min="5" max="5" width="9.6328125" customWidth="1"/>
    <col min="6" max="6" width="12.6328125" customWidth="1"/>
    <col min="7" max="7" width="17.6328125" customWidth="1"/>
    <col min="8" max="8" width="14.6328125" customWidth="1"/>
    <col min="9" max="9" width="16.6328125" customWidth="1"/>
    <col min="10" max="10" width="13.6328125" customWidth="1"/>
    <col min="11" max="11" width="28.6328125" customWidth="1"/>
    <col min="12" max="12" width="20.6328125" customWidth="1"/>
  </cols>
  <sheetData>
    <row r="1" spans="2:12" ht="15.5">
      <c r="B1" s="1" t="s">
        <v>0</v>
      </c>
    </row>
    <row r="2" spans="2:12" ht="15.5">
      <c r="B2" s="1" t="s">
        <v>1</v>
      </c>
    </row>
    <row r="3" spans="2:12" ht="15.5">
      <c r="B3" s="1" t="s">
        <v>2</v>
      </c>
    </row>
    <row r="4" spans="2:12" ht="15.5">
      <c r="B4" s="1" t="s">
        <v>3</v>
      </c>
    </row>
    <row r="6" spans="2:12" ht="15.5">
      <c r="B6" s="2" t="s">
        <v>75</v>
      </c>
    </row>
    <row r="7" spans="2:12" ht="13">
      <c r="B7" s="3" t="s">
        <v>76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81</v>
      </c>
      <c r="H7" s="3" t="s">
        <v>82</v>
      </c>
      <c r="I7" s="3" t="s">
        <v>83</v>
      </c>
      <c r="J7" s="3" t="s">
        <v>84</v>
      </c>
      <c r="K7" s="3" t="s">
        <v>85</v>
      </c>
      <c r="L7" s="3" t="s">
        <v>86</v>
      </c>
    </row>
    <row r="8" spans="2:12" ht="13">
      <c r="B8" s="4"/>
      <c r="C8" s="4"/>
      <c r="D8" s="4"/>
      <c r="E8" s="4"/>
      <c r="F8" s="4"/>
      <c r="G8" s="4"/>
      <c r="H8" s="4" t="s">
        <v>87</v>
      </c>
      <c r="I8" s="4" t="s">
        <v>87</v>
      </c>
      <c r="J8" s="4" t="s">
        <v>88</v>
      </c>
      <c r="K8" s="4" t="s">
        <v>87</v>
      </c>
      <c r="L8" s="4" t="s">
        <v>87</v>
      </c>
    </row>
    <row r="10" spans="2:12" ht="13">
      <c r="B10" s="3" t="s">
        <v>89</v>
      </c>
      <c r="C10" s="12"/>
      <c r="D10" s="3"/>
      <c r="E10" s="3"/>
      <c r="F10" s="3"/>
      <c r="G10" s="3"/>
      <c r="J10" s="9">
        <v>225068.62</v>
      </c>
      <c r="K10" s="10">
        <v>1</v>
      </c>
      <c r="L10" s="10">
        <v>2.6100000000000002E-2</v>
      </c>
    </row>
    <row r="11" spans="2:12" ht="13">
      <c r="B11" s="3" t="s">
        <v>90</v>
      </c>
      <c r="C11" s="12"/>
      <c r="D11" s="3"/>
      <c r="E11" s="3"/>
      <c r="F11" s="3"/>
      <c r="G11" s="3"/>
      <c r="J11" s="9">
        <v>225068.62</v>
      </c>
      <c r="K11" s="10">
        <v>1</v>
      </c>
      <c r="L11" s="10">
        <v>2.6100000000000002E-2</v>
      </c>
    </row>
    <row r="12" spans="2:12">
      <c r="B12" s="13" t="s">
        <v>91</v>
      </c>
      <c r="C12" s="14"/>
      <c r="D12" s="13"/>
      <c r="E12" s="13"/>
      <c r="F12" s="13"/>
      <c r="G12" s="13"/>
      <c r="J12" s="15">
        <v>18278.12</v>
      </c>
      <c r="K12" s="16">
        <v>8.1199999999999994E-2</v>
      </c>
      <c r="L12" s="16">
        <v>2.0999999999999999E-3</v>
      </c>
    </row>
    <row r="13" spans="2:12">
      <c r="B13" s="6" t="s">
        <v>92</v>
      </c>
      <c r="C13" s="17">
        <v>4</v>
      </c>
      <c r="D13" s="18">
        <v>12</v>
      </c>
      <c r="E13" s="6" t="s">
        <v>93</v>
      </c>
      <c r="F13" s="6" t="s">
        <v>94</v>
      </c>
      <c r="G13" s="6" t="s">
        <v>95</v>
      </c>
      <c r="J13" s="7">
        <v>16653.45</v>
      </c>
      <c r="K13" s="8">
        <v>7.3999999999999996E-2</v>
      </c>
      <c r="L13" s="8">
        <v>1.9E-3</v>
      </c>
    </row>
    <row r="14" spans="2:12">
      <c r="B14" s="6" t="s">
        <v>96</v>
      </c>
      <c r="C14" s="17">
        <v>5000</v>
      </c>
      <c r="D14" s="18">
        <v>12</v>
      </c>
      <c r="E14" s="6" t="s">
        <v>93</v>
      </c>
      <c r="F14" s="6" t="s">
        <v>94</v>
      </c>
      <c r="G14" s="6" t="s">
        <v>95</v>
      </c>
      <c r="J14" s="7">
        <v>1624.66</v>
      </c>
      <c r="K14" s="8">
        <v>7.1999999999999998E-3</v>
      </c>
      <c r="L14" s="8">
        <v>2.0000000000000001E-4</v>
      </c>
    </row>
    <row r="15" spans="2:12">
      <c r="B15" s="13" t="s">
        <v>97</v>
      </c>
      <c r="C15" s="14"/>
      <c r="D15" s="13"/>
      <c r="E15" s="13"/>
      <c r="F15" s="13"/>
      <c r="G15" s="13"/>
      <c r="J15" s="15">
        <v>84813.01</v>
      </c>
      <c r="K15" s="16">
        <v>0.37680000000000002</v>
      </c>
      <c r="L15" s="16">
        <v>9.7999999999999997E-3</v>
      </c>
    </row>
    <row r="16" spans="2:12">
      <c r="B16" s="6" t="s">
        <v>98</v>
      </c>
      <c r="C16" s="17">
        <v>5039763</v>
      </c>
      <c r="D16" s="18">
        <v>12</v>
      </c>
      <c r="E16" s="6" t="s">
        <v>93</v>
      </c>
      <c r="F16" s="6" t="s">
        <v>94</v>
      </c>
      <c r="G16" s="6" t="s">
        <v>44</v>
      </c>
      <c r="J16" s="7">
        <v>272.17</v>
      </c>
      <c r="K16" s="8">
        <v>1.1999999999999999E-3</v>
      </c>
      <c r="L16" s="8">
        <v>0</v>
      </c>
    </row>
    <row r="17" spans="2:12">
      <c r="B17" s="6" t="s">
        <v>99</v>
      </c>
      <c r="C17" s="17">
        <v>3015</v>
      </c>
      <c r="D17" s="18">
        <v>31</v>
      </c>
      <c r="E17" s="6" t="s">
        <v>93</v>
      </c>
      <c r="F17" s="6" t="s">
        <v>94</v>
      </c>
      <c r="G17" s="6" t="s">
        <v>53</v>
      </c>
      <c r="J17" s="7">
        <v>208.12</v>
      </c>
      <c r="K17" s="8">
        <v>8.9999999999999998E-4</v>
      </c>
      <c r="L17" s="8">
        <v>0</v>
      </c>
    </row>
    <row r="18" spans="2:12">
      <c r="B18" s="6" t="s">
        <v>100</v>
      </c>
      <c r="C18" s="17">
        <v>5001</v>
      </c>
      <c r="D18" s="18">
        <v>12</v>
      </c>
      <c r="E18" s="6" t="s">
        <v>93</v>
      </c>
      <c r="F18" s="6" t="s">
        <v>94</v>
      </c>
      <c r="G18" s="6" t="s">
        <v>43</v>
      </c>
      <c r="J18" s="7">
        <v>-26430.9</v>
      </c>
      <c r="K18" s="8">
        <v>-0.1174</v>
      </c>
      <c r="L18" s="8">
        <v>-3.0999999999999999E-3</v>
      </c>
    </row>
    <row r="19" spans="2:12">
      <c r="B19" s="6" t="s">
        <v>101</v>
      </c>
      <c r="C19" s="17">
        <v>3001</v>
      </c>
      <c r="D19" s="18">
        <v>12</v>
      </c>
      <c r="E19" s="6" t="s">
        <v>93</v>
      </c>
      <c r="F19" s="6" t="s">
        <v>94</v>
      </c>
      <c r="G19" s="6" t="s">
        <v>43</v>
      </c>
      <c r="J19" s="7">
        <v>1033.3</v>
      </c>
      <c r="K19" s="8">
        <v>4.5999999999999999E-3</v>
      </c>
      <c r="L19" s="8">
        <v>1E-4</v>
      </c>
    </row>
    <row r="20" spans="2:12">
      <c r="B20" s="6" t="s">
        <v>102</v>
      </c>
      <c r="C20" s="17">
        <v>1000520</v>
      </c>
      <c r="D20" s="18">
        <v>12</v>
      </c>
      <c r="E20" s="6" t="s">
        <v>93</v>
      </c>
      <c r="F20" s="6" t="s">
        <v>94</v>
      </c>
      <c r="G20" s="6" t="s">
        <v>43</v>
      </c>
      <c r="J20" s="7">
        <v>38033.61</v>
      </c>
      <c r="K20" s="8">
        <v>0.16900000000000001</v>
      </c>
      <c r="L20" s="8">
        <v>4.4000000000000003E-3</v>
      </c>
    </row>
    <row r="21" spans="2:12">
      <c r="B21" s="6" t="s">
        <v>103</v>
      </c>
      <c r="C21" s="17">
        <v>1000652</v>
      </c>
      <c r="D21" s="18">
        <v>12</v>
      </c>
      <c r="E21" s="6" t="s">
        <v>93</v>
      </c>
      <c r="F21" s="6" t="s">
        <v>94</v>
      </c>
      <c r="G21" s="6" t="s">
        <v>48</v>
      </c>
      <c r="J21" s="7">
        <v>14495.18</v>
      </c>
      <c r="K21" s="8">
        <v>6.4399999999999999E-2</v>
      </c>
      <c r="L21" s="8">
        <v>1.6999999999999999E-3</v>
      </c>
    </row>
    <row r="22" spans="2:12">
      <c r="B22" s="6" t="s">
        <v>104</v>
      </c>
      <c r="C22" s="17">
        <v>3002</v>
      </c>
      <c r="D22" s="18">
        <v>31</v>
      </c>
      <c r="E22" s="6" t="s">
        <v>93</v>
      </c>
      <c r="F22" s="6" t="s">
        <v>94</v>
      </c>
      <c r="G22" s="6" t="s">
        <v>44</v>
      </c>
      <c r="J22" s="7">
        <v>0</v>
      </c>
      <c r="K22" s="8">
        <v>0</v>
      </c>
      <c r="L22" s="8">
        <v>0</v>
      </c>
    </row>
    <row r="23" spans="2:12">
      <c r="B23" s="6" t="s">
        <v>105</v>
      </c>
      <c r="C23" s="17">
        <v>1000678</v>
      </c>
      <c r="D23" s="18">
        <v>12</v>
      </c>
      <c r="E23" s="6" t="s">
        <v>93</v>
      </c>
      <c r="F23" s="6" t="s">
        <v>94</v>
      </c>
      <c r="G23" s="6" t="s">
        <v>45</v>
      </c>
      <c r="J23" s="7">
        <v>856.42</v>
      </c>
      <c r="K23" s="8">
        <v>3.8E-3</v>
      </c>
      <c r="L23" s="8">
        <v>1E-4</v>
      </c>
    </row>
    <row r="24" spans="2:12">
      <c r="B24" s="6" t="s">
        <v>106</v>
      </c>
      <c r="C24" s="17">
        <v>1010</v>
      </c>
      <c r="D24" s="18">
        <v>12</v>
      </c>
      <c r="E24" s="6" t="s">
        <v>93</v>
      </c>
      <c r="F24" s="6" t="s">
        <v>94</v>
      </c>
      <c r="G24" s="6" t="s">
        <v>48</v>
      </c>
      <c r="J24" s="7">
        <v>4601.2</v>
      </c>
      <c r="K24" s="8">
        <v>2.0400000000000001E-2</v>
      </c>
      <c r="L24" s="8">
        <v>5.0000000000000001E-4</v>
      </c>
    </row>
    <row r="25" spans="2:12">
      <c r="B25" s="6" t="s">
        <v>107</v>
      </c>
      <c r="C25" s="17">
        <v>14</v>
      </c>
      <c r="D25" s="18">
        <v>12</v>
      </c>
      <c r="E25" s="6" t="s">
        <v>93</v>
      </c>
      <c r="F25" s="6" t="s">
        <v>94</v>
      </c>
      <c r="G25" s="6" t="s">
        <v>43</v>
      </c>
      <c r="J25" s="7">
        <v>33831.82</v>
      </c>
      <c r="K25" s="8">
        <v>0.15029999999999999</v>
      </c>
      <c r="L25" s="8">
        <v>3.8999999999999998E-3</v>
      </c>
    </row>
    <row r="26" spans="2:12">
      <c r="B26" s="6" t="s">
        <v>108</v>
      </c>
      <c r="C26" s="17">
        <v>1032</v>
      </c>
      <c r="D26" s="18">
        <v>12</v>
      </c>
      <c r="E26" s="6" t="s">
        <v>93</v>
      </c>
      <c r="F26" s="6" t="s">
        <v>94</v>
      </c>
      <c r="G26" s="6" t="s">
        <v>67</v>
      </c>
      <c r="J26" s="7">
        <v>71.569999999999993</v>
      </c>
      <c r="K26" s="8">
        <v>2.9999999999999997E-4</v>
      </c>
      <c r="L26" s="8">
        <v>0</v>
      </c>
    </row>
    <row r="27" spans="2:12">
      <c r="B27" s="6" t="s">
        <v>109</v>
      </c>
      <c r="C27" s="17">
        <v>1030</v>
      </c>
      <c r="D27" s="18">
        <v>12</v>
      </c>
      <c r="E27" s="6" t="s">
        <v>93</v>
      </c>
      <c r="F27" s="6" t="s">
        <v>94</v>
      </c>
      <c r="G27" s="6" t="s">
        <v>65</v>
      </c>
      <c r="J27" s="7">
        <v>37.340000000000003</v>
      </c>
      <c r="K27" s="8">
        <v>2.0000000000000001E-4</v>
      </c>
      <c r="L27" s="8">
        <v>0</v>
      </c>
    </row>
    <row r="28" spans="2:12">
      <c r="B28" s="6" t="s">
        <v>110</v>
      </c>
      <c r="C28" s="17">
        <v>1002</v>
      </c>
      <c r="D28" s="18">
        <v>12</v>
      </c>
      <c r="E28" s="6" t="s">
        <v>93</v>
      </c>
      <c r="F28" s="6" t="s">
        <v>94</v>
      </c>
      <c r="G28" s="6" t="s">
        <v>44</v>
      </c>
      <c r="J28" s="7">
        <v>15786.23</v>
      </c>
      <c r="K28" s="8">
        <v>7.0099999999999996E-2</v>
      </c>
      <c r="L28" s="8">
        <v>1.8E-3</v>
      </c>
    </row>
    <row r="29" spans="2:12">
      <c r="B29" s="6" t="s">
        <v>111</v>
      </c>
      <c r="C29" s="17">
        <v>1004</v>
      </c>
      <c r="D29" s="18">
        <v>12</v>
      </c>
      <c r="E29" s="6" t="s">
        <v>93</v>
      </c>
      <c r="F29" s="6" t="s">
        <v>94</v>
      </c>
      <c r="G29" s="6" t="s">
        <v>45</v>
      </c>
      <c r="J29" s="7">
        <v>424.69</v>
      </c>
      <c r="K29" s="8">
        <v>1.9E-3</v>
      </c>
      <c r="L29" s="8">
        <v>0</v>
      </c>
    </row>
    <row r="30" spans="2:12">
      <c r="B30" s="6" t="s">
        <v>112</v>
      </c>
      <c r="C30" s="17">
        <v>1021</v>
      </c>
      <c r="D30" s="18">
        <v>12</v>
      </c>
      <c r="E30" s="6" t="s">
        <v>93</v>
      </c>
      <c r="F30" s="6" t="s">
        <v>94</v>
      </c>
      <c r="G30" s="6" t="s">
        <v>58</v>
      </c>
      <c r="J30" s="7">
        <v>1412.98</v>
      </c>
      <c r="K30" s="8">
        <v>6.3E-3</v>
      </c>
      <c r="L30" s="8">
        <v>2.0000000000000001E-4</v>
      </c>
    </row>
    <row r="31" spans="2:12">
      <c r="B31" s="6" t="s">
        <v>113</v>
      </c>
      <c r="C31" s="17">
        <v>1007</v>
      </c>
      <c r="D31" s="18">
        <v>12</v>
      </c>
      <c r="E31" s="6" t="s">
        <v>93</v>
      </c>
      <c r="F31" s="6" t="s">
        <v>94</v>
      </c>
      <c r="G31" s="6" t="s">
        <v>46</v>
      </c>
      <c r="J31" s="7">
        <v>260.76</v>
      </c>
      <c r="K31" s="8">
        <v>1.1999999999999999E-3</v>
      </c>
      <c r="L31" s="8">
        <v>0</v>
      </c>
    </row>
    <row r="32" spans="2:12">
      <c r="B32" s="6" t="s">
        <v>114</v>
      </c>
      <c r="C32" s="17">
        <v>5004</v>
      </c>
      <c r="D32" s="18">
        <v>12</v>
      </c>
      <c r="E32" s="6" t="s">
        <v>93</v>
      </c>
      <c r="F32" s="6" t="s">
        <v>94</v>
      </c>
      <c r="G32" s="6" t="s">
        <v>45</v>
      </c>
      <c r="J32" s="7">
        <v>-81.459999999999994</v>
      </c>
      <c r="K32" s="8">
        <v>-4.0000000000000002E-4</v>
      </c>
      <c r="L32" s="8">
        <v>0</v>
      </c>
    </row>
    <row r="33" spans="2:12">
      <c r="B33" s="13" t="s">
        <v>115</v>
      </c>
      <c r="C33" s="14"/>
      <c r="D33" s="13"/>
      <c r="E33" s="13"/>
      <c r="F33" s="13"/>
      <c r="G33" s="13"/>
      <c r="J33" s="15">
        <v>121977.5</v>
      </c>
      <c r="K33" s="16">
        <v>0.54200000000000004</v>
      </c>
      <c r="L33" s="16">
        <v>1.41E-2</v>
      </c>
    </row>
    <row r="34" spans="2:12">
      <c r="B34" s="6" t="s">
        <v>116</v>
      </c>
      <c r="C34" s="17">
        <v>11120</v>
      </c>
      <c r="D34" s="18">
        <v>12</v>
      </c>
      <c r="E34" s="6" t="s">
        <v>93</v>
      </c>
      <c r="F34" s="6" t="s">
        <v>94</v>
      </c>
      <c r="G34" s="6" t="s">
        <v>95</v>
      </c>
      <c r="J34" s="7">
        <v>46.28</v>
      </c>
      <c r="K34" s="8">
        <v>2.0000000000000001E-4</v>
      </c>
      <c r="L34" s="8">
        <v>0</v>
      </c>
    </row>
    <row r="35" spans="2:12">
      <c r="B35" s="6" t="s">
        <v>116</v>
      </c>
      <c r="C35" s="17">
        <v>10940</v>
      </c>
      <c r="D35" s="18">
        <v>12</v>
      </c>
      <c r="E35" s="6" t="s">
        <v>93</v>
      </c>
      <c r="F35" s="6" t="s">
        <v>94</v>
      </c>
      <c r="G35" s="6" t="s">
        <v>95</v>
      </c>
      <c r="J35" s="7">
        <v>83.38</v>
      </c>
      <c r="K35" s="8">
        <v>4.0000000000000002E-4</v>
      </c>
      <c r="L35" s="8">
        <v>0</v>
      </c>
    </row>
    <row r="36" spans="2:12">
      <c r="B36" s="6" t="s">
        <v>117</v>
      </c>
      <c r="C36" s="17">
        <v>10360</v>
      </c>
      <c r="D36" s="18">
        <v>31</v>
      </c>
      <c r="E36" s="6" t="s">
        <v>93</v>
      </c>
      <c r="F36" s="6" t="s">
        <v>94</v>
      </c>
      <c r="G36" s="6" t="s">
        <v>95</v>
      </c>
      <c r="J36" s="7">
        <v>2595.08</v>
      </c>
      <c r="K36" s="8">
        <v>1.15E-2</v>
      </c>
      <c r="L36" s="8">
        <v>2.9999999999999997E-4</v>
      </c>
    </row>
    <row r="37" spans="2:12">
      <c r="B37" s="6" t="s">
        <v>118</v>
      </c>
      <c r="C37" s="17">
        <v>10390</v>
      </c>
      <c r="D37" s="18">
        <v>12</v>
      </c>
      <c r="E37" s="6" t="s">
        <v>93</v>
      </c>
      <c r="F37" s="6" t="s">
        <v>94</v>
      </c>
      <c r="G37" s="6" t="s">
        <v>95</v>
      </c>
      <c r="J37" s="7">
        <v>3845.29</v>
      </c>
      <c r="K37" s="8">
        <v>1.7100000000000001E-2</v>
      </c>
      <c r="L37" s="8">
        <v>4.0000000000000002E-4</v>
      </c>
    </row>
    <row r="38" spans="2:12">
      <c r="B38" s="6" t="s">
        <v>116</v>
      </c>
      <c r="C38" s="17">
        <v>11260</v>
      </c>
      <c r="D38" s="18">
        <v>12</v>
      </c>
      <c r="E38" s="6" t="s">
        <v>93</v>
      </c>
      <c r="F38" s="6" t="s">
        <v>94</v>
      </c>
      <c r="G38" s="6" t="s">
        <v>95</v>
      </c>
      <c r="J38" s="7">
        <v>128.41</v>
      </c>
      <c r="K38" s="8">
        <v>5.9999999999999995E-4</v>
      </c>
      <c r="L38" s="8">
        <v>0</v>
      </c>
    </row>
    <row r="39" spans="2:12">
      <c r="B39" s="6" t="s">
        <v>118</v>
      </c>
      <c r="C39" s="17">
        <v>11810</v>
      </c>
      <c r="D39" s="18">
        <v>12</v>
      </c>
      <c r="E39" s="6" t="s">
        <v>93</v>
      </c>
      <c r="F39" s="6" t="s">
        <v>94</v>
      </c>
      <c r="G39" s="6" t="s">
        <v>95</v>
      </c>
      <c r="J39" s="7">
        <v>12315.81</v>
      </c>
      <c r="K39" s="8">
        <v>5.4699999999999999E-2</v>
      </c>
      <c r="L39" s="8">
        <v>1.4E-3</v>
      </c>
    </row>
    <row r="40" spans="2:12">
      <c r="B40" s="6" t="s">
        <v>118</v>
      </c>
      <c r="C40" s="17">
        <v>11860</v>
      </c>
      <c r="D40" s="18">
        <v>12</v>
      </c>
      <c r="E40" s="6" t="s">
        <v>93</v>
      </c>
      <c r="F40" s="6" t="s">
        <v>94</v>
      </c>
      <c r="G40" s="6" t="s">
        <v>95</v>
      </c>
      <c r="J40" s="7">
        <v>84.5</v>
      </c>
      <c r="K40" s="8">
        <v>4.0000000000000002E-4</v>
      </c>
      <c r="L40" s="8">
        <v>0</v>
      </c>
    </row>
    <row r="41" spans="2:12">
      <c r="B41" s="6" t="s">
        <v>116</v>
      </c>
      <c r="C41" s="17">
        <v>11300</v>
      </c>
      <c r="D41" s="18">
        <v>12</v>
      </c>
      <c r="E41" s="6" t="s">
        <v>93</v>
      </c>
      <c r="F41" s="6" t="s">
        <v>94</v>
      </c>
      <c r="G41" s="6" t="s">
        <v>95</v>
      </c>
      <c r="J41" s="7">
        <v>114.75</v>
      </c>
      <c r="K41" s="8">
        <v>5.0000000000000001E-4</v>
      </c>
      <c r="L41" s="8">
        <v>0</v>
      </c>
    </row>
    <row r="42" spans="2:12">
      <c r="B42" s="6" t="s">
        <v>117</v>
      </c>
      <c r="C42" s="17">
        <v>10310</v>
      </c>
      <c r="D42" s="18">
        <v>31</v>
      </c>
      <c r="E42" s="6" t="s">
        <v>93</v>
      </c>
      <c r="F42" s="6" t="s">
        <v>94</v>
      </c>
      <c r="G42" s="6" t="s">
        <v>95</v>
      </c>
      <c r="J42" s="7">
        <v>1940.96</v>
      </c>
      <c r="K42" s="8">
        <v>8.6E-3</v>
      </c>
      <c r="L42" s="8">
        <v>2.0000000000000001E-4</v>
      </c>
    </row>
    <row r="43" spans="2:12">
      <c r="B43" s="6" t="s">
        <v>119</v>
      </c>
      <c r="C43" s="17">
        <v>10160</v>
      </c>
      <c r="D43" s="18">
        <v>12</v>
      </c>
      <c r="E43" s="6" t="s">
        <v>93</v>
      </c>
      <c r="F43" s="6" t="s">
        <v>94</v>
      </c>
      <c r="G43" s="6" t="s">
        <v>95</v>
      </c>
      <c r="J43" s="7">
        <v>9397.66</v>
      </c>
      <c r="K43" s="8">
        <v>4.1799999999999997E-2</v>
      </c>
      <c r="L43" s="8">
        <v>1.1000000000000001E-3</v>
      </c>
    </row>
    <row r="44" spans="2:12">
      <c r="B44" s="6" t="s">
        <v>119</v>
      </c>
      <c r="C44" s="17">
        <v>10200</v>
      </c>
      <c r="D44" s="18">
        <v>12</v>
      </c>
      <c r="E44" s="6" t="s">
        <v>93</v>
      </c>
      <c r="F44" s="6" t="s">
        <v>94</v>
      </c>
      <c r="G44" s="6" t="s">
        <v>95</v>
      </c>
      <c r="J44" s="7">
        <v>188.39</v>
      </c>
      <c r="K44" s="8">
        <v>8.0000000000000004E-4</v>
      </c>
      <c r="L44" s="8">
        <v>0</v>
      </c>
    </row>
    <row r="45" spans="2:12">
      <c r="B45" s="6" t="s">
        <v>119</v>
      </c>
      <c r="C45" s="17">
        <v>10180</v>
      </c>
      <c r="D45" s="18">
        <v>12</v>
      </c>
      <c r="E45" s="6" t="s">
        <v>93</v>
      </c>
      <c r="F45" s="6" t="s">
        <v>94</v>
      </c>
      <c r="G45" s="6" t="s">
        <v>95</v>
      </c>
      <c r="J45" s="7">
        <v>374.56</v>
      </c>
      <c r="K45" s="8">
        <v>1.6999999999999999E-3</v>
      </c>
      <c r="L45" s="8">
        <v>0</v>
      </c>
    </row>
    <row r="46" spans="2:12">
      <c r="B46" s="6" t="s">
        <v>119</v>
      </c>
      <c r="C46" s="17">
        <v>10030</v>
      </c>
      <c r="D46" s="18">
        <v>12</v>
      </c>
      <c r="E46" s="6" t="s">
        <v>93</v>
      </c>
      <c r="F46" s="6" t="s">
        <v>94</v>
      </c>
      <c r="G46" s="6" t="s">
        <v>95</v>
      </c>
      <c r="J46" s="7">
        <v>1655.14</v>
      </c>
      <c r="K46" s="8">
        <v>7.4000000000000003E-3</v>
      </c>
      <c r="L46" s="8">
        <v>2.0000000000000001E-4</v>
      </c>
    </row>
    <row r="47" spans="2:12">
      <c r="B47" s="6" t="s">
        <v>119</v>
      </c>
      <c r="C47" s="17">
        <v>10010</v>
      </c>
      <c r="D47" s="18">
        <v>12</v>
      </c>
      <c r="E47" s="6" t="s">
        <v>93</v>
      </c>
      <c r="F47" s="6" t="s">
        <v>94</v>
      </c>
      <c r="G47" s="6" t="s">
        <v>95</v>
      </c>
      <c r="J47" s="7">
        <v>89.53</v>
      </c>
      <c r="K47" s="8">
        <v>4.0000000000000002E-4</v>
      </c>
      <c r="L47" s="8">
        <v>0</v>
      </c>
    </row>
    <row r="48" spans="2:12">
      <c r="B48" s="6" t="s">
        <v>119</v>
      </c>
      <c r="C48" s="17">
        <v>10050</v>
      </c>
      <c r="D48" s="18">
        <v>12</v>
      </c>
      <c r="E48" s="6" t="s">
        <v>93</v>
      </c>
      <c r="F48" s="6" t="s">
        <v>94</v>
      </c>
      <c r="G48" s="6" t="s">
        <v>95</v>
      </c>
      <c r="J48" s="7">
        <v>1407.15</v>
      </c>
      <c r="K48" s="8">
        <v>6.3E-3</v>
      </c>
      <c r="L48" s="8">
        <v>2.0000000000000001E-4</v>
      </c>
    </row>
    <row r="49" spans="2:12">
      <c r="B49" s="6" t="s">
        <v>119</v>
      </c>
      <c r="C49" s="17">
        <v>10090</v>
      </c>
      <c r="D49" s="18">
        <v>12</v>
      </c>
      <c r="E49" s="6" t="s">
        <v>93</v>
      </c>
      <c r="F49" s="6" t="s">
        <v>94</v>
      </c>
      <c r="G49" s="6" t="s">
        <v>95</v>
      </c>
      <c r="J49" s="7">
        <v>19899.87</v>
      </c>
      <c r="K49" s="8">
        <v>8.8400000000000006E-2</v>
      </c>
      <c r="L49" s="8">
        <v>2.3E-3</v>
      </c>
    </row>
    <row r="50" spans="2:12">
      <c r="B50" s="6" t="s">
        <v>119</v>
      </c>
      <c r="C50" s="17">
        <v>10070</v>
      </c>
      <c r="D50" s="18">
        <v>12</v>
      </c>
      <c r="E50" s="6" t="s">
        <v>93</v>
      </c>
      <c r="F50" s="6" t="s">
        <v>94</v>
      </c>
      <c r="G50" s="6" t="s">
        <v>95</v>
      </c>
      <c r="J50" s="7">
        <v>3800.68</v>
      </c>
      <c r="K50" s="8">
        <v>1.6899999999999998E-2</v>
      </c>
      <c r="L50" s="8">
        <v>4.0000000000000002E-4</v>
      </c>
    </row>
    <row r="51" spans="2:12">
      <c r="B51" s="6" t="s">
        <v>119</v>
      </c>
      <c r="C51" s="17">
        <v>10410</v>
      </c>
      <c r="D51" s="18">
        <v>12</v>
      </c>
      <c r="E51" s="6" t="s">
        <v>93</v>
      </c>
      <c r="F51" s="6" t="s">
        <v>94</v>
      </c>
      <c r="G51" s="6" t="s">
        <v>95</v>
      </c>
      <c r="J51" s="7">
        <v>436.78</v>
      </c>
      <c r="K51" s="8">
        <v>1.9E-3</v>
      </c>
      <c r="L51" s="8">
        <v>1E-4</v>
      </c>
    </row>
    <row r="52" spans="2:12">
      <c r="B52" s="6" t="s">
        <v>119</v>
      </c>
      <c r="C52" s="17">
        <v>10280</v>
      </c>
      <c r="D52" s="18">
        <v>12</v>
      </c>
      <c r="E52" s="6" t="s">
        <v>93</v>
      </c>
      <c r="F52" s="6" t="s">
        <v>94</v>
      </c>
      <c r="G52" s="6" t="s">
        <v>95</v>
      </c>
      <c r="J52" s="7">
        <v>111.29</v>
      </c>
      <c r="K52" s="8">
        <v>5.0000000000000001E-4</v>
      </c>
      <c r="L52" s="8">
        <v>0</v>
      </c>
    </row>
    <row r="53" spans="2:12">
      <c r="B53" s="6" t="s">
        <v>119</v>
      </c>
      <c r="C53" s="17">
        <v>10300</v>
      </c>
      <c r="D53" s="18">
        <v>12</v>
      </c>
      <c r="E53" s="6" t="s">
        <v>93</v>
      </c>
      <c r="F53" s="6" t="s">
        <v>94</v>
      </c>
      <c r="G53" s="6" t="s">
        <v>95</v>
      </c>
      <c r="J53" s="7">
        <v>7241.16</v>
      </c>
      <c r="K53" s="8">
        <v>3.2199999999999999E-2</v>
      </c>
      <c r="L53" s="8">
        <v>8.0000000000000004E-4</v>
      </c>
    </row>
    <row r="54" spans="2:12">
      <c r="B54" s="6" t="s">
        <v>119</v>
      </c>
      <c r="C54" s="17">
        <v>10370</v>
      </c>
      <c r="D54" s="18">
        <v>12</v>
      </c>
      <c r="E54" s="6" t="s">
        <v>93</v>
      </c>
      <c r="F54" s="6" t="s">
        <v>94</v>
      </c>
      <c r="G54" s="6" t="s">
        <v>95</v>
      </c>
      <c r="J54" s="7">
        <v>2156.46</v>
      </c>
      <c r="K54" s="8">
        <v>9.5999999999999992E-3</v>
      </c>
      <c r="L54" s="8">
        <v>2.9999999999999997E-4</v>
      </c>
    </row>
    <row r="55" spans="2:12">
      <c r="B55" s="6" t="s">
        <v>119</v>
      </c>
      <c r="C55" s="17">
        <v>10240</v>
      </c>
      <c r="D55" s="18">
        <v>12</v>
      </c>
      <c r="E55" s="6" t="s">
        <v>93</v>
      </c>
      <c r="F55" s="6" t="s">
        <v>94</v>
      </c>
      <c r="G55" s="6" t="s">
        <v>95</v>
      </c>
      <c r="J55" s="7">
        <v>16955.27</v>
      </c>
      <c r="K55" s="8">
        <v>7.5300000000000006E-2</v>
      </c>
      <c r="L55" s="8">
        <v>2E-3</v>
      </c>
    </row>
    <row r="56" spans="2:12">
      <c r="B56" s="6" t="s">
        <v>119</v>
      </c>
      <c r="C56" s="17">
        <v>10220</v>
      </c>
      <c r="D56" s="18">
        <v>12</v>
      </c>
      <c r="E56" s="6" t="s">
        <v>93</v>
      </c>
      <c r="F56" s="6" t="s">
        <v>94</v>
      </c>
      <c r="G56" s="6" t="s">
        <v>95</v>
      </c>
      <c r="J56" s="7">
        <v>36601.160000000003</v>
      </c>
      <c r="K56" s="8">
        <v>0.16259999999999999</v>
      </c>
      <c r="L56" s="8">
        <v>4.1999999999999997E-3</v>
      </c>
    </row>
    <row r="57" spans="2:12">
      <c r="B57" s="6" t="s">
        <v>119</v>
      </c>
      <c r="C57" s="17">
        <v>10260</v>
      </c>
      <c r="D57" s="18">
        <v>12</v>
      </c>
      <c r="E57" s="6" t="s">
        <v>93</v>
      </c>
      <c r="F57" s="6" t="s">
        <v>94</v>
      </c>
      <c r="G57" s="6" t="s">
        <v>95</v>
      </c>
      <c r="J57" s="7">
        <v>507.94</v>
      </c>
      <c r="K57" s="8">
        <v>2.3E-3</v>
      </c>
      <c r="L57" s="8">
        <v>1E-4</v>
      </c>
    </row>
    <row r="58" spans="2:12">
      <c r="B58" s="13" t="s">
        <v>120</v>
      </c>
      <c r="C58" s="14"/>
      <c r="D58" s="13"/>
      <c r="E58" s="13"/>
      <c r="F58" s="13"/>
      <c r="G58" s="13"/>
      <c r="J58" s="15">
        <v>0</v>
      </c>
      <c r="K58" s="16">
        <v>0</v>
      </c>
      <c r="L58" s="16">
        <v>0</v>
      </c>
    </row>
    <row r="59" spans="2:12">
      <c r="B59" s="13" t="s">
        <v>121</v>
      </c>
      <c r="C59" s="14"/>
      <c r="D59" s="13"/>
      <c r="E59" s="13"/>
      <c r="F59" s="13"/>
      <c r="G59" s="13"/>
      <c r="J59" s="15">
        <v>0</v>
      </c>
      <c r="K59" s="16">
        <v>0</v>
      </c>
      <c r="L59" s="16">
        <v>0</v>
      </c>
    </row>
    <row r="60" spans="2:12">
      <c r="B60" s="13" t="s">
        <v>122</v>
      </c>
      <c r="C60" s="14"/>
      <c r="D60" s="13"/>
      <c r="E60" s="13"/>
      <c r="F60" s="13"/>
      <c r="G60" s="13"/>
      <c r="J60" s="15">
        <v>0</v>
      </c>
      <c r="K60" s="16">
        <v>0</v>
      </c>
      <c r="L60" s="16">
        <v>0</v>
      </c>
    </row>
    <row r="61" spans="2:12">
      <c r="B61" s="13" t="s">
        <v>123</v>
      </c>
      <c r="C61" s="14"/>
      <c r="D61" s="13"/>
      <c r="E61" s="13"/>
      <c r="F61" s="13"/>
      <c r="G61" s="13"/>
      <c r="J61" s="15">
        <v>0</v>
      </c>
      <c r="K61" s="16">
        <v>0</v>
      </c>
      <c r="L61" s="16">
        <v>0</v>
      </c>
    </row>
    <row r="62" spans="2:12" ht="13">
      <c r="B62" s="3" t="s">
        <v>124</v>
      </c>
      <c r="C62" s="12"/>
      <c r="D62" s="3"/>
      <c r="E62" s="3"/>
      <c r="F62" s="3"/>
      <c r="G62" s="3"/>
      <c r="J62" s="9">
        <v>0</v>
      </c>
      <c r="K62" s="10">
        <v>0</v>
      </c>
      <c r="L62" s="10">
        <v>0</v>
      </c>
    </row>
    <row r="63" spans="2:12">
      <c r="B63" s="13" t="s">
        <v>97</v>
      </c>
      <c r="C63" s="14"/>
      <c r="D63" s="13"/>
      <c r="E63" s="13"/>
      <c r="F63" s="13"/>
      <c r="G63" s="13"/>
      <c r="J63" s="15">
        <v>0</v>
      </c>
      <c r="K63" s="16">
        <v>0</v>
      </c>
      <c r="L63" s="16">
        <v>0</v>
      </c>
    </row>
    <row r="64" spans="2:12">
      <c r="B64" s="13" t="s">
        <v>123</v>
      </c>
      <c r="C64" s="14"/>
      <c r="D64" s="13"/>
      <c r="E64" s="13"/>
      <c r="F64" s="13"/>
      <c r="G64" s="13"/>
      <c r="J64" s="15">
        <v>0</v>
      </c>
      <c r="K64" s="16">
        <v>0</v>
      </c>
      <c r="L64" s="16">
        <v>0</v>
      </c>
    </row>
    <row r="67" spans="2:7">
      <c r="B67" s="6" t="s">
        <v>125</v>
      </c>
      <c r="C67" s="17"/>
      <c r="D67" s="6"/>
      <c r="E67" s="6"/>
      <c r="F67" s="6"/>
      <c r="G67" s="6"/>
    </row>
    <row r="71" spans="2:7" ht="13">
      <c r="B71" s="5" t="s">
        <v>74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72"/>
  <sheetViews>
    <sheetView rightToLeft="1" workbookViewId="0"/>
  </sheetViews>
  <sheetFormatPr defaultColWidth="9.08984375" defaultRowHeight="12.5"/>
  <cols>
    <col min="2" max="2" width="35.6328125" customWidth="1"/>
    <col min="3" max="3" width="12.6328125" customWidth="1"/>
    <col min="4" max="4" width="11.6328125" customWidth="1"/>
    <col min="5" max="5" width="14.6328125" customWidth="1"/>
    <col min="6" max="6" width="15.6328125" customWidth="1"/>
    <col min="7" max="7" width="18.6328125" customWidth="1"/>
    <col min="8" max="8" width="9.6328125" customWidth="1"/>
    <col min="9" max="9" width="13.6328125" customWidth="1"/>
    <col min="10" max="10" width="27.6328125" customWidth="1"/>
    <col min="11" max="11" width="20.6328125" customWidth="1"/>
  </cols>
  <sheetData>
    <row r="1" spans="2:11" ht="15.5">
      <c r="B1" s="1" t="s">
        <v>0</v>
      </c>
    </row>
    <row r="2" spans="2:11" ht="15.5">
      <c r="B2" s="1" t="s">
        <v>1</v>
      </c>
    </row>
    <row r="3" spans="2:11" ht="15.5">
      <c r="B3" s="1" t="s">
        <v>2</v>
      </c>
    </row>
    <row r="4" spans="2:11" ht="15.5">
      <c r="B4" s="1" t="s">
        <v>3</v>
      </c>
    </row>
    <row r="6" spans="2:11" ht="15.5">
      <c r="B6" s="2" t="s">
        <v>1283</v>
      </c>
    </row>
    <row r="7" spans="2:11" ht="15.5">
      <c r="B7" s="2" t="s">
        <v>1883</v>
      </c>
    </row>
    <row r="8" spans="2:11" ht="13">
      <c r="B8" s="3" t="s">
        <v>76</v>
      </c>
      <c r="C8" s="3" t="s">
        <v>77</v>
      </c>
      <c r="D8" s="3" t="s">
        <v>208</v>
      </c>
      <c r="E8" s="3" t="s">
        <v>129</v>
      </c>
      <c r="F8" s="3" t="s">
        <v>81</v>
      </c>
      <c r="G8" s="3" t="s">
        <v>131</v>
      </c>
      <c r="H8" s="3" t="s">
        <v>42</v>
      </c>
      <c r="I8" s="3" t="s">
        <v>1284</v>
      </c>
      <c r="J8" s="3" t="s">
        <v>134</v>
      </c>
      <c r="K8" s="3" t="s">
        <v>86</v>
      </c>
    </row>
    <row r="9" spans="2:11" ht="13">
      <c r="B9" s="4"/>
      <c r="C9" s="4"/>
      <c r="D9" s="4"/>
      <c r="E9" s="4" t="s">
        <v>135</v>
      </c>
      <c r="F9" s="4"/>
      <c r="G9" s="4" t="s">
        <v>137</v>
      </c>
      <c r="H9" s="4" t="s">
        <v>138</v>
      </c>
      <c r="I9" s="4" t="s">
        <v>88</v>
      </c>
      <c r="J9" s="4" t="s">
        <v>87</v>
      </c>
      <c r="K9" s="4" t="s">
        <v>87</v>
      </c>
    </row>
    <row r="11" spans="2:11" ht="13">
      <c r="B11" s="3" t="s">
        <v>1884</v>
      </c>
      <c r="C11" s="12"/>
      <c r="D11" s="3"/>
      <c r="E11" s="3"/>
      <c r="F11" s="3"/>
      <c r="G11" s="9">
        <v>-732428548.52999997</v>
      </c>
      <c r="I11" s="9">
        <v>-11499.51</v>
      </c>
      <c r="J11" s="10">
        <v>1</v>
      </c>
      <c r="K11" s="10">
        <v>-1.2999999999999999E-3</v>
      </c>
    </row>
    <row r="12" spans="2:11" ht="13">
      <c r="B12" s="3" t="s">
        <v>1885</v>
      </c>
      <c r="C12" s="12"/>
      <c r="D12" s="3"/>
      <c r="E12" s="3"/>
      <c r="F12" s="3"/>
      <c r="G12" s="9">
        <v>-732428548.52999997</v>
      </c>
      <c r="I12" s="9">
        <v>-11499.51</v>
      </c>
      <c r="J12" s="10">
        <v>1</v>
      </c>
      <c r="K12" s="10">
        <v>-1.2999999999999999E-3</v>
      </c>
    </row>
    <row r="13" spans="2:11">
      <c r="B13" s="13" t="s">
        <v>1886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1887</v>
      </c>
      <c r="C14" s="14"/>
      <c r="D14" s="13"/>
      <c r="E14" s="13"/>
      <c r="F14" s="13"/>
      <c r="G14" s="15">
        <v>-267399425</v>
      </c>
      <c r="I14" s="15">
        <v>-13717.93</v>
      </c>
      <c r="J14" s="16">
        <v>1.1929000000000001</v>
      </c>
      <c r="K14" s="16">
        <v>-1.6000000000000001E-3</v>
      </c>
    </row>
    <row r="15" spans="2:11">
      <c r="B15" s="6" t="s">
        <v>1888</v>
      </c>
      <c r="C15" s="17">
        <v>9902472</v>
      </c>
      <c r="D15" s="6" t="s">
        <v>1221</v>
      </c>
      <c r="E15" s="6" t="s">
        <v>1889</v>
      </c>
      <c r="F15" s="6" t="s">
        <v>95</v>
      </c>
      <c r="G15" s="7">
        <v>1914000</v>
      </c>
      <c r="H15" s="7">
        <v>8.42</v>
      </c>
      <c r="I15" s="7">
        <v>161.13999999999999</v>
      </c>
      <c r="J15" s="8">
        <v>-1.4E-2</v>
      </c>
      <c r="K15" s="8">
        <v>0</v>
      </c>
    </row>
    <row r="16" spans="2:11">
      <c r="B16" s="6" t="s">
        <v>1888</v>
      </c>
      <c r="C16" s="17">
        <v>9902471</v>
      </c>
      <c r="D16" s="6" t="s">
        <v>1221</v>
      </c>
      <c r="E16" s="6" t="s">
        <v>1889</v>
      </c>
      <c r="F16" s="6" t="s">
        <v>95</v>
      </c>
      <c r="G16" s="7">
        <v>-58611000</v>
      </c>
      <c r="H16" s="7">
        <v>8.42</v>
      </c>
      <c r="I16" s="7">
        <v>-4934.3999999999996</v>
      </c>
      <c r="J16" s="8">
        <v>0.42909999999999998</v>
      </c>
      <c r="K16" s="8">
        <v>-5.9999999999999995E-4</v>
      </c>
    </row>
    <row r="17" spans="2:11">
      <c r="B17" s="6" t="s">
        <v>1890</v>
      </c>
      <c r="C17" s="17">
        <v>9902432</v>
      </c>
      <c r="D17" s="6" t="s">
        <v>1221</v>
      </c>
      <c r="E17" s="6" t="s">
        <v>1891</v>
      </c>
      <c r="F17" s="6" t="s">
        <v>95</v>
      </c>
      <c r="G17" s="7">
        <v>3300000</v>
      </c>
      <c r="H17" s="7">
        <v>9</v>
      </c>
      <c r="I17" s="7">
        <v>296.98</v>
      </c>
      <c r="J17" s="8">
        <v>-2.58E-2</v>
      </c>
      <c r="K17" s="8">
        <v>0</v>
      </c>
    </row>
    <row r="18" spans="2:11">
      <c r="B18" s="6" t="s">
        <v>1892</v>
      </c>
      <c r="C18" s="17">
        <v>9902421</v>
      </c>
      <c r="D18" s="6" t="s">
        <v>1221</v>
      </c>
      <c r="E18" s="6" t="s">
        <v>1893</v>
      </c>
      <c r="F18" s="6" t="s">
        <v>95</v>
      </c>
      <c r="G18" s="7">
        <v>-52036175</v>
      </c>
      <c r="H18" s="7">
        <v>9.1300000000000008</v>
      </c>
      <c r="I18" s="7">
        <v>-4748.41</v>
      </c>
      <c r="J18" s="8">
        <v>0.41289999999999999</v>
      </c>
      <c r="K18" s="8">
        <v>-5.9999999999999995E-4</v>
      </c>
    </row>
    <row r="19" spans="2:11">
      <c r="B19" s="6" t="s">
        <v>1892</v>
      </c>
      <c r="C19" s="17">
        <v>9902417</v>
      </c>
      <c r="D19" s="6" t="s">
        <v>1221</v>
      </c>
      <c r="E19" s="6" t="s">
        <v>1893</v>
      </c>
      <c r="F19" s="6" t="s">
        <v>95</v>
      </c>
      <c r="G19" s="7">
        <v>1349850</v>
      </c>
      <c r="H19" s="7">
        <v>9.1300000000000008</v>
      </c>
      <c r="I19" s="7">
        <v>123.18</v>
      </c>
      <c r="J19" s="8">
        <v>-1.0699999999999999E-2</v>
      </c>
      <c r="K19" s="8">
        <v>0</v>
      </c>
    </row>
    <row r="20" spans="2:11">
      <c r="B20" s="6" t="s">
        <v>1894</v>
      </c>
      <c r="C20" s="17">
        <v>9902468</v>
      </c>
      <c r="D20" s="6" t="s">
        <v>1221</v>
      </c>
      <c r="E20" s="6" t="s">
        <v>1895</v>
      </c>
      <c r="F20" s="6" t="s">
        <v>95</v>
      </c>
      <c r="G20" s="7">
        <v>-5000000</v>
      </c>
      <c r="H20" s="7">
        <v>8.66</v>
      </c>
      <c r="I20" s="7">
        <v>-432.76</v>
      </c>
      <c r="J20" s="8">
        <v>3.7600000000000001E-2</v>
      </c>
      <c r="K20" s="8">
        <v>-1E-4</v>
      </c>
    </row>
    <row r="21" spans="2:11">
      <c r="B21" s="6" t="s">
        <v>1896</v>
      </c>
      <c r="C21" s="17">
        <v>9902487</v>
      </c>
      <c r="D21" s="6" t="s">
        <v>1221</v>
      </c>
      <c r="E21" s="6" t="s">
        <v>1897</v>
      </c>
      <c r="F21" s="6" t="s">
        <v>95</v>
      </c>
      <c r="G21" s="7">
        <v>3300000</v>
      </c>
      <c r="H21" s="7">
        <v>6.75</v>
      </c>
      <c r="I21" s="7">
        <v>222.73</v>
      </c>
      <c r="J21" s="8">
        <v>-1.9400000000000001E-2</v>
      </c>
      <c r="K21" s="8">
        <v>0</v>
      </c>
    </row>
    <row r="22" spans="2:11">
      <c r="B22" s="6" t="s">
        <v>1898</v>
      </c>
      <c r="C22" s="17">
        <v>9902373</v>
      </c>
      <c r="D22" s="6" t="s">
        <v>1221</v>
      </c>
      <c r="E22" s="6" t="s">
        <v>1899</v>
      </c>
      <c r="F22" s="6" t="s">
        <v>95</v>
      </c>
      <c r="G22" s="7">
        <v>148000</v>
      </c>
      <c r="H22" s="7">
        <v>3.82</v>
      </c>
      <c r="I22" s="7">
        <v>5.65</v>
      </c>
      <c r="J22" s="8">
        <v>-5.0000000000000001E-4</v>
      </c>
      <c r="K22" s="8">
        <v>0</v>
      </c>
    </row>
    <row r="23" spans="2:11">
      <c r="B23" s="6" t="s">
        <v>1898</v>
      </c>
      <c r="C23" s="17">
        <v>9902372</v>
      </c>
      <c r="D23" s="6" t="s">
        <v>1221</v>
      </c>
      <c r="E23" s="6" t="s">
        <v>1899</v>
      </c>
      <c r="F23" s="6" t="s">
        <v>95</v>
      </c>
      <c r="G23" s="7">
        <v>-57889500</v>
      </c>
      <c r="H23" s="7">
        <v>3.82</v>
      </c>
      <c r="I23" s="7">
        <v>-2211.3200000000002</v>
      </c>
      <c r="J23" s="8">
        <v>0.1923</v>
      </c>
      <c r="K23" s="8">
        <v>-2.9999999999999997E-4</v>
      </c>
    </row>
    <row r="24" spans="2:11">
      <c r="B24" s="6" t="s">
        <v>1900</v>
      </c>
      <c r="C24" s="17">
        <v>9902511</v>
      </c>
      <c r="D24" s="6" t="s">
        <v>1221</v>
      </c>
      <c r="E24" s="6" t="s">
        <v>1901</v>
      </c>
      <c r="F24" s="6" t="s">
        <v>95</v>
      </c>
      <c r="G24" s="7">
        <v>-58689000</v>
      </c>
      <c r="H24" s="7">
        <v>2.2200000000000002</v>
      </c>
      <c r="I24" s="7">
        <v>-1302.48</v>
      </c>
      <c r="J24" s="8">
        <v>0.1133</v>
      </c>
      <c r="K24" s="8">
        <v>-2.0000000000000001E-4</v>
      </c>
    </row>
    <row r="25" spans="2:11">
      <c r="B25" s="6" t="s">
        <v>1900</v>
      </c>
      <c r="C25" s="17">
        <v>9902512</v>
      </c>
      <c r="D25" s="6" t="s">
        <v>1221</v>
      </c>
      <c r="E25" s="6" t="s">
        <v>1901</v>
      </c>
      <c r="F25" s="6" t="s">
        <v>95</v>
      </c>
      <c r="G25" s="7">
        <v>1930900</v>
      </c>
      <c r="H25" s="7">
        <v>2.2200000000000002</v>
      </c>
      <c r="I25" s="7">
        <v>42.85</v>
      </c>
      <c r="J25" s="8">
        <v>-3.7000000000000002E-3</v>
      </c>
      <c r="K25" s="8">
        <v>0</v>
      </c>
    </row>
    <row r="26" spans="2:11">
      <c r="B26" s="6" t="s">
        <v>1902</v>
      </c>
      <c r="C26" s="17">
        <v>9902538</v>
      </c>
      <c r="D26" s="6" t="s">
        <v>1221</v>
      </c>
      <c r="E26" s="6" t="s">
        <v>1903</v>
      </c>
      <c r="F26" s="6" t="s">
        <v>95</v>
      </c>
      <c r="G26" s="7">
        <v>-3000000</v>
      </c>
      <c r="H26" s="7">
        <v>2.16</v>
      </c>
      <c r="I26" s="7">
        <v>-64.78</v>
      </c>
      <c r="J26" s="8">
        <v>5.5999999999999999E-3</v>
      </c>
      <c r="K26" s="8">
        <v>0</v>
      </c>
    </row>
    <row r="27" spans="2:11">
      <c r="B27" s="6" t="s">
        <v>1904</v>
      </c>
      <c r="C27" s="17">
        <v>9902572</v>
      </c>
      <c r="D27" s="6" t="s">
        <v>1221</v>
      </c>
      <c r="E27" s="6" t="s">
        <v>1905</v>
      </c>
      <c r="F27" s="6" t="s">
        <v>95</v>
      </c>
      <c r="G27" s="7">
        <v>1095000</v>
      </c>
      <c r="H27" s="7">
        <v>2.21</v>
      </c>
      <c r="I27" s="7">
        <v>24.15</v>
      </c>
      <c r="J27" s="8">
        <v>-2.0999999999999999E-3</v>
      </c>
      <c r="K27" s="8">
        <v>0</v>
      </c>
    </row>
    <row r="28" spans="2:11">
      <c r="B28" s="6" t="s">
        <v>1904</v>
      </c>
      <c r="C28" s="17">
        <v>9902574</v>
      </c>
      <c r="D28" s="6" t="s">
        <v>1221</v>
      </c>
      <c r="E28" s="6" t="s">
        <v>1905</v>
      </c>
      <c r="F28" s="6" t="s">
        <v>95</v>
      </c>
      <c r="G28" s="7">
        <v>-40124500</v>
      </c>
      <c r="H28" s="7">
        <v>2.21</v>
      </c>
      <c r="I28" s="7">
        <v>-884.91</v>
      </c>
      <c r="J28" s="8">
        <v>7.6999999999999999E-2</v>
      </c>
      <c r="K28" s="8">
        <v>-1E-4</v>
      </c>
    </row>
    <row r="29" spans="2:11">
      <c r="B29" s="6" t="s">
        <v>1906</v>
      </c>
      <c r="C29" s="17">
        <v>9902587</v>
      </c>
      <c r="D29" s="6" t="s">
        <v>1221</v>
      </c>
      <c r="E29" s="6" t="s">
        <v>1907</v>
      </c>
      <c r="F29" s="6" t="s">
        <v>95</v>
      </c>
      <c r="G29" s="7">
        <v>-5087000</v>
      </c>
      <c r="H29" s="7">
        <v>0.31</v>
      </c>
      <c r="I29" s="7">
        <v>-15.55</v>
      </c>
      <c r="J29" s="8">
        <v>1.4E-3</v>
      </c>
      <c r="K29" s="8">
        <v>0</v>
      </c>
    </row>
    <row r="30" spans="2:11">
      <c r="B30" s="13" t="s">
        <v>1908</v>
      </c>
      <c r="C30" s="14"/>
      <c r="D30" s="13"/>
      <c r="E30" s="13"/>
      <c r="F30" s="13"/>
      <c r="G30" s="15">
        <v>651023.53</v>
      </c>
      <c r="I30" s="15">
        <v>4540.96</v>
      </c>
      <c r="J30" s="16">
        <v>-0.39489999999999997</v>
      </c>
      <c r="K30" s="16">
        <v>5.0000000000000001E-4</v>
      </c>
    </row>
    <row r="31" spans="2:11">
      <c r="B31" s="6" t="s">
        <v>1909</v>
      </c>
      <c r="C31" s="17">
        <v>9902502</v>
      </c>
      <c r="D31" s="6" t="s">
        <v>1221</v>
      </c>
      <c r="E31" s="6" t="s">
        <v>1910</v>
      </c>
      <c r="F31" s="6" t="s">
        <v>43</v>
      </c>
      <c r="G31" s="7">
        <v>-4386000</v>
      </c>
      <c r="H31" s="7">
        <v>-1.1599999999999999</v>
      </c>
      <c r="I31" s="7">
        <v>50.71</v>
      </c>
      <c r="J31" s="8">
        <v>-4.4000000000000003E-3</v>
      </c>
      <c r="K31" s="8">
        <v>0</v>
      </c>
    </row>
    <row r="32" spans="2:11">
      <c r="B32" s="6" t="s">
        <v>1911</v>
      </c>
      <c r="C32" s="17">
        <v>9902447</v>
      </c>
      <c r="D32" s="6" t="s">
        <v>1221</v>
      </c>
      <c r="E32" s="6" t="s">
        <v>1912</v>
      </c>
      <c r="F32" s="6" t="s">
        <v>43</v>
      </c>
      <c r="G32" s="7">
        <v>-5410800</v>
      </c>
      <c r="H32" s="7">
        <v>-2.58</v>
      </c>
      <c r="I32" s="7">
        <v>139.44</v>
      </c>
      <c r="J32" s="8">
        <v>-1.21E-2</v>
      </c>
      <c r="K32" s="8">
        <v>0</v>
      </c>
    </row>
    <row r="33" spans="2:11">
      <c r="B33" s="6" t="s">
        <v>1913</v>
      </c>
      <c r="C33" s="17">
        <v>9902480</v>
      </c>
      <c r="D33" s="6" t="s">
        <v>1221</v>
      </c>
      <c r="E33" s="6" t="s">
        <v>1914</v>
      </c>
      <c r="F33" s="6" t="s">
        <v>43</v>
      </c>
      <c r="G33" s="7">
        <v>3000</v>
      </c>
      <c r="H33" s="7">
        <v>-8.6300000000000008</v>
      </c>
      <c r="I33" s="7">
        <v>-0.26</v>
      </c>
      <c r="J33" s="8">
        <v>0</v>
      </c>
      <c r="K33" s="8">
        <v>0</v>
      </c>
    </row>
    <row r="34" spans="2:11">
      <c r="B34" s="6" t="s">
        <v>1915</v>
      </c>
      <c r="C34" s="17">
        <v>9902384</v>
      </c>
      <c r="D34" s="6" t="s">
        <v>1221</v>
      </c>
      <c r="E34" s="6" t="s">
        <v>1916</v>
      </c>
      <c r="F34" s="6" t="s">
        <v>43</v>
      </c>
      <c r="G34" s="7">
        <v>5355000</v>
      </c>
      <c r="H34" s="7">
        <v>-12.81</v>
      </c>
      <c r="I34" s="7">
        <v>-686.24</v>
      </c>
      <c r="J34" s="8">
        <v>5.9700000000000003E-2</v>
      </c>
      <c r="K34" s="8">
        <v>-1E-4</v>
      </c>
    </row>
    <row r="35" spans="2:11">
      <c r="B35" s="6" t="s">
        <v>1917</v>
      </c>
      <c r="C35" s="17">
        <v>9902352</v>
      </c>
      <c r="D35" s="6" t="s">
        <v>1221</v>
      </c>
      <c r="E35" s="6" t="s">
        <v>1918</v>
      </c>
      <c r="F35" s="6" t="s">
        <v>43</v>
      </c>
      <c r="G35" s="7">
        <v>-1445000</v>
      </c>
      <c r="H35" s="7">
        <v>-24.25</v>
      </c>
      <c r="I35" s="7">
        <v>350.48</v>
      </c>
      <c r="J35" s="8">
        <v>-3.0499999999999999E-2</v>
      </c>
      <c r="K35" s="8">
        <v>0</v>
      </c>
    </row>
    <row r="36" spans="2:11">
      <c r="B36" s="6" t="s">
        <v>1919</v>
      </c>
      <c r="C36" s="17">
        <v>9902283</v>
      </c>
      <c r="D36" s="6" t="s">
        <v>1221</v>
      </c>
      <c r="E36" s="6" t="s">
        <v>1920</v>
      </c>
      <c r="F36" s="6" t="s">
        <v>43</v>
      </c>
      <c r="G36" s="7">
        <v>2237350</v>
      </c>
      <c r="H36" s="7">
        <v>-31</v>
      </c>
      <c r="I36" s="7">
        <v>-693.47</v>
      </c>
      <c r="J36" s="8">
        <v>6.0299999999999999E-2</v>
      </c>
      <c r="K36" s="8">
        <v>-1E-4</v>
      </c>
    </row>
    <row r="37" spans="2:11">
      <c r="B37" s="6" t="s">
        <v>1919</v>
      </c>
      <c r="C37" s="17">
        <v>9902282</v>
      </c>
      <c r="D37" s="6" t="s">
        <v>1221</v>
      </c>
      <c r="E37" s="6" t="s">
        <v>1920</v>
      </c>
      <c r="F37" s="6" t="s">
        <v>43</v>
      </c>
      <c r="G37" s="7">
        <v>-13966000</v>
      </c>
      <c r="H37" s="7">
        <v>-31</v>
      </c>
      <c r="I37" s="7">
        <v>4328.76</v>
      </c>
      <c r="J37" s="8">
        <v>-0.37640000000000001</v>
      </c>
      <c r="K37" s="8">
        <v>5.0000000000000001E-4</v>
      </c>
    </row>
    <row r="38" spans="2:11">
      <c r="B38" s="6" t="s">
        <v>1921</v>
      </c>
      <c r="C38" s="17">
        <v>9902503</v>
      </c>
      <c r="D38" s="6" t="s">
        <v>1221</v>
      </c>
      <c r="E38" s="6" t="s">
        <v>1901</v>
      </c>
      <c r="F38" s="6" t="s">
        <v>43</v>
      </c>
      <c r="G38" s="7">
        <v>-3225000</v>
      </c>
      <c r="H38" s="7">
        <v>-5.72</v>
      </c>
      <c r="I38" s="7">
        <v>184.56</v>
      </c>
      <c r="J38" s="8">
        <v>-1.6E-2</v>
      </c>
      <c r="K38" s="8">
        <v>0</v>
      </c>
    </row>
    <row r="39" spans="2:11">
      <c r="B39" s="6" t="s">
        <v>1922</v>
      </c>
      <c r="C39" s="17">
        <v>9902504</v>
      </c>
      <c r="D39" s="6" t="s">
        <v>1221</v>
      </c>
      <c r="E39" s="6" t="s">
        <v>1901</v>
      </c>
      <c r="F39" s="6" t="s">
        <v>43</v>
      </c>
      <c r="G39" s="7">
        <v>-1870000</v>
      </c>
      <c r="H39" s="7">
        <v>-5.8</v>
      </c>
      <c r="I39" s="7">
        <v>108.37</v>
      </c>
      <c r="J39" s="8">
        <v>-9.4000000000000004E-3</v>
      </c>
      <c r="K39" s="8">
        <v>0</v>
      </c>
    </row>
    <row r="40" spans="2:11">
      <c r="B40" s="6" t="s">
        <v>1922</v>
      </c>
      <c r="C40" s="17">
        <v>9902505</v>
      </c>
      <c r="D40" s="6" t="s">
        <v>1221</v>
      </c>
      <c r="E40" s="6" t="s">
        <v>1901</v>
      </c>
      <c r="F40" s="6" t="s">
        <v>43</v>
      </c>
      <c r="G40" s="7">
        <v>651100</v>
      </c>
      <c r="H40" s="7">
        <v>-5.8</v>
      </c>
      <c r="I40" s="7">
        <v>-37.729999999999997</v>
      </c>
      <c r="J40" s="8">
        <v>3.3E-3</v>
      </c>
      <c r="K40" s="8">
        <v>0</v>
      </c>
    </row>
    <row r="41" spans="2:11">
      <c r="B41" s="6" t="s">
        <v>1923</v>
      </c>
      <c r="C41" s="17">
        <v>9902388</v>
      </c>
      <c r="D41" s="6" t="s">
        <v>1221</v>
      </c>
      <c r="E41" s="6" t="s">
        <v>1924</v>
      </c>
      <c r="F41" s="6" t="s">
        <v>44</v>
      </c>
      <c r="G41" s="7">
        <v>-169897.78</v>
      </c>
      <c r="H41" s="7">
        <v>3.33</v>
      </c>
      <c r="I41" s="7">
        <v>-5.65</v>
      </c>
      <c r="J41" s="8">
        <v>5.0000000000000001E-4</v>
      </c>
      <c r="K41" s="8">
        <v>0</v>
      </c>
    </row>
    <row r="42" spans="2:11">
      <c r="B42" s="6" t="s">
        <v>1923</v>
      </c>
      <c r="C42" s="17">
        <v>9902387</v>
      </c>
      <c r="D42" s="6" t="s">
        <v>1221</v>
      </c>
      <c r="E42" s="6" t="s">
        <v>1924</v>
      </c>
      <c r="F42" s="6" t="s">
        <v>44</v>
      </c>
      <c r="G42" s="7">
        <v>24098090.719999999</v>
      </c>
      <c r="H42" s="7">
        <v>3.33</v>
      </c>
      <c r="I42" s="7">
        <v>801.36</v>
      </c>
      <c r="J42" s="8">
        <v>-6.9699999999999998E-2</v>
      </c>
      <c r="K42" s="8">
        <v>1E-4</v>
      </c>
    </row>
    <row r="43" spans="2:11">
      <c r="B43" s="6" t="s">
        <v>1925</v>
      </c>
      <c r="C43" s="17">
        <v>9902478</v>
      </c>
      <c r="D43" s="6" t="s">
        <v>1221</v>
      </c>
      <c r="E43" s="6" t="s">
        <v>1914</v>
      </c>
      <c r="F43" s="6" t="s">
        <v>44</v>
      </c>
      <c r="G43" s="7">
        <v>-1640.09</v>
      </c>
      <c r="H43" s="7">
        <v>0.48</v>
      </c>
      <c r="I43" s="7">
        <v>-0.01</v>
      </c>
      <c r="J43" s="8">
        <v>0</v>
      </c>
      <c r="K43" s="8">
        <v>0</v>
      </c>
    </row>
    <row r="44" spans="2:11">
      <c r="B44" s="6" t="s">
        <v>1926</v>
      </c>
      <c r="C44" s="17">
        <v>9902591</v>
      </c>
      <c r="D44" s="6" t="s">
        <v>1221</v>
      </c>
      <c r="E44" s="6" t="s">
        <v>1907</v>
      </c>
      <c r="F44" s="6" t="s">
        <v>44</v>
      </c>
      <c r="G44" s="7">
        <v>-1219179.32</v>
      </c>
      <c r="H44" s="7">
        <v>-0.05</v>
      </c>
      <c r="I44" s="7">
        <v>0.63</v>
      </c>
      <c r="J44" s="8">
        <v>-1E-4</v>
      </c>
      <c r="K44" s="8">
        <v>0</v>
      </c>
    </row>
    <row r="45" spans="2:11">
      <c r="B45" s="13" t="s">
        <v>1927</v>
      </c>
      <c r="C45" s="14"/>
      <c r="D45" s="13"/>
      <c r="E45" s="13"/>
      <c r="F45" s="13"/>
      <c r="G45" s="15">
        <v>-465680147.06</v>
      </c>
      <c r="I45" s="15">
        <v>-2168.1799999999998</v>
      </c>
      <c r="J45" s="16">
        <v>0.1885</v>
      </c>
      <c r="K45" s="16">
        <v>-2.9999999999999997E-4</v>
      </c>
    </row>
    <row r="46" spans="2:11">
      <c r="B46" s="6" t="s">
        <v>1928</v>
      </c>
      <c r="C46" s="17">
        <v>9910231</v>
      </c>
      <c r="D46" s="6" t="s">
        <v>1221</v>
      </c>
      <c r="E46" s="6" t="s">
        <v>1895</v>
      </c>
      <c r="F46" s="6" t="s">
        <v>44</v>
      </c>
      <c r="G46" s="7">
        <v>-470000000</v>
      </c>
      <c r="H46" s="7">
        <v>4.72</v>
      </c>
      <c r="I46" s="7">
        <v>-22198.57</v>
      </c>
      <c r="J46" s="8">
        <v>1.9303999999999999</v>
      </c>
      <c r="K46" s="8">
        <v>-2.5999999999999999E-3</v>
      </c>
    </row>
    <row r="47" spans="2:11">
      <c r="B47" s="6" t="s">
        <v>1929</v>
      </c>
      <c r="C47" s="17">
        <v>9910230</v>
      </c>
      <c r="D47" s="6" t="s">
        <v>1221</v>
      </c>
      <c r="E47" s="6" t="s">
        <v>1895</v>
      </c>
      <c r="F47" s="6" t="s">
        <v>43</v>
      </c>
      <c r="G47" s="7">
        <v>4319852.9400000004</v>
      </c>
      <c r="H47" s="7">
        <v>463.68</v>
      </c>
      <c r="I47" s="7">
        <v>20030.39</v>
      </c>
      <c r="J47" s="8">
        <v>-1.7418</v>
      </c>
      <c r="K47" s="8">
        <v>2.3E-3</v>
      </c>
    </row>
    <row r="48" spans="2:11">
      <c r="B48" s="13" t="s">
        <v>1930</v>
      </c>
      <c r="C48" s="14"/>
      <c r="D48" s="13"/>
      <c r="E48" s="13"/>
      <c r="F48" s="13"/>
      <c r="G48" s="15">
        <v>0</v>
      </c>
      <c r="I48" s="15">
        <v>-154.36000000000001</v>
      </c>
      <c r="J48" s="16">
        <v>1.34E-2</v>
      </c>
      <c r="K48" s="16">
        <v>0</v>
      </c>
    </row>
    <row r="49" spans="2:11">
      <c r="B49" s="6" t="s">
        <v>1931</v>
      </c>
      <c r="C49" s="17">
        <v>9910180</v>
      </c>
      <c r="D49" s="6" t="s">
        <v>1221</v>
      </c>
      <c r="E49" s="6"/>
      <c r="F49" s="6" t="s">
        <v>95</v>
      </c>
      <c r="G49" s="7">
        <v>20000000</v>
      </c>
      <c r="H49" s="7">
        <v>4.53</v>
      </c>
      <c r="I49" s="7">
        <v>905.46</v>
      </c>
      <c r="J49" s="8">
        <v>-7.8700000000000006E-2</v>
      </c>
      <c r="K49" s="8">
        <v>1E-4</v>
      </c>
    </row>
    <row r="50" spans="2:11">
      <c r="B50" s="6" t="s">
        <v>1931</v>
      </c>
      <c r="C50" s="17">
        <v>9910200</v>
      </c>
      <c r="D50" s="6" t="s">
        <v>1221</v>
      </c>
      <c r="E50" s="6"/>
      <c r="F50" s="6" t="s">
        <v>95</v>
      </c>
      <c r="G50" s="7">
        <v>20000000</v>
      </c>
      <c r="H50" s="7">
        <v>4.5599999999999996</v>
      </c>
      <c r="I50" s="7">
        <v>912.52</v>
      </c>
      <c r="J50" s="8">
        <v>-7.9399999999999998E-2</v>
      </c>
      <c r="K50" s="8">
        <v>1E-4</v>
      </c>
    </row>
    <row r="51" spans="2:11">
      <c r="B51" s="6" t="s">
        <v>1932</v>
      </c>
      <c r="C51" s="17">
        <v>9910181</v>
      </c>
      <c r="D51" s="6" t="s">
        <v>1221</v>
      </c>
      <c r="E51" s="6"/>
      <c r="F51" s="6" t="s">
        <v>95</v>
      </c>
      <c r="G51" s="7">
        <v>-20000000</v>
      </c>
      <c r="H51" s="7">
        <v>4.1500000000000004</v>
      </c>
      <c r="I51" s="7">
        <v>-830.08</v>
      </c>
      <c r="J51" s="8">
        <v>7.22E-2</v>
      </c>
      <c r="K51" s="8">
        <v>-1E-4</v>
      </c>
    </row>
    <row r="52" spans="2:11">
      <c r="B52" s="6" t="s">
        <v>1933</v>
      </c>
      <c r="C52" s="17">
        <v>9910201</v>
      </c>
      <c r="D52" s="6" t="s">
        <v>1221</v>
      </c>
      <c r="E52" s="6"/>
      <c r="F52" s="6" t="s">
        <v>95</v>
      </c>
      <c r="G52" s="7">
        <v>-20000000</v>
      </c>
      <c r="H52" s="7">
        <v>4.17</v>
      </c>
      <c r="I52" s="7">
        <v>-834.82</v>
      </c>
      <c r="J52" s="8">
        <v>7.2599999999999998E-2</v>
      </c>
      <c r="K52" s="8">
        <v>-1E-4</v>
      </c>
    </row>
    <row r="53" spans="2:11">
      <c r="B53" s="6" t="s">
        <v>1934</v>
      </c>
      <c r="C53" s="17">
        <v>9910190</v>
      </c>
      <c r="D53" s="6" t="s">
        <v>1221</v>
      </c>
      <c r="E53" s="6"/>
      <c r="F53" s="6" t="s">
        <v>95</v>
      </c>
      <c r="G53" s="7">
        <v>5700000</v>
      </c>
      <c r="H53" s="7">
        <v>33.53</v>
      </c>
      <c r="I53" s="7">
        <v>1911.12</v>
      </c>
      <c r="J53" s="8">
        <v>-0.16619999999999999</v>
      </c>
      <c r="K53" s="8">
        <v>2.0000000000000001E-4</v>
      </c>
    </row>
    <row r="54" spans="2:11">
      <c r="B54" s="6" t="s">
        <v>1935</v>
      </c>
      <c r="C54" s="17">
        <v>9910210</v>
      </c>
      <c r="D54" s="6" t="s">
        <v>1221</v>
      </c>
      <c r="E54" s="6"/>
      <c r="F54" s="6" t="s">
        <v>95</v>
      </c>
      <c r="G54" s="7">
        <v>5700000</v>
      </c>
      <c r="H54" s="7">
        <v>34.49</v>
      </c>
      <c r="I54" s="7">
        <v>1966.03</v>
      </c>
      <c r="J54" s="8">
        <v>-0.17100000000000001</v>
      </c>
      <c r="K54" s="8">
        <v>2.0000000000000001E-4</v>
      </c>
    </row>
    <row r="55" spans="2:11">
      <c r="B55" s="6" t="s">
        <v>1936</v>
      </c>
      <c r="C55" s="17">
        <v>9910171</v>
      </c>
      <c r="D55" s="6" t="s">
        <v>1221</v>
      </c>
      <c r="E55" s="6"/>
      <c r="F55" s="6" t="s">
        <v>95</v>
      </c>
      <c r="G55" s="7">
        <v>-2850000</v>
      </c>
      <c r="H55" s="7">
        <v>72.34</v>
      </c>
      <c r="I55" s="7">
        <v>-2061.61</v>
      </c>
      <c r="J55" s="8">
        <v>0.17929999999999999</v>
      </c>
      <c r="K55" s="8">
        <v>-2.0000000000000001E-4</v>
      </c>
    </row>
    <row r="56" spans="2:11">
      <c r="B56" s="6" t="s">
        <v>1937</v>
      </c>
      <c r="C56" s="17">
        <v>9910221</v>
      </c>
      <c r="D56" s="6" t="s">
        <v>1221</v>
      </c>
      <c r="E56" s="6"/>
      <c r="F56" s="6" t="s">
        <v>95</v>
      </c>
      <c r="G56" s="7">
        <v>-2850000</v>
      </c>
      <c r="H56" s="7">
        <v>74.38</v>
      </c>
      <c r="I56" s="7">
        <v>-2119.84</v>
      </c>
      <c r="J56" s="8">
        <v>0.18429999999999999</v>
      </c>
      <c r="K56" s="8">
        <v>-2.0000000000000001E-4</v>
      </c>
    </row>
    <row r="57" spans="2:11">
      <c r="B57" s="6" t="s">
        <v>1938</v>
      </c>
      <c r="C57" s="17">
        <v>9910211</v>
      </c>
      <c r="D57" s="6" t="s">
        <v>1221</v>
      </c>
      <c r="E57" s="6"/>
      <c r="F57" s="6" t="s">
        <v>95</v>
      </c>
      <c r="G57" s="7">
        <v>-5700000</v>
      </c>
      <c r="H57" s="7">
        <v>43.81</v>
      </c>
      <c r="I57" s="7">
        <v>-2497.36</v>
      </c>
      <c r="J57" s="8">
        <v>0.2172</v>
      </c>
      <c r="K57" s="8">
        <v>-2.9999999999999997E-4</v>
      </c>
    </row>
    <row r="58" spans="2:11">
      <c r="B58" s="6" t="s">
        <v>1939</v>
      </c>
      <c r="C58" s="17">
        <v>9910170</v>
      </c>
      <c r="D58" s="6" t="s">
        <v>1221</v>
      </c>
      <c r="E58" s="6"/>
      <c r="F58" s="6" t="s">
        <v>95</v>
      </c>
      <c r="G58" s="7">
        <v>2850000</v>
      </c>
      <c r="H58" s="7">
        <v>87.57</v>
      </c>
      <c r="I58" s="7">
        <v>2495.6799999999998</v>
      </c>
      <c r="J58" s="8">
        <v>-0.217</v>
      </c>
      <c r="K58" s="8">
        <v>2.9999999999999997E-4</v>
      </c>
    </row>
    <row r="59" spans="2:11">
      <c r="B59" s="6" t="s">
        <v>1939</v>
      </c>
      <c r="C59" s="17">
        <v>9910220</v>
      </c>
      <c r="D59" s="6" t="s">
        <v>1221</v>
      </c>
      <c r="E59" s="6"/>
      <c r="F59" s="6" t="s">
        <v>95</v>
      </c>
      <c r="G59" s="7">
        <v>2850000</v>
      </c>
      <c r="H59" s="7">
        <v>87.56</v>
      </c>
      <c r="I59" s="7">
        <v>2495.4499999999998</v>
      </c>
      <c r="J59" s="8">
        <v>-0.217</v>
      </c>
      <c r="K59" s="8">
        <v>2.9999999999999997E-4</v>
      </c>
    </row>
    <row r="60" spans="2:11">
      <c r="B60" s="6" t="s">
        <v>1940</v>
      </c>
      <c r="C60" s="17">
        <v>9910191</v>
      </c>
      <c r="D60" s="6" t="s">
        <v>1221</v>
      </c>
      <c r="E60" s="6"/>
      <c r="F60" s="6" t="s">
        <v>95</v>
      </c>
      <c r="G60" s="7">
        <v>-5700000</v>
      </c>
      <c r="H60" s="7">
        <v>43.81</v>
      </c>
      <c r="I60" s="7">
        <v>-2496.91</v>
      </c>
      <c r="J60" s="8">
        <v>0.21709999999999999</v>
      </c>
      <c r="K60" s="8">
        <v>-2.9999999999999997E-4</v>
      </c>
    </row>
    <row r="61" spans="2:11" ht="13">
      <c r="B61" s="3" t="s">
        <v>1941</v>
      </c>
      <c r="C61" s="12"/>
      <c r="D61" s="3"/>
      <c r="E61" s="3"/>
      <c r="F61" s="3"/>
      <c r="G61" s="9">
        <v>0</v>
      </c>
      <c r="I61" s="9">
        <v>0</v>
      </c>
      <c r="J61" s="10">
        <v>0</v>
      </c>
      <c r="K61" s="10">
        <v>0</v>
      </c>
    </row>
    <row r="62" spans="2:11">
      <c r="B62" s="13" t="s">
        <v>1886</v>
      </c>
      <c r="C62" s="14"/>
      <c r="D62" s="13"/>
      <c r="E62" s="13"/>
      <c r="F62" s="13"/>
      <c r="G62" s="15">
        <v>0</v>
      </c>
      <c r="I62" s="15">
        <v>0</v>
      </c>
      <c r="J62" s="16">
        <v>0</v>
      </c>
      <c r="K62" s="16">
        <v>0</v>
      </c>
    </row>
    <row r="63" spans="2:11">
      <c r="B63" s="13" t="s">
        <v>1942</v>
      </c>
      <c r="C63" s="14"/>
      <c r="D63" s="13"/>
      <c r="E63" s="13"/>
      <c r="F63" s="13"/>
      <c r="G63" s="15">
        <v>0</v>
      </c>
      <c r="I63" s="15">
        <v>0</v>
      </c>
      <c r="J63" s="16">
        <v>0</v>
      </c>
      <c r="K63" s="16">
        <v>0</v>
      </c>
    </row>
    <row r="64" spans="2:11">
      <c r="B64" s="13" t="s">
        <v>1927</v>
      </c>
      <c r="C64" s="14"/>
      <c r="D64" s="13"/>
      <c r="E64" s="13"/>
      <c r="F64" s="13"/>
      <c r="G64" s="15">
        <v>0</v>
      </c>
      <c r="I64" s="15">
        <v>0</v>
      </c>
      <c r="J64" s="16">
        <v>0</v>
      </c>
      <c r="K64" s="16">
        <v>0</v>
      </c>
    </row>
    <row r="65" spans="2:11">
      <c r="B65" s="13" t="s">
        <v>1930</v>
      </c>
      <c r="C65" s="14"/>
      <c r="D65" s="13"/>
      <c r="E65" s="13"/>
      <c r="F65" s="13"/>
      <c r="G65" s="15">
        <v>0</v>
      </c>
      <c r="I65" s="15">
        <v>0</v>
      </c>
      <c r="J65" s="16">
        <v>0</v>
      </c>
      <c r="K65" s="16">
        <v>0</v>
      </c>
    </row>
    <row r="68" spans="2:11">
      <c r="B68" s="6" t="s">
        <v>125</v>
      </c>
      <c r="C68" s="17"/>
      <c r="D68" s="6"/>
      <c r="E68" s="6"/>
      <c r="F68" s="6"/>
    </row>
    <row r="72" spans="2:11" ht="13">
      <c r="B72" s="5" t="s">
        <v>74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2"/>
  <sheetViews>
    <sheetView rightToLeft="1" workbookViewId="0"/>
  </sheetViews>
  <sheetFormatPr defaultColWidth="9.08984375" defaultRowHeight="12.5"/>
  <cols>
    <col min="2" max="2" width="62.6328125" customWidth="1"/>
    <col min="3" max="3" width="12.6328125" customWidth="1"/>
    <col min="4" max="4" width="11.6328125" customWidth="1"/>
    <col min="5" max="5" width="8.6328125" customWidth="1"/>
    <col min="6" max="6" width="10.6328125" customWidth="1"/>
    <col min="7" max="7" width="14.6328125" customWidth="1"/>
    <col min="8" max="8" width="6.6328125" customWidth="1"/>
    <col min="9" max="9" width="11.6328125" customWidth="1"/>
    <col min="10" max="10" width="14.6328125" customWidth="1"/>
    <col min="11" max="11" width="16.6328125" customWidth="1"/>
    <col min="12" max="12" width="11.6328125" customWidth="1"/>
    <col min="13" max="13" width="9.6328125" customWidth="1"/>
    <col min="14" max="14" width="12.6328125" customWidth="1"/>
    <col min="15" max="15" width="24.6328125" customWidth="1"/>
    <col min="16" max="16" width="27.6328125" customWidth="1"/>
    <col min="17" max="17" width="20.6328125" customWidth="1"/>
  </cols>
  <sheetData>
    <row r="1" spans="2:17" ht="15.5">
      <c r="B1" s="1" t="s">
        <v>0</v>
      </c>
    </row>
    <row r="2" spans="2:17" ht="15.5">
      <c r="B2" s="1" t="s">
        <v>1</v>
      </c>
    </row>
    <row r="3" spans="2:17" ht="15.5">
      <c r="B3" s="1" t="s">
        <v>2</v>
      </c>
    </row>
    <row r="4" spans="2:17" ht="15.5">
      <c r="B4" s="1" t="s">
        <v>3</v>
      </c>
    </row>
    <row r="6" spans="2:17" ht="15.5">
      <c r="B6" s="2" t="s">
        <v>1283</v>
      </c>
    </row>
    <row r="7" spans="2:17" ht="15.5">
      <c r="B7" s="2" t="s">
        <v>1943</v>
      </c>
    </row>
    <row r="8" spans="2:17" ht="13">
      <c r="B8" s="3" t="s">
        <v>76</v>
      </c>
      <c r="C8" s="3" t="s">
        <v>77</v>
      </c>
      <c r="D8" s="3" t="s">
        <v>1267</v>
      </c>
      <c r="E8" s="3" t="s">
        <v>79</v>
      </c>
      <c r="F8" s="3" t="s">
        <v>80</v>
      </c>
      <c r="G8" s="3" t="s">
        <v>129</v>
      </c>
      <c r="H8" s="3" t="s">
        <v>130</v>
      </c>
      <c r="I8" s="3" t="s">
        <v>81</v>
      </c>
      <c r="J8" s="3" t="s">
        <v>82</v>
      </c>
      <c r="K8" s="3" t="s">
        <v>83</v>
      </c>
      <c r="L8" s="3" t="s">
        <v>131</v>
      </c>
      <c r="M8" s="3" t="s">
        <v>42</v>
      </c>
      <c r="N8" s="3" t="s">
        <v>1284</v>
      </c>
      <c r="O8" s="3" t="s">
        <v>133</v>
      </c>
      <c r="P8" s="3" t="s">
        <v>134</v>
      </c>
      <c r="Q8" s="3" t="s">
        <v>86</v>
      </c>
    </row>
    <row r="9" spans="2:17" ht="13">
      <c r="B9" s="4"/>
      <c r="C9" s="4"/>
      <c r="D9" s="4"/>
      <c r="E9" s="4"/>
      <c r="F9" s="4"/>
      <c r="G9" s="4" t="s">
        <v>135</v>
      </c>
      <c r="H9" s="4" t="s">
        <v>136</v>
      </c>
      <c r="I9" s="4"/>
      <c r="J9" s="4" t="s">
        <v>87</v>
      </c>
      <c r="K9" s="4" t="s">
        <v>87</v>
      </c>
      <c r="L9" s="4" t="s">
        <v>137</v>
      </c>
      <c r="M9" s="4" t="s">
        <v>138</v>
      </c>
      <c r="N9" s="4" t="s">
        <v>88</v>
      </c>
      <c r="O9" s="4" t="s">
        <v>87</v>
      </c>
      <c r="P9" s="4" t="s">
        <v>87</v>
      </c>
      <c r="Q9" s="4" t="s">
        <v>87</v>
      </c>
    </row>
    <row r="11" spans="2:17" ht="13">
      <c r="B11" s="3" t="s">
        <v>1944</v>
      </c>
      <c r="C11" s="12"/>
      <c r="D11" s="3"/>
      <c r="E11" s="3"/>
      <c r="F11" s="3"/>
      <c r="G11" s="3"/>
      <c r="I11" s="3"/>
      <c r="L11" s="9">
        <v>0</v>
      </c>
      <c r="N11" s="9">
        <v>0</v>
      </c>
      <c r="P11" s="10">
        <v>0</v>
      </c>
      <c r="Q11" s="10">
        <v>0</v>
      </c>
    </row>
    <row r="12" spans="2:17" ht="13">
      <c r="B12" s="3" t="s">
        <v>1945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1270</v>
      </c>
      <c r="C13" s="14"/>
      <c r="D13" s="13"/>
      <c r="E13" s="13"/>
      <c r="F13" s="13"/>
      <c r="G13" s="13"/>
      <c r="I13" s="13"/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1272</v>
      </c>
      <c r="C14" s="14"/>
      <c r="D14" s="13"/>
      <c r="E14" s="13"/>
      <c r="F14" s="13"/>
      <c r="G14" s="13"/>
      <c r="I14" s="13"/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1273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1274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1276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1277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 ht="13">
      <c r="B19" s="3" t="s">
        <v>1946</v>
      </c>
      <c r="C19" s="12"/>
      <c r="D19" s="3"/>
      <c r="E19" s="3"/>
      <c r="F19" s="3"/>
      <c r="G19" s="3"/>
      <c r="I19" s="3"/>
      <c r="L19" s="9">
        <v>0</v>
      </c>
      <c r="N19" s="9">
        <v>0</v>
      </c>
      <c r="P19" s="10">
        <v>0</v>
      </c>
      <c r="Q19" s="10">
        <v>0</v>
      </c>
    </row>
    <row r="20" spans="2:17">
      <c r="B20" s="13" t="s">
        <v>1270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1272</v>
      </c>
      <c r="C21" s="14"/>
      <c r="D21" s="13"/>
      <c r="E21" s="13"/>
      <c r="F21" s="13"/>
      <c r="G21" s="13"/>
      <c r="I21" s="13"/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1273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1274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1276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1277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8" spans="2:17">
      <c r="B28" s="6" t="s">
        <v>125</v>
      </c>
      <c r="C28" s="17"/>
      <c r="D28" s="6"/>
      <c r="E28" s="6"/>
      <c r="F28" s="6"/>
      <c r="G28" s="6"/>
      <c r="I28" s="6"/>
    </row>
    <row r="32" spans="2:17" ht="13">
      <c r="B32" s="5" t="s">
        <v>74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Q166"/>
  <sheetViews>
    <sheetView rightToLeft="1" topLeftCell="A10" workbookViewId="0">
      <selection activeCell="B22" sqref="B22"/>
    </sheetView>
  </sheetViews>
  <sheetFormatPr defaultColWidth="9.08984375" defaultRowHeight="12.5"/>
  <cols>
    <col min="2" max="2" width="57.6328125" customWidth="1"/>
    <col min="3" max="3" width="20.6328125" customWidth="1"/>
    <col min="4" max="4" width="12.6328125" customWidth="1"/>
    <col min="5" max="5" width="13.6328125" customWidth="1"/>
    <col min="6" max="6" width="10.6328125" customWidth="1"/>
    <col min="7" max="7" width="14.6328125" customWidth="1"/>
    <col min="8" max="8" width="12.6328125" customWidth="1"/>
    <col min="9" max="9" width="8.6328125" customWidth="1"/>
    <col min="10" max="10" width="15.6328125" customWidth="1"/>
    <col min="11" max="11" width="14.6328125" customWidth="1"/>
    <col min="12" max="12" width="16.6328125" customWidth="1"/>
    <col min="13" max="13" width="17.6328125" customWidth="1"/>
    <col min="14" max="14" width="9.6328125" customWidth="1"/>
    <col min="15" max="15" width="13.6328125" customWidth="1"/>
    <col min="16" max="16" width="27.6328125" customWidth="1"/>
    <col min="17" max="17" width="20.6328125" customWidth="1"/>
  </cols>
  <sheetData>
    <row r="1" spans="2:17" ht="15.5">
      <c r="B1" s="21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2:17" ht="15.5">
      <c r="B2" s="21" t="s">
        <v>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2:17" ht="15.5">
      <c r="B3" s="21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2:17" ht="15.5">
      <c r="B4" s="21" t="s">
        <v>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2:17" ht="15.5">
      <c r="B6" s="22" t="s">
        <v>1947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2:17" ht="13">
      <c r="B7" s="23" t="s">
        <v>76</v>
      </c>
      <c r="C7" s="23" t="s">
        <v>1948</v>
      </c>
      <c r="D7" s="23" t="s">
        <v>77</v>
      </c>
      <c r="E7" s="23" t="s">
        <v>78</v>
      </c>
      <c r="F7" s="23" t="s">
        <v>79</v>
      </c>
      <c r="G7" s="23" t="s">
        <v>129</v>
      </c>
      <c r="H7" s="23" t="s">
        <v>80</v>
      </c>
      <c r="I7" s="23" t="s">
        <v>130</v>
      </c>
      <c r="J7" s="23" t="s">
        <v>81</v>
      </c>
      <c r="K7" s="23" t="s">
        <v>82</v>
      </c>
      <c r="L7" s="23" t="s">
        <v>83</v>
      </c>
      <c r="M7" s="23" t="s">
        <v>131</v>
      </c>
      <c r="N7" s="23" t="s">
        <v>42</v>
      </c>
      <c r="O7" s="23" t="s">
        <v>1284</v>
      </c>
      <c r="P7" s="23" t="s">
        <v>134</v>
      </c>
      <c r="Q7" s="23" t="s">
        <v>86</v>
      </c>
    </row>
    <row r="8" spans="2:17" ht="13.5" thickBot="1">
      <c r="B8" s="24"/>
      <c r="C8" s="24"/>
      <c r="D8" s="24"/>
      <c r="E8" s="24"/>
      <c r="F8" s="24"/>
      <c r="G8" s="24" t="s">
        <v>135</v>
      </c>
      <c r="H8" s="24"/>
      <c r="I8" s="24" t="s">
        <v>136</v>
      </c>
      <c r="J8" s="24"/>
      <c r="K8" s="24" t="s">
        <v>87</v>
      </c>
      <c r="L8" s="24" t="s">
        <v>87</v>
      </c>
      <c r="M8" s="24" t="s">
        <v>137</v>
      </c>
      <c r="N8" s="24" t="s">
        <v>138</v>
      </c>
      <c r="O8" s="24" t="s">
        <v>88</v>
      </c>
      <c r="P8" s="24" t="s">
        <v>87</v>
      </c>
      <c r="Q8" s="24" t="s">
        <v>87</v>
      </c>
    </row>
    <row r="9" spans="2:17" ht="13" thickTop="1"/>
    <row r="10" spans="2:17" ht="13">
      <c r="B10" s="23" t="s">
        <v>1949</v>
      </c>
      <c r="C10" s="23"/>
      <c r="D10" s="31"/>
      <c r="E10" s="23"/>
      <c r="F10" s="23"/>
      <c r="G10" s="23"/>
      <c r="H10" s="23"/>
      <c r="I10" s="31">
        <v>3.25</v>
      </c>
      <c r="J10" s="23"/>
      <c r="K10" s="20"/>
      <c r="L10" s="30">
        <v>-1.89E-2</v>
      </c>
      <c r="M10" s="29">
        <v>223448304.22999999</v>
      </c>
      <c r="N10" s="20"/>
      <c r="O10" s="29">
        <v>256718.38</v>
      </c>
      <c r="P10" s="30">
        <v>1</v>
      </c>
      <c r="Q10" s="30">
        <v>2.98E-2</v>
      </c>
    </row>
    <row r="11" spans="2:17" ht="13">
      <c r="B11" s="23" t="s">
        <v>1950</v>
      </c>
      <c r="C11" s="23"/>
      <c r="D11" s="31"/>
      <c r="E11" s="23"/>
      <c r="F11" s="23"/>
      <c r="G11" s="23"/>
      <c r="H11" s="23"/>
      <c r="I11" s="31">
        <v>3.25</v>
      </c>
      <c r="J11" s="23"/>
      <c r="K11" s="20"/>
      <c r="L11" s="30">
        <v>-1.89E-2</v>
      </c>
      <c r="M11" s="29">
        <v>223448304.22999999</v>
      </c>
      <c r="N11" s="20"/>
      <c r="O11" s="29">
        <v>256718.38</v>
      </c>
      <c r="P11" s="30">
        <v>1</v>
      </c>
      <c r="Q11" s="30">
        <v>2.98E-2</v>
      </c>
    </row>
    <row r="12" spans="2:17">
      <c r="B12" s="32" t="s">
        <v>1951</v>
      </c>
      <c r="C12" s="32"/>
      <c r="D12" s="33"/>
      <c r="E12" s="32"/>
      <c r="F12" s="32"/>
      <c r="G12" s="32"/>
      <c r="H12" s="32"/>
      <c r="I12" s="20"/>
      <c r="J12" s="32"/>
      <c r="K12" s="20"/>
      <c r="L12" s="20"/>
      <c r="M12" s="34">
        <v>29923264.879999999</v>
      </c>
      <c r="N12" s="20"/>
      <c r="O12" s="34">
        <v>29923.26</v>
      </c>
      <c r="P12" s="35">
        <v>0.1166</v>
      </c>
      <c r="Q12" s="35">
        <v>3.5000000000000001E-3</v>
      </c>
    </row>
    <row r="13" spans="2:17">
      <c r="B13" s="26" t="s">
        <v>1952</v>
      </c>
      <c r="C13" s="26" t="s">
        <v>1953</v>
      </c>
      <c r="D13" s="36">
        <v>3000004</v>
      </c>
      <c r="E13" s="26"/>
      <c r="F13" s="26" t="s">
        <v>389</v>
      </c>
      <c r="G13" s="26"/>
      <c r="H13" s="26"/>
      <c r="I13" s="20"/>
      <c r="J13" s="26" t="s">
        <v>95</v>
      </c>
      <c r="K13" s="20"/>
      <c r="L13" s="20"/>
      <c r="M13" s="27">
        <v>740303.04</v>
      </c>
      <c r="N13" s="27">
        <v>100</v>
      </c>
      <c r="O13" s="27">
        <v>740.3</v>
      </c>
      <c r="P13" s="28">
        <v>2.8999999999999998E-3</v>
      </c>
      <c r="Q13" s="28">
        <v>1E-4</v>
      </c>
    </row>
    <row r="14" spans="2:17">
      <c r="B14" s="26" t="s">
        <v>1954</v>
      </c>
      <c r="C14" s="26" t="s">
        <v>1953</v>
      </c>
      <c r="D14" s="36">
        <v>3000001</v>
      </c>
      <c r="E14" s="26"/>
      <c r="F14" s="26" t="s">
        <v>389</v>
      </c>
      <c r="G14" s="26"/>
      <c r="H14" s="26"/>
      <c r="I14" s="20"/>
      <c r="J14" s="26" t="s">
        <v>95</v>
      </c>
      <c r="K14" s="20"/>
      <c r="L14" s="20"/>
      <c r="M14" s="27">
        <v>28111928.030000001</v>
      </c>
      <c r="N14" s="27">
        <v>100</v>
      </c>
      <c r="O14" s="27">
        <v>28111.93</v>
      </c>
      <c r="P14" s="28">
        <v>0.1095</v>
      </c>
      <c r="Q14" s="28">
        <v>3.3E-3</v>
      </c>
    </row>
    <row r="15" spans="2:17">
      <c r="B15" s="26" t="s">
        <v>1955</v>
      </c>
      <c r="C15" s="26" t="s">
        <v>1953</v>
      </c>
      <c r="D15" s="36">
        <v>3000000</v>
      </c>
      <c r="E15" s="26"/>
      <c r="F15" s="26" t="s">
        <v>389</v>
      </c>
      <c r="G15" s="26"/>
      <c r="H15" s="26"/>
      <c r="I15" s="20"/>
      <c r="J15" s="26" t="s">
        <v>95</v>
      </c>
      <c r="K15" s="20"/>
      <c r="L15" s="20"/>
      <c r="M15" s="27">
        <v>1071033.81</v>
      </c>
      <c r="N15" s="27">
        <v>100</v>
      </c>
      <c r="O15" s="27">
        <v>1071.03</v>
      </c>
      <c r="P15" s="28">
        <v>4.1999999999999997E-3</v>
      </c>
      <c r="Q15" s="28">
        <v>1E-4</v>
      </c>
    </row>
    <row r="16" spans="2:17">
      <c r="B16" s="32" t="s">
        <v>1956</v>
      </c>
      <c r="C16" s="32"/>
      <c r="D16" s="33"/>
      <c r="E16" s="32"/>
      <c r="F16" s="32"/>
      <c r="G16" s="32"/>
      <c r="H16" s="32"/>
      <c r="I16" s="20"/>
      <c r="J16" s="32"/>
      <c r="K16" s="20"/>
      <c r="L16" s="20"/>
      <c r="M16" s="34">
        <v>0</v>
      </c>
      <c r="N16" s="20"/>
      <c r="O16" s="34">
        <v>0</v>
      </c>
      <c r="P16" s="35">
        <v>0</v>
      </c>
      <c r="Q16" s="35">
        <v>0</v>
      </c>
    </row>
    <row r="17" spans="2:17">
      <c r="B17" s="32" t="s">
        <v>1957</v>
      </c>
      <c r="C17" s="32"/>
      <c r="D17" s="33"/>
      <c r="E17" s="32"/>
      <c r="F17" s="32"/>
      <c r="G17" s="32"/>
      <c r="H17" s="32"/>
      <c r="I17" s="20"/>
      <c r="J17" s="32"/>
      <c r="K17" s="20"/>
      <c r="L17" s="20"/>
      <c r="M17" s="34">
        <v>0</v>
      </c>
      <c r="N17" s="20"/>
      <c r="O17" s="34">
        <v>0</v>
      </c>
      <c r="P17" s="35">
        <v>0</v>
      </c>
      <c r="Q17" s="35">
        <v>0</v>
      </c>
    </row>
    <row r="18" spans="2:17">
      <c r="B18" s="32" t="s">
        <v>1958</v>
      </c>
      <c r="C18" s="32"/>
      <c r="D18" s="33"/>
      <c r="E18" s="32"/>
      <c r="F18" s="32"/>
      <c r="G18" s="32"/>
      <c r="H18" s="32"/>
      <c r="I18" s="20"/>
      <c r="J18" s="32"/>
      <c r="K18" s="20"/>
      <c r="L18" s="20"/>
      <c r="M18" s="34">
        <v>0</v>
      </c>
      <c r="N18" s="20"/>
      <c r="O18" s="34">
        <v>0</v>
      </c>
      <c r="P18" s="35">
        <v>0</v>
      </c>
      <c r="Q18" s="35">
        <v>0</v>
      </c>
    </row>
    <row r="19" spans="2:17">
      <c r="B19" s="32" t="s">
        <v>1959</v>
      </c>
      <c r="C19" s="32"/>
      <c r="D19" s="33"/>
      <c r="E19" s="32"/>
      <c r="F19" s="32"/>
      <c r="G19" s="32"/>
      <c r="H19" s="32"/>
      <c r="I19" s="20"/>
      <c r="J19" s="32"/>
      <c r="K19" s="20"/>
      <c r="L19" s="20"/>
      <c r="M19" s="34">
        <v>0</v>
      </c>
      <c r="N19" s="20"/>
      <c r="O19" s="34">
        <v>0</v>
      </c>
      <c r="P19" s="35">
        <v>0</v>
      </c>
      <c r="Q19" s="35">
        <v>0</v>
      </c>
    </row>
    <row r="20" spans="2:17">
      <c r="B20" s="32" t="s">
        <v>1960</v>
      </c>
      <c r="C20" s="32"/>
      <c r="D20" s="33"/>
      <c r="E20" s="32"/>
      <c r="F20" s="32"/>
      <c r="G20" s="32"/>
      <c r="H20" s="32"/>
      <c r="I20" s="20"/>
      <c r="J20" s="32"/>
      <c r="K20" s="20"/>
      <c r="L20" s="20"/>
      <c r="M20" s="34">
        <v>0</v>
      </c>
      <c r="N20" s="20"/>
      <c r="O20" s="34">
        <v>0</v>
      </c>
      <c r="P20" s="35">
        <v>0</v>
      </c>
      <c r="Q20" s="35">
        <v>0</v>
      </c>
    </row>
    <row r="21" spans="2:17">
      <c r="B21" s="32" t="s">
        <v>1961</v>
      </c>
      <c r="C21" s="32"/>
      <c r="D21" s="33"/>
      <c r="E21" s="32"/>
      <c r="F21" s="32"/>
      <c r="G21" s="32"/>
      <c r="H21" s="32"/>
      <c r="I21" s="20"/>
      <c r="J21" s="32"/>
      <c r="K21" s="20"/>
      <c r="L21" s="20"/>
      <c r="M21" s="34">
        <v>0</v>
      </c>
      <c r="N21" s="20"/>
      <c r="O21" s="34">
        <v>0</v>
      </c>
      <c r="P21" s="35">
        <v>0</v>
      </c>
      <c r="Q21" s="35">
        <v>0</v>
      </c>
    </row>
    <row r="22" spans="2:17">
      <c r="B22" s="32" t="s">
        <v>1962</v>
      </c>
      <c r="C22" s="32"/>
      <c r="D22" s="33"/>
      <c r="E22" s="32"/>
      <c r="F22" s="32"/>
      <c r="G22" s="32"/>
      <c r="H22" s="32"/>
      <c r="I22" s="20"/>
      <c r="J22" s="32"/>
      <c r="K22" s="20"/>
      <c r="L22" s="20"/>
      <c r="M22" s="34">
        <v>0</v>
      </c>
      <c r="N22" s="20"/>
      <c r="O22" s="34">
        <v>0</v>
      </c>
      <c r="P22" s="35">
        <v>0</v>
      </c>
      <c r="Q22" s="35">
        <v>0</v>
      </c>
    </row>
    <row r="23" spans="2:17">
      <c r="B23" s="32" t="s">
        <v>1963</v>
      </c>
      <c r="C23" s="32"/>
      <c r="D23" s="33"/>
      <c r="E23" s="32"/>
      <c r="F23" s="32"/>
      <c r="G23" s="32"/>
      <c r="H23" s="32"/>
      <c r="I23" s="33">
        <v>3.25</v>
      </c>
      <c r="J23" s="32"/>
      <c r="K23" s="20"/>
      <c r="L23" s="35">
        <v>-1.89E-2</v>
      </c>
      <c r="M23" s="34">
        <v>193525039.34999999</v>
      </c>
      <c r="N23" s="20"/>
      <c r="O23" s="34">
        <v>226795.12</v>
      </c>
      <c r="P23" s="35">
        <v>0.88339999999999996</v>
      </c>
      <c r="Q23" s="35">
        <v>2.63E-2</v>
      </c>
    </row>
    <row r="24" spans="2:17">
      <c r="B24" s="20" t="s">
        <v>2113</v>
      </c>
      <c r="C24" s="26" t="s">
        <v>1953</v>
      </c>
      <c r="D24" s="36">
        <v>200481240</v>
      </c>
      <c r="E24" s="37">
        <v>500287008</v>
      </c>
      <c r="F24" s="26" t="s">
        <v>237</v>
      </c>
      <c r="G24" s="26" t="s">
        <v>1964</v>
      </c>
      <c r="H24" s="26" t="s">
        <v>94</v>
      </c>
      <c r="I24" s="36">
        <v>4.83</v>
      </c>
      <c r="J24" s="26" t="s">
        <v>95</v>
      </c>
      <c r="K24" s="38">
        <v>2.1999999999999999E-2</v>
      </c>
      <c r="L24" s="28">
        <v>2.58E-2</v>
      </c>
      <c r="M24" s="27">
        <v>2099710.31</v>
      </c>
      <c r="N24" s="27">
        <v>98.51</v>
      </c>
      <c r="O24" s="27">
        <v>2068.42</v>
      </c>
      <c r="P24" s="28">
        <v>8.0999999999999996E-3</v>
      </c>
      <c r="Q24" s="28">
        <v>2.0000000000000001E-4</v>
      </c>
    </row>
    <row r="25" spans="2:17">
      <c r="B25" s="20" t="s">
        <v>2114</v>
      </c>
      <c r="C25" s="26" t="s">
        <v>1953</v>
      </c>
      <c r="D25" s="36">
        <v>200508315</v>
      </c>
      <c r="E25" s="37">
        <v>520025636</v>
      </c>
      <c r="F25" s="26" t="s">
        <v>250</v>
      </c>
      <c r="G25" s="26" t="s">
        <v>1965</v>
      </c>
      <c r="H25" s="26" t="s">
        <v>94</v>
      </c>
      <c r="I25" s="36">
        <v>0.57999999999999996</v>
      </c>
      <c r="J25" s="26" t="s">
        <v>95</v>
      </c>
      <c r="K25" s="38">
        <v>1.9E-2</v>
      </c>
      <c r="L25" s="28">
        <v>2.5600000000000001E-2</v>
      </c>
      <c r="M25" s="27">
        <v>923818</v>
      </c>
      <c r="N25" s="27">
        <v>103.47</v>
      </c>
      <c r="O25" s="27">
        <v>955.87</v>
      </c>
      <c r="P25" s="28">
        <v>3.7000000000000002E-3</v>
      </c>
      <c r="Q25" s="28">
        <v>1E-4</v>
      </c>
    </row>
    <row r="26" spans="2:17">
      <c r="B26" s="20" t="s">
        <v>2115</v>
      </c>
      <c r="C26" s="26" t="s">
        <v>1953</v>
      </c>
      <c r="D26" s="36">
        <v>200508232</v>
      </c>
      <c r="E26" s="37">
        <v>520025636</v>
      </c>
      <c r="F26" s="26" t="s">
        <v>250</v>
      </c>
      <c r="G26" s="26" t="s">
        <v>1965</v>
      </c>
      <c r="H26" s="26" t="s">
        <v>94</v>
      </c>
      <c r="I26" s="36">
        <v>0.51</v>
      </c>
      <c r="J26" s="26" t="s">
        <v>95</v>
      </c>
      <c r="K26" s="38">
        <v>1.55E-2</v>
      </c>
      <c r="L26" s="28">
        <v>4.8999999999999998E-3</v>
      </c>
      <c r="M26" s="27">
        <v>321669.27</v>
      </c>
      <c r="N26" s="27">
        <v>104</v>
      </c>
      <c r="O26" s="27">
        <v>334.54</v>
      </c>
      <c r="P26" s="28">
        <v>1.2999999999999999E-3</v>
      </c>
      <c r="Q26" s="28">
        <v>0</v>
      </c>
    </row>
    <row r="27" spans="2:17">
      <c r="B27" s="20" t="s">
        <v>2116</v>
      </c>
      <c r="C27" s="26" t="s">
        <v>1953</v>
      </c>
      <c r="D27" s="36">
        <v>200507994</v>
      </c>
      <c r="E27" s="37">
        <v>520025636</v>
      </c>
      <c r="F27" s="26" t="s">
        <v>250</v>
      </c>
      <c r="G27" s="26" t="s">
        <v>1965</v>
      </c>
      <c r="H27" s="26" t="s">
        <v>94</v>
      </c>
      <c r="I27" s="20"/>
      <c r="J27" s="26" t="s">
        <v>95</v>
      </c>
      <c r="K27" s="38">
        <v>1.7999999999999999E-2</v>
      </c>
      <c r="L27" s="28">
        <v>1.7999999999999999E-2</v>
      </c>
      <c r="M27" s="27">
        <v>2173543.89</v>
      </c>
      <c r="N27" s="27">
        <v>99.96</v>
      </c>
      <c r="O27" s="27">
        <v>2172.67</v>
      </c>
      <c r="P27" s="28">
        <v>8.5000000000000006E-3</v>
      </c>
      <c r="Q27" s="28">
        <v>2.9999999999999997E-4</v>
      </c>
    </row>
    <row r="28" spans="2:17">
      <c r="B28" s="20" t="s">
        <v>2117</v>
      </c>
      <c r="C28" s="26" t="s">
        <v>1953</v>
      </c>
      <c r="D28" s="36">
        <v>200481166</v>
      </c>
      <c r="E28" s="37">
        <v>513736512</v>
      </c>
      <c r="F28" s="26" t="s">
        <v>250</v>
      </c>
      <c r="G28" s="26" t="s">
        <v>1966</v>
      </c>
      <c r="H28" s="26" t="s">
        <v>94</v>
      </c>
      <c r="I28" s="36">
        <v>5.15</v>
      </c>
      <c r="J28" s="26" t="s">
        <v>95</v>
      </c>
      <c r="K28" s="38">
        <v>2.043E-2</v>
      </c>
      <c r="L28" s="28">
        <v>1.49E-2</v>
      </c>
      <c r="M28" s="27">
        <v>2941448.63</v>
      </c>
      <c r="N28" s="27">
        <v>104.54</v>
      </c>
      <c r="O28" s="27">
        <v>3074.99</v>
      </c>
      <c r="P28" s="28">
        <v>1.2E-2</v>
      </c>
      <c r="Q28" s="28">
        <v>4.0000000000000002E-4</v>
      </c>
    </row>
    <row r="29" spans="2:17">
      <c r="B29" s="20" t="s">
        <v>2118</v>
      </c>
      <c r="C29" s="26" t="s">
        <v>1953</v>
      </c>
      <c r="D29" s="36">
        <v>200287043</v>
      </c>
      <c r="E29" s="37">
        <v>513326439</v>
      </c>
      <c r="F29" s="26" t="s">
        <v>281</v>
      </c>
      <c r="G29" s="26" t="s">
        <v>1967</v>
      </c>
      <c r="H29" s="26" t="s">
        <v>94</v>
      </c>
      <c r="I29" s="36">
        <v>5.68</v>
      </c>
      <c r="J29" s="26" t="s">
        <v>95</v>
      </c>
      <c r="K29" s="38">
        <v>5.5E-2</v>
      </c>
      <c r="L29" s="28">
        <v>2.1999999999999999E-2</v>
      </c>
      <c r="M29" s="27">
        <v>135754.03</v>
      </c>
      <c r="N29" s="27">
        <v>119.64</v>
      </c>
      <c r="O29" s="27">
        <v>162.41999999999999</v>
      </c>
      <c r="P29" s="28">
        <v>5.9999999999999995E-4</v>
      </c>
      <c r="Q29" s="28">
        <v>0</v>
      </c>
    </row>
    <row r="30" spans="2:17">
      <c r="B30" s="20" t="s">
        <v>2119</v>
      </c>
      <c r="C30" s="26" t="s">
        <v>1953</v>
      </c>
      <c r="D30" s="36">
        <v>200292076</v>
      </c>
      <c r="E30" s="37">
        <v>513326439</v>
      </c>
      <c r="F30" s="26" t="s">
        <v>281</v>
      </c>
      <c r="G30" s="26" t="s">
        <v>1968</v>
      </c>
      <c r="H30" s="26" t="s">
        <v>94</v>
      </c>
      <c r="I30" s="36">
        <v>6.06</v>
      </c>
      <c r="J30" s="26" t="s">
        <v>95</v>
      </c>
      <c r="K30" s="38">
        <v>5.5452000000000001E-2</v>
      </c>
      <c r="L30" s="28">
        <v>2.5600000000000001E-2</v>
      </c>
      <c r="M30" s="27">
        <v>266243.57</v>
      </c>
      <c r="N30" s="27">
        <v>121.76</v>
      </c>
      <c r="O30" s="27">
        <v>324.18</v>
      </c>
      <c r="P30" s="28">
        <v>1.2999999999999999E-3</v>
      </c>
      <c r="Q30" s="28">
        <v>0</v>
      </c>
    </row>
    <row r="31" spans="2:17">
      <c r="B31" s="20" t="s">
        <v>2120</v>
      </c>
      <c r="C31" s="26" t="s">
        <v>1953</v>
      </c>
      <c r="D31" s="36">
        <v>200292159</v>
      </c>
      <c r="E31" s="37">
        <v>513326439</v>
      </c>
      <c r="F31" s="26" t="s">
        <v>281</v>
      </c>
      <c r="G31" s="26" t="s">
        <v>1969</v>
      </c>
      <c r="H31" s="26" t="s">
        <v>94</v>
      </c>
      <c r="I31" s="36">
        <v>5.67</v>
      </c>
      <c r="J31" s="26" t="s">
        <v>95</v>
      </c>
      <c r="K31" s="38">
        <v>5.5E-2</v>
      </c>
      <c r="L31" s="28">
        <v>2.24E-2</v>
      </c>
      <c r="M31" s="27">
        <v>29443.759999999998</v>
      </c>
      <c r="N31" s="27">
        <v>121.76</v>
      </c>
      <c r="O31" s="27">
        <v>35.85</v>
      </c>
      <c r="P31" s="28">
        <v>1E-4</v>
      </c>
      <c r="Q31" s="28">
        <v>0</v>
      </c>
    </row>
    <row r="32" spans="2:17">
      <c r="B32" s="20" t="s">
        <v>2121</v>
      </c>
      <c r="C32" s="26" t="s">
        <v>1953</v>
      </c>
      <c r="D32" s="36">
        <v>200248367</v>
      </c>
      <c r="E32" s="37">
        <v>513326439</v>
      </c>
      <c r="F32" s="26" t="s">
        <v>281</v>
      </c>
      <c r="G32" s="26" t="s">
        <v>1970</v>
      </c>
      <c r="H32" s="26" t="s">
        <v>94</v>
      </c>
      <c r="I32" s="36">
        <v>6.22</v>
      </c>
      <c r="J32" s="26" t="s">
        <v>95</v>
      </c>
      <c r="K32" s="38">
        <v>5.5452000000000001E-2</v>
      </c>
      <c r="L32" s="28">
        <v>1.38E-2</v>
      </c>
      <c r="M32" s="27">
        <v>35013.35</v>
      </c>
      <c r="N32" s="27">
        <v>129.65</v>
      </c>
      <c r="O32" s="27">
        <v>45.39</v>
      </c>
      <c r="P32" s="28">
        <v>2.0000000000000001E-4</v>
      </c>
      <c r="Q32" s="28">
        <v>0</v>
      </c>
    </row>
    <row r="33" spans="2:17">
      <c r="B33" s="20" t="s">
        <v>2122</v>
      </c>
      <c r="C33" s="26" t="s">
        <v>1953</v>
      </c>
      <c r="D33" s="36">
        <v>200284727</v>
      </c>
      <c r="E33" s="37">
        <v>513326439</v>
      </c>
      <c r="F33" s="26" t="s">
        <v>281</v>
      </c>
      <c r="G33" s="26" t="s">
        <v>1971</v>
      </c>
      <c r="H33" s="26" t="s">
        <v>94</v>
      </c>
      <c r="I33" s="36">
        <v>6.07</v>
      </c>
      <c r="J33" s="26" t="s">
        <v>95</v>
      </c>
      <c r="K33" s="38">
        <v>5.5452000000000001E-2</v>
      </c>
      <c r="L33" s="28">
        <v>2.53E-2</v>
      </c>
      <c r="M33" s="27">
        <v>185513.5</v>
      </c>
      <c r="N33" s="27">
        <v>119.64</v>
      </c>
      <c r="O33" s="27">
        <v>221.95</v>
      </c>
      <c r="P33" s="28">
        <v>8.9999999999999998E-4</v>
      </c>
      <c r="Q33" s="28">
        <v>0</v>
      </c>
    </row>
    <row r="34" spans="2:17">
      <c r="B34" s="20" t="s">
        <v>2123</v>
      </c>
      <c r="C34" s="26" t="s">
        <v>1953</v>
      </c>
      <c r="D34" s="36">
        <v>200332336</v>
      </c>
      <c r="E34" s="37">
        <v>513326439</v>
      </c>
      <c r="F34" s="26" t="s">
        <v>281</v>
      </c>
      <c r="G34" s="26" t="s">
        <v>1972</v>
      </c>
      <c r="H34" s="26" t="s">
        <v>94</v>
      </c>
      <c r="I34" s="36">
        <v>5.95</v>
      </c>
      <c r="J34" s="26" t="s">
        <v>95</v>
      </c>
      <c r="K34" s="38">
        <v>5.5905999999999997E-2</v>
      </c>
      <c r="L34" s="28">
        <v>3.3799999999999997E-2</v>
      </c>
      <c r="M34" s="27">
        <v>267013.26</v>
      </c>
      <c r="N34" s="27">
        <v>117.85</v>
      </c>
      <c r="O34" s="27">
        <v>314.68</v>
      </c>
      <c r="P34" s="28">
        <v>1.1999999999999999E-3</v>
      </c>
      <c r="Q34" s="28">
        <v>0</v>
      </c>
    </row>
    <row r="35" spans="2:17">
      <c r="B35" s="20" t="s">
        <v>2124</v>
      </c>
      <c r="C35" s="26" t="s">
        <v>1953</v>
      </c>
      <c r="D35" s="36">
        <v>200605905</v>
      </c>
      <c r="E35" s="37">
        <v>513326439</v>
      </c>
      <c r="F35" s="26" t="s">
        <v>281</v>
      </c>
      <c r="G35" s="26" t="s">
        <v>1973</v>
      </c>
      <c r="H35" s="26" t="s">
        <v>94</v>
      </c>
      <c r="I35" s="36">
        <v>5.57</v>
      </c>
      <c r="J35" s="26" t="s">
        <v>95</v>
      </c>
      <c r="K35" s="38">
        <v>5.5452000000000001E-2</v>
      </c>
      <c r="L35" s="28">
        <v>3.1E-2</v>
      </c>
      <c r="M35" s="27">
        <v>634649.24</v>
      </c>
      <c r="N35" s="27">
        <v>117.85</v>
      </c>
      <c r="O35" s="27">
        <v>747.93</v>
      </c>
      <c r="P35" s="28">
        <v>2.8999999999999998E-3</v>
      </c>
      <c r="Q35" s="28">
        <v>1E-4</v>
      </c>
    </row>
    <row r="36" spans="2:17">
      <c r="B36" s="20" t="s">
        <v>2125</v>
      </c>
      <c r="C36" s="26" t="s">
        <v>1953</v>
      </c>
      <c r="D36" s="36">
        <v>200291995</v>
      </c>
      <c r="E36" s="37">
        <v>513326439</v>
      </c>
      <c r="F36" s="26" t="s">
        <v>281</v>
      </c>
      <c r="G36" s="26" t="s">
        <v>1974</v>
      </c>
      <c r="H36" s="26" t="s">
        <v>94</v>
      </c>
      <c r="I36" s="36">
        <v>5.71</v>
      </c>
      <c r="J36" s="26" t="s">
        <v>95</v>
      </c>
      <c r="K36" s="38">
        <v>5.5E-2</v>
      </c>
      <c r="L36" s="28">
        <v>1.9099999999999999E-2</v>
      </c>
      <c r="M36" s="27">
        <v>34166</v>
      </c>
      <c r="N36" s="27">
        <v>124.01</v>
      </c>
      <c r="O36" s="27">
        <v>42.37</v>
      </c>
      <c r="P36" s="28">
        <v>2.0000000000000001E-4</v>
      </c>
      <c r="Q36" s="28">
        <v>0</v>
      </c>
    </row>
    <row r="37" spans="2:17">
      <c r="B37" s="20" t="s">
        <v>2126</v>
      </c>
      <c r="C37" s="26" t="s">
        <v>1953</v>
      </c>
      <c r="D37" s="36">
        <v>200284230</v>
      </c>
      <c r="E37" s="37">
        <v>513326439</v>
      </c>
      <c r="F37" s="26" t="s">
        <v>281</v>
      </c>
      <c r="G37" s="26" t="s">
        <v>1975</v>
      </c>
      <c r="H37" s="26" t="s">
        <v>94</v>
      </c>
      <c r="I37" s="36">
        <v>6.22</v>
      </c>
      <c r="J37" s="26" t="s">
        <v>95</v>
      </c>
      <c r="K37" s="38">
        <v>5.5453000000000002E-2</v>
      </c>
      <c r="L37" s="28">
        <v>1.44E-2</v>
      </c>
      <c r="M37" s="27">
        <v>67695.16</v>
      </c>
      <c r="N37" s="27">
        <v>129.12</v>
      </c>
      <c r="O37" s="27">
        <v>87.41</v>
      </c>
      <c r="P37" s="28">
        <v>2.9999999999999997E-4</v>
      </c>
      <c r="Q37" s="28">
        <v>0</v>
      </c>
    </row>
    <row r="38" spans="2:17">
      <c r="B38" s="20" t="s">
        <v>2127</v>
      </c>
      <c r="C38" s="26" t="s">
        <v>1953</v>
      </c>
      <c r="D38" s="36">
        <v>200606168</v>
      </c>
      <c r="E38" s="37">
        <v>513326439</v>
      </c>
      <c r="F38" s="26" t="s">
        <v>281</v>
      </c>
      <c r="G38" s="26" t="s">
        <v>1976</v>
      </c>
      <c r="H38" s="26" t="s">
        <v>94</v>
      </c>
      <c r="I38" s="36">
        <v>5.64</v>
      </c>
      <c r="J38" s="26" t="s">
        <v>95</v>
      </c>
      <c r="K38" s="38">
        <v>5.5E-2</v>
      </c>
      <c r="L38" s="28">
        <v>3.2599999999999997E-2</v>
      </c>
      <c r="M38" s="27">
        <v>809066.03</v>
      </c>
      <c r="N38" s="27">
        <v>116.87</v>
      </c>
      <c r="O38" s="27">
        <v>945.56</v>
      </c>
      <c r="P38" s="28">
        <v>3.7000000000000002E-3</v>
      </c>
      <c r="Q38" s="28">
        <v>1E-4</v>
      </c>
    </row>
    <row r="39" spans="2:17">
      <c r="B39" s="20" t="s">
        <v>2128</v>
      </c>
      <c r="C39" s="26" t="s">
        <v>1953</v>
      </c>
      <c r="D39" s="36">
        <v>200780229</v>
      </c>
      <c r="E39" s="37">
        <v>513326439</v>
      </c>
      <c r="F39" s="26" t="s">
        <v>281</v>
      </c>
      <c r="G39" s="26" t="s">
        <v>1976</v>
      </c>
      <c r="H39" s="26" t="s">
        <v>94</v>
      </c>
      <c r="I39" s="36">
        <v>5.95</v>
      </c>
      <c r="J39" s="26" t="s">
        <v>95</v>
      </c>
      <c r="K39" s="38">
        <v>5.5514000000000001E-2</v>
      </c>
      <c r="L39" s="28">
        <v>3.4200000000000001E-2</v>
      </c>
      <c r="M39" s="27">
        <v>340395.17</v>
      </c>
      <c r="N39" s="27">
        <v>116.87</v>
      </c>
      <c r="O39" s="27">
        <v>397.82</v>
      </c>
      <c r="P39" s="28">
        <v>1.5E-3</v>
      </c>
      <c r="Q39" s="28">
        <v>0</v>
      </c>
    </row>
    <row r="40" spans="2:17">
      <c r="B40" s="20" t="s">
        <v>2129</v>
      </c>
      <c r="C40" s="26" t="s">
        <v>1953</v>
      </c>
      <c r="D40" s="36">
        <v>200780062</v>
      </c>
      <c r="E40" s="37">
        <v>513326439</v>
      </c>
      <c r="F40" s="26" t="s">
        <v>281</v>
      </c>
      <c r="G40" s="26" t="s">
        <v>1977</v>
      </c>
      <c r="H40" s="26" t="s">
        <v>94</v>
      </c>
      <c r="I40" s="36">
        <v>6.21</v>
      </c>
      <c r="J40" s="26" t="s">
        <v>95</v>
      </c>
      <c r="K40" s="38">
        <v>5.7402000000000002E-2</v>
      </c>
      <c r="L40" s="28">
        <v>1.38E-2</v>
      </c>
      <c r="M40" s="27">
        <v>71260.570000000007</v>
      </c>
      <c r="N40" s="27">
        <v>133.76</v>
      </c>
      <c r="O40" s="27">
        <v>95.32</v>
      </c>
      <c r="P40" s="28">
        <v>4.0000000000000002E-4</v>
      </c>
      <c r="Q40" s="28">
        <v>0</v>
      </c>
    </row>
    <row r="41" spans="2:17">
      <c r="B41" s="20" t="s">
        <v>2130</v>
      </c>
      <c r="C41" s="26" t="s">
        <v>1953</v>
      </c>
      <c r="D41" s="36">
        <v>200605251</v>
      </c>
      <c r="E41" s="37">
        <v>513326439</v>
      </c>
      <c r="F41" s="26" t="s">
        <v>281</v>
      </c>
      <c r="G41" s="26" t="s">
        <v>1977</v>
      </c>
      <c r="H41" s="26" t="s">
        <v>94</v>
      </c>
      <c r="I41" s="36">
        <v>5.93</v>
      </c>
      <c r="J41" s="26" t="s">
        <v>95</v>
      </c>
      <c r="K41" s="38">
        <v>5.5888E-2</v>
      </c>
      <c r="L41" s="28">
        <v>1.03E-2</v>
      </c>
      <c r="M41" s="27">
        <v>169376.18</v>
      </c>
      <c r="N41" s="27">
        <v>133.76</v>
      </c>
      <c r="O41" s="27">
        <v>226.56</v>
      </c>
      <c r="P41" s="28">
        <v>8.9999999999999998E-4</v>
      </c>
      <c r="Q41" s="28">
        <v>0</v>
      </c>
    </row>
    <row r="42" spans="2:17">
      <c r="B42" s="20" t="s">
        <v>2131</v>
      </c>
      <c r="C42" s="26" t="s">
        <v>1953</v>
      </c>
      <c r="D42" s="36">
        <v>200973865</v>
      </c>
      <c r="E42" s="37">
        <v>513326439</v>
      </c>
      <c r="F42" s="26" t="s">
        <v>281</v>
      </c>
      <c r="G42" s="26" t="s">
        <v>1978</v>
      </c>
      <c r="H42" s="26" t="s">
        <v>94</v>
      </c>
      <c r="I42" s="36">
        <v>5.95</v>
      </c>
      <c r="J42" s="26" t="s">
        <v>95</v>
      </c>
      <c r="K42" s="38">
        <v>5.5452000000000001E-2</v>
      </c>
      <c r="L42" s="28">
        <v>3.4099999999999998E-2</v>
      </c>
      <c r="M42" s="27">
        <v>367977.3</v>
      </c>
      <c r="N42" s="27">
        <v>117.34</v>
      </c>
      <c r="O42" s="27">
        <v>431.78</v>
      </c>
      <c r="P42" s="28">
        <v>1.6999999999999999E-3</v>
      </c>
      <c r="Q42" s="28">
        <v>1E-4</v>
      </c>
    </row>
    <row r="43" spans="2:17">
      <c r="B43" s="20" t="s">
        <v>2132</v>
      </c>
      <c r="C43" s="26" t="s">
        <v>1953</v>
      </c>
      <c r="D43" s="36">
        <v>200348191</v>
      </c>
      <c r="E43" s="37">
        <v>513326439</v>
      </c>
      <c r="F43" s="26" t="s">
        <v>281</v>
      </c>
      <c r="G43" s="26" t="s">
        <v>1979</v>
      </c>
      <c r="H43" s="26" t="s">
        <v>94</v>
      </c>
      <c r="I43" s="36">
        <v>6.22</v>
      </c>
      <c r="J43" s="26" t="s">
        <v>95</v>
      </c>
      <c r="K43" s="38">
        <v>5.5453000000000002E-2</v>
      </c>
      <c r="L43" s="28">
        <v>1.3899999999999999E-2</v>
      </c>
      <c r="M43" s="27">
        <v>81749.119999999995</v>
      </c>
      <c r="N43" s="27">
        <v>130.44</v>
      </c>
      <c r="O43" s="27">
        <v>106.63</v>
      </c>
      <c r="P43" s="28">
        <v>4.0000000000000002E-4</v>
      </c>
      <c r="Q43" s="28">
        <v>0</v>
      </c>
    </row>
    <row r="44" spans="2:17">
      <c r="B44" s="20" t="s">
        <v>2133</v>
      </c>
      <c r="C44" s="26" t="s">
        <v>1953</v>
      </c>
      <c r="D44" s="36">
        <v>200973782</v>
      </c>
      <c r="E44" s="37">
        <v>513326439</v>
      </c>
      <c r="F44" s="26" t="s">
        <v>281</v>
      </c>
      <c r="G44" s="26" t="s">
        <v>1980</v>
      </c>
      <c r="H44" s="26" t="s">
        <v>94</v>
      </c>
      <c r="I44" s="36">
        <v>5.95</v>
      </c>
      <c r="J44" s="26" t="s">
        <v>95</v>
      </c>
      <c r="K44" s="38">
        <v>5.5452000000000001E-2</v>
      </c>
      <c r="L44" s="28">
        <v>3.4099999999999998E-2</v>
      </c>
      <c r="M44" s="27">
        <v>353040.34</v>
      </c>
      <c r="N44" s="27">
        <v>117.34</v>
      </c>
      <c r="O44" s="27">
        <v>414.26</v>
      </c>
      <c r="P44" s="28">
        <v>1.6000000000000001E-3</v>
      </c>
      <c r="Q44" s="28">
        <v>0</v>
      </c>
    </row>
    <row r="45" spans="2:17">
      <c r="B45" s="20" t="s">
        <v>2134</v>
      </c>
      <c r="C45" s="26" t="s">
        <v>1953</v>
      </c>
      <c r="D45" s="36">
        <v>200348019</v>
      </c>
      <c r="E45" s="37">
        <v>513326439</v>
      </c>
      <c r="F45" s="26" t="s">
        <v>281</v>
      </c>
      <c r="G45" s="26" t="s">
        <v>1981</v>
      </c>
      <c r="H45" s="26" t="s">
        <v>94</v>
      </c>
      <c r="I45" s="36">
        <v>6.07</v>
      </c>
      <c r="J45" s="26" t="s">
        <v>95</v>
      </c>
      <c r="K45" s="38">
        <v>5.5451E-2</v>
      </c>
      <c r="L45" s="28">
        <v>2.53E-2</v>
      </c>
      <c r="M45" s="27">
        <v>165493.41</v>
      </c>
      <c r="N45" s="27">
        <v>121.55</v>
      </c>
      <c r="O45" s="27">
        <v>201.16</v>
      </c>
      <c r="P45" s="28">
        <v>8.0000000000000004E-4</v>
      </c>
      <c r="Q45" s="28">
        <v>0</v>
      </c>
    </row>
    <row r="46" spans="2:17">
      <c r="B46" s="20" t="s">
        <v>2135</v>
      </c>
      <c r="C46" s="26" t="s">
        <v>1953</v>
      </c>
      <c r="D46" s="36">
        <v>200606085</v>
      </c>
      <c r="E46" s="37">
        <v>513326439</v>
      </c>
      <c r="F46" s="26" t="s">
        <v>281</v>
      </c>
      <c r="G46" s="26" t="s">
        <v>1982</v>
      </c>
      <c r="H46" s="26" t="s">
        <v>94</v>
      </c>
      <c r="I46" s="36">
        <v>3.54</v>
      </c>
      <c r="J46" s="26" t="s">
        <v>95</v>
      </c>
      <c r="K46" s="38">
        <v>5.5E-2</v>
      </c>
      <c r="L46" s="28">
        <v>-8.2299999999999998E-2</v>
      </c>
      <c r="M46" s="27">
        <v>172547.34</v>
      </c>
      <c r="N46" s="27">
        <v>129.38999999999999</v>
      </c>
      <c r="O46" s="27">
        <v>223.26</v>
      </c>
      <c r="P46" s="28">
        <v>8.9999999999999998E-4</v>
      </c>
      <c r="Q46" s="28">
        <v>0</v>
      </c>
    </row>
    <row r="47" spans="2:17">
      <c r="B47" s="20" t="s">
        <v>2136</v>
      </c>
      <c r="C47" s="26" t="s">
        <v>1953</v>
      </c>
      <c r="D47" s="36">
        <v>200973295</v>
      </c>
      <c r="E47" s="37">
        <v>513326439</v>
      </c>
      <c r="F47" s="26" t="s">
        <v>281</v>
      </c>
      <c r="G47" s="26" t="s">
        <v>1982</v>
      </c>
      <c r="H47" s="26" t="s">
        <v>94</v>
      </c>
      <c r="I47" s="36">
        <v>6.18</v>
      </c>
      <c r="J47" s="26" t="s">
        <v>95</v>
      </c>
      <c r="K47" s="38">
        <v>5.5548E-2</v>
      </c>
      <c r="L47" s="28">
        <v>1.7000000000000001E-2</v>
      </c>
      <c r="M47" s="27">
        <v>72594.84</v>
      </c>
      <c r="N47" s="27">
        <v>129.38999999999999</v>
      </c>
      <c r="O47" s="27">
        <v>93.93</v>
      </c>
      <c r="P47" s="28">
        <v>4.0000000000000002E-4</v>
      </c>
      <c r="Q47" s="28">
        <v>0</v>
      </c>
    </row>
    <row r="48" spans="2:17">
      <c r="B48" s="20" t="s">
        <v>2137</v>
      </c>
      <c r="C48" s="26" t="s">
        <v>1953</v>
      </c>
      <c r="D48" s="36">
        <v>200973949</v>
      </c>
      <c r="E48" s="37">
        <v>513326439</v>
      </c>
      <c r="F48" s="26" t="s">
        <v>281</v>
      </c>
      <c r="G48" s="26" t="s">
        <v>1983</v>
      </c>
      <c r="H48" s="26" t="s">
        <v>94</v>
      </c>
      <c r="I48" s="36">
        <v>5.95</v>
      </c>
      <c r="J48" s="26" t="s">
        <v>95</v>
      </c>
      <c r="K48" s="38">
        <v>5.5453000000000002E-2</v>
      </c>
      <c r="L48" s="28">
        <v>3.4099999999999998E-2</v>
      </c>
      <c r="M48" s="27">
        <v>357723.61</v>
      </c>
      <c r="N48" s="27">
        <v>115.89</v>
      </c>
      <c r="O48" s="27">
        <v>414.57</v>
      </c>
      <c r="P48" s="28">
        <v>1.6000000000000001E-3</v>
      </c>
      <c r="Q48" s="28">
        <v>0</v>
      </c>
    </row>
    <row r="49" spans="2:17">
      <c r="B49" s="20" t="s">
        <v>2138</v>
      </c>
      <c r="C49" s="26" t="s">
        <v>1953</v>
      </c>
      <c r="D49" s="36">
        <v>200605004</v>
      </c>
      <c r="E49" s="37">
        <v>513326439</v>
      </c>
      <c r="F49" s="26" t="s">
        <v>281</v>
      </c>
      <c r="G49" s="26" t="s">
        <v>1984</v>
      </c>
      <c r="H49" s="26" t="s">
        <v>94</v>
      </c>
      <c r="I49" s="36">
        <v>5.78</v>
      </c>
      <c r="J49" s="26" t="s">
        <v>95</v>
      </c>
      <c r="K49" s="38">
        <v>5.6193E-2</v>
      </c>
      <c r="L49" s="28">
        <v>2.18E-2</v>
      </c>
      <c r="M49" s="27">
        <v>238035.35</v>
      </c>
      <c r="N49" s="27">
        <v>125.24</v>
      </c>
      <c r="O49" s="27">
        <v>298.12</v>
      </c>
      <c r="P49" s="28">
        <v>1.1999999999999999E-3</v>
      </c>
      <c r="Q49" s="28">
        <v>0</v>
      </c>
    </row>
    <row r="50" spans="2:17">
      <c r="B50" s="20" t="s">
        <v>2139</v>
      </c>
      <c r="C50" s="26" t="s">
        <v>1953</v>
      </c>
      <c r="D50" s="36">
        <v>200972792</v>
      </c>
      <c r="E50" s="37">
        <v>513326439</v>
      </c>
      <c r="F50" s="26" t="s">
        <v>281</v>
      </c>
      <c r="G50" s="26" t="s">
        <v>1985</v>
      </c>
      <c r="H50" s="26" t="s">
        <v>94</v>
      </c>
      <c r="I50" s="36">
        <v>6.07</v>
      </c>
      <c r="J50" s="26" t="s">
        <v>95</v>
      </c>
      <c r="K50" s="38">
        <v>5.7084999999999997E-2</v>
      </c>
      <c r="L50" s="28">
        <v>2.4299999999999999E-2</v>
      </c>
      <c r="M50" s="27">
        <v>100148.47</v>
      </c>
      <c r="N50" s="27">
        <v>125.24</v>
      </c>
      <c r="O50" s="27">
        <v>125.43</v>
      </c>
      <c r="P50" s="28">
        <v>5.0000000000000001E-4</v>
      </c>
      <c r="Q50" s="28">
        <v>0</v>
      </c>
    </row>
    <row r="51" spans="2:17">
      <c r="B51" s="20" t="s">
        <v>2140</v>
      </c>
      <c r="C51" s="26" t="s">
        <v>1953</v>
      </c>
      <c r="D51" s="36">
        <v>200248102</v>
      </c>
      <c r="E51" s="37">
        <v>513326439</v>
      </c>
      <c r="F51" s="26" t="s">
        <v>281</v>
      </c>
      <c r="G51" s="26" t="s">
        <v>1986</v>
      </c>
      <c r="H51" s="26" t="s">
        <v>94</v>
      </c>
      <c r="I51" s="36">
        <v>6.07</v>
      </c>
      <c r="J51" s="26" t="s">
        <v>95</v>
      </c>
      <c r="K51" s="38">
        <v>5.5452000000000001E-2</v>
      </c>
      <c r="L51" s="28">
        <v>2.53E-2</v>
      </c>
      <c r="M51" s="27">
        <v>117069.59</v>
      </c>
      <c r="N51" s="27">
        <v>122.38</v>
      </c>
      <c r="O51" s="27">
        <v>143.27000000000001</v>
      </c>
      <c r="P51" s="28">
        <v>5.9999999999999995E-4</v>
      </c>
      <c r="Q51" s="28">
        <v>0</v>
      </c>
    </row>
    <row r="52" spans="2:17">
      <c r="B52" s="20" t="s">
        <v>2141</v>
      </c>
      <c r="C52" s="26" t="s">
        <v>1953</v>
      </c>
      <c r="D52" s="36">
        <v>200285229</v>
      </c>
      <c r="E52" s="37">
        <v>513326439</v>
      </c>
      <c r="F52" s="26" t="s">
        <v>281</v>
      </c>
      <c r="G52" s="26" t="s">
        <v>1987</v>
      </c>
      <c r="H52" s="26" t="s">
        <v>94</v>
      </c>
      <c r="I52" s="36">
        <v>6.18</v>
      </c>
      <c r="J52" s="26" t="s">
        <v>95</v>
      </c>
      <c r="K52" s="38">
        <v>5.5452000000000001E-2</v>
      </c>
      <c r="L52" s="28">
        <v>1.67E-2</v>
      </c>
      <c r="M52" s="27">
        <v>66238.37</v>
      </c>
      <c r="N52" s="27">
        <v>125.92</v>
      </c>
      <c r="O52" s="27">
        <v>83.41</v>
      </c>
      <c r="P52" s="28">
        <v>2.9999999999999997E-4</v>
      </c>
      <c r="Q52" s="28">
        <v>0</v>
      </c>
    </row>
    <row r="53" spans="2:17">
      <c r="B53" s="20" t="s">
        <v>2142</v>
      </c>
      <c r="C53" s="26" t="s">
        <v>1953</v>
      </c>
      <c r="D53" s="36">
        <v>200285484</v>
      </c>
      <c r="E53" s="37">
        <v>513326439</v>
      </c>
      <c r="F53" s="26" t="s">
        <v>281</v>
      </c>
      <c r="G53" s="26" t="s">
        <v>1988</v>
      </c>
      <c r="H53" s="26" t="s">
        <v>94</v>
      </c>
      <c r="I53" s="36">
        <v>6.18</v>
      </c>
      <c r="J53" s="26" t="s">
        <v>95</v>
      </c>
      <c r="K53" s="38">
        <v>5.5451E-2</v>
      </c>
      <c r="L53" s="28">
        <v>1.72E-2</v>
      </c>
      <c r="M53" s="27">
        <v>16867.34</v>
      </c>
      <c r="N53" s="27">
        <v>125.59</v>
      </c>
      <c r="O53" s="27">
        <v>21.18</v>
      </c>
      <c r="P53" s="28">
        <v>1E-4</v>
      </c>
      <c r="Q53" s="28">
        <v>0</v>
      </c>
    </row>
    <row r="54" spans="2:17">
      <c r="B54" s="20" t="s">
        <v>2143</v>
      </c>
      <c r="C54" s="26" t="s">
        <v>1953</v>
      </c>
      <c r="D54" s="36">
        <v>200285633</v>
      </c>
      <c r="E54" s="37">
        <v>513326439</v>
      </c>
      <c r="F54" s="26" t="s">
        <v>281</v>
      </c>
      <c r="G54" s="26" t="s">
        <v>1989</v>
      </c>
      <c r="H54" s="26" t="s">
        <v>94</v>
      </c>
      <c r="I54" s="36">
        <v>6</v>
      </c>
      <c r="J54" s="26" t="s">
        <v>95</v>
      </c>
      <c r="K54" s="38">
        <v>5.5452000000000001E-2</v>
      </c>
      <c r="L54" s="28">
        <v>3.0300000000000001E-2</v>
      </c>
      <c r="M54" s="27">
        <v>194486.37</v>
      </c>
      <c r="N54" s="27">
        <v>116.16</v>
      </c>
      <c r="O54" s="27">
        <v>225.92</v>
      </c>
      <c r="P54" s="28">
        <v>8.9999999999999998E-4</v>
      </c>
      <c r="Q54" s="28">
        <v>0</v>
      </c>
    </row>
    <row r="55" spans="2:17">
      <c r="B55" s="20" t="s">
        <v>2144</v>
      </c>
      <c r="C55" s="26" t="s">
        <v>1953</v>
      </c>
      <c r="D55" s="36">
        <v>200248698</v>
      </c>
      <c r="E55" s="37">
        <v>513326439</v>
      </c>
      <c r="F55" s="26" t="s">
        <v>281</v>
      </c>
      <c r="G55" s="26" t="s">
        <v>1990</v>
      </c>
      <c r="H55" s="26" t="s">
        <v>94</v>
      </c>
      <c r="I55" s="36">
        <v>6</v>
      </c>
      <c r="J55" s="26" t="s">
        <v>95</v>
      </c>
      <c r="K55" s="38">
        <v>5.5452000000000001E-2</v>
      </c>
      <c r="L55" s="28">
        <v>3.0300000000000001E-2</v>
      </c>
      <c r="M55" s="27">
        <v>307979.33</v>
      </c>
      <c r="N55" s="27">
        <v>117.7</v>
      </c>
      <c r="O55" s="27">
        <v>362.49</v>
      </c>
      <c r="P55" s="28">
        <v>1.4E-3</v>
      </c>
      <c r="Q55" s="28">
        <v>0</v>
      </c>
    </row>
    <row r="56" spans="2:17">
      <c r="B56" s="20" t="s">
        <v>2145</v>
      </c>
      <c r="C56" s="26" t="s">
        <v>1953</v>
      </c>
      <c r="D56" s="36">
        <v>200286052</v>
      </c>
      <c r="E56" s="37">
        <v>513326439</v>
      </c>
      <c r="F56" s="26" t="s">
        <v>281</v>
      </c>
      <c r="G56" s="26" t="s">
        <v>1991</v>
      </c>
      <c r="H56" s="26" t="s">
        <v>94</v>
      </c>
      <c r="I56" s="36">
        <v>6</v>
      </c>
      <c r="J56" s="26" t="s">
        <v>95</v>
      </c>
      <c r="K56" s="38">
        <v>5.5453000000000002E-2</v>
      </c>
      <c r="L56" s="28">
        <v>3.0300000000000001E-2</v>
      </c>
      <c r="M56" s="27">
        <v>36103.1</v>
      </c>
      <c r="N56" s="27">
        <v>116.61</v>
      </c>
      <c r="O56" s="27">
        <v>42.1</v>
      </c>
      <c r="P56" s="28">
        <v>2.0000000000000001E-4</v>
      </c>
      <c r="Q56" s="28">
        <v>0</v>
      </c>
    </row>
    <row r="57" spans="2:17">
      <c r="B57" s="20" t="s">
        <v>2146</v>
      </c>
      <c r="C57" s="26" t="s">
        <v>1953</v>
      </c>
      <c r="D57" s="36">
        <v>200285898</v>
      </c>
      <c r="E57" s="37">
        <v>513326439</v>
      </c>
      <c r="F57" s="26" t="s">
        <v>281</v>
      </c>
      <c r="G57" s="26" t="s">
        <v>1992</v>
      </c>
      <c r="H57" s="26" t="s">
        <v>94</v>
      </c>
      <c r="I57" s="36">
        <v>6</v>
      </c>
      <c r="J57" s="26" t="s">
        <v>95</v>
      </c>
      <c r="K57" s="38">
        <v>5.5432000000000002E-2</v>
      </c>
      <c r="L57" s="28">
        <v>3.0300000000000001E-2</v>
      </c>
      <c r="M57" s="27">
        <v>37463.089999999997</v>
      </c>
      <c r="N57" s="27">
        <v>116.16</v>
      </c>
      <c r="O57" s="27">
        <v>43.52</v>
      </c>
      <c r="P57" s="28">
        <v>2.0000000000000001E-4</v>
      </c>
      <c r="Q57" s="28">
        <v>0</v>
      </c>
    </row>
    <row r="58" spans="2:17">
      <c r="B58" s="20" t="s">
        <v>2147</v>
      </c>
      <c r="C58" s="26" t="s">
        <v>1953</v>
      </c>
      <c r="D58" s="36">
        <v>200286391</v>
      </c>
      <c r="E58" s="37">
        <v>513326439</v>
      </c>
      <c r="F58" s="26" t="s">
        <v>281</v>
      </c>
      <c r="G58" s="26" t="s">
        <v>1993</v>
      </c>
      <c r="H58" s="26" t="s">
        <v>94</v>
      </c>
      <c r="I58" s="36">
        <v>6</v>
      </c>
      <c r="J58" s="26" t="s">
        <v>95</v>
      </c>
      <c r="K58" s="38">
        <v>5.5452000000000001E-2</v>
      </c>
      <c r="L58" s="28">
        <v>3.0300000000000001E-2</v>
      </c>
      <c r="M58" s="27">
        <v>72044.37</v>
      </c>
      <c r="N58" s="27">
        <v>116.84</v>
      </c>
      <c r="O58" s="27">
        <v>84.18</v>
      </c>
      <c r="P58" s="28">
        <v>2.9999999999999997E-4</v>
      </c>
      <c r="Q58" s="28">
        <v>0</v>
      </c>
    </row>
    <row r="59" spans="2:17">
      <c r="B59" s="20" t="s">
        <v>2148</v>
      </c>
      <c r="C59" s="26" t="s">
        <v>1953</v>
      </c>
      <c r="D59" s="36">
        <v>200348431</v>
      </c>
      <c r="E59" s="37">
        <v>513326439</v>
      </c>
      <c r="F59" s="26" t="s">
        <v>281</v>
      </c>
      <c r="G59" s="26" t="s">
        <v>1994</v>
      </c>
      <c r="H59" s="26" t="s">
        <v>94</v>
      </c>
      <c r="I59" s="36">
        <v>5.96</v>
      </c>
      <c r="J59" s="26" t="s">
        <v>95</v>
      </c>
      <c r="K59" s="38">
        <v>5.5451E-2</v>
      </c>
      <c r="L59" s="28">
        <v>3.3799999999999997E-2</v>
      </c>
      <c r="M59" s="27">
        <v>256611.59</v>
      </c>
      <c r="N59" s="27">
        <v>115.85</v>
      </c>
      <c r="O59" s="27">
        <v>297.27999999999997</v>
      </c>
      <c r="P59" s="28">
        <v>1.1999999999999999E-3</v>
      </c>
      <c r="Q59" s="28">
        <v>0</v>
      </c>
    </row>
    <row r="60" spans="2:17">
      <c r="B60" s="20" t="s">
        <v>2149</v>
      </c>
      <c r="C60" s="26" t="s">
        <v>1953</v>
      </c>
      <c r="D60" s="36">
        <v>200606408</v>
      </c>
      <c r="E60" s="37">
        <v>513326439</v>
      </c>
      <c r="F60" s="26" t="s">
        <v>281</v>
      </c>
      <c r="G60" s="26" t="s">
        <v>1995</v>
      </c>
      <c r="H60" s="26" t="s">
        <v>94</v>
      </c>
      <c r="I60" s="36">
        <v>5.81</v>
      </c>
      <c r="J60" s="26" t="s">
        <v>95</v>
      </c>
      <c r="K60" s="38">
        <v>5.5E-2</v>
      </c>
      <c r="L60" s="28">
        <v>2.0199999999999999E-2</v>
      </c>
      <c r="M60" s="27">
        <v>249031.36</v>
      </c>
      <c r="N60" s="27">
        <v>123.72</v>
      </c>
      <c r="O60" s="27">
        <v>308.10000000000002</v>
      </c>
      <c r="P60" s="28">
        <v>1.1999999999999999E-3</v>
      </c>
      <c r="Q60" s="28">
        <v>0</v>
      </c>
    </row>
    <row r="61" spans="2:17">
      <c r="B61" s="20" t="s">
        <v>2150</v>
      </c>
      <c r="C61" s="26" t="s">
        <v>1953</v>
      </c>
      <c r="D61" s="36">
        <v>200973030</v>
      </c>
      <c r="E61" s="37">
        <v>513326439</v>
      </c>
      <c r="F61" s="26" t="s">
        <v>281</v>
      </c>
      <c r="G61" s="26" t="s">
        <v>1996</v>
      </c>
      <c r="H61" s="26" t="s">
        <v>94</v>
      </c>
      <c r="I61" s="36">
        <v>6.11</v>
      </c>
      <c r="J61" s="26" t="s">
        <v>95</v>
      </c>
      <c r="K61" s="38">
        <v>5.5452000000000001E-2</v>
      </c>
      <c r="L61" s="28">
        <v>2.23E-2</v>
      </c>
      <c r="M61" s="27">
        <v>104774.28</v>
      </c>
      <c r="N61" s="27">
        <v>123.72</v>
      </c>
      <c r="O61" s="27">
        <v>129.63</v>
      </c>
      <c r="P61" s="28">
        <v>5.0000000000000001E-4</v>
      </c>
      <c r="Q61" s="28">
        <v>0</v>
      </c>
    </row>
    <row r="62" spans="2:17">
      <c r="B62" s="20" t="s">
        <v>2151</v>
      </c>
      <c r="C62" s="26" t="s">
        <v>1953</v>
      </c>
      <c r="D62" s="36">
        <v>200284156</v>
      </c>
      <c r="E62" s="37">
        <v>513326439</v>
      </c>
      <c r="F62" s="26" t="s">
        <v>281</v>
      </c>
      <c r="G62" s="26" t="s">
        <v>1997</v>
      </c>
      <c r="H62" s="26" t="s">
        <v>94</v>
      </c>
      <c r="I62" s="36">
        <v>6.22</v>
      </c>
      <c r="J62" s="26" t="s">
        <v>95</v>
      </c>
      <c r="K62" s="38">
        <v>5.5451E-2</v>
      </c>
      <c r="L62" s="28">
        <v>1.43E-2</v>
      </c>
      <c r="M62" s="27">
        <v>41019.64</v>
      </c>
      <c r="N62" s="27">
        <v>129.28</v>
      </c>
      <c r="O62" s="27">
        <v>53.03</v>
      </c>
      <c r="P62" s="28">
        <v>2.0000000000000001E-4</v>
      </c>
      <c r="Q62" s="28">
        <v>0</v>
      </c>
    </row>
    <row r="63" spans="2:17">
      <c r="B63" s="20" t="s">
        <v>2152</v>
      </c>
      <c r="C63" s="26" t="s">
        <v>1953</v>
      </c>
      <c r="D63" s="36">
        <v>200286540</v>
      </c>
      <c r="E63" s="37">
        <v>513326439</v>
      </c>
      <c r="F63" s="26" t="s">
        <v>281</v>
      </c>
      <c r="G63" s="26" t="s">
        <v>1998</v>
      </c>
      <c r="H63" s="26" t="s">
        <v>94</v>
      </c>
      <c r="I63" s="36">
        <v>6</v>
      </c>
      <c r="J63" s="26" t="s">
        <v>95</v>
      </c>
      <c r="K63" s="38">
        <v>5.5451E-2</v>
      </c>
      <c r="L63" s="28">
        <v>3.0300000000000001E-2</v>
      </c>
      <c r="M63" s="27">
        <v>45144.79</v>
      </c>
      <c r="N63" s="27">
        <v>116.38</v>
      </c>
      <c r="O63" s="27">
        <v>52.54</v>
      </c>
      <c r="P63" s="28">
        <v>2.0000000000000001E-4</v>
      </c>
      <c r="Q63" s="28">
        <v>0</v>
      </c>
    </row>
    <row r="64" spans="2:17">
      <c r="B64" s="20" t="s">
        <v>2153</v>
      </c>
      <c r="C64" s="26" t="s">
        <v>1953</v>
      </c>
      <c r="D64" s="36">
        <v>200286706</v>
      </c>
      <c r="E64" s="37">
        <v>513326439</v>
      </c>
      <c r="F64" s="26" t="s">
        <v>281</v>
      </c>
      <c r="G64" s="26" t="s">
        <v>1999</v>
      </c>
      <c r="H64" s="26" t="s">
        <v>94</v>
      </c>
      <c r="I64" s="36">
        <v>6</v>
      </c>
      <c r="J64" s="26" t="s">
        <v>95</v>
      </c>
      <c r="K64" s="38">
        <v>5.5451E-2</v>
      </c>
      <c r="L64" s="28">
        <v>3.0300000000000001E-2</v>
      </c>
      <c r="M64" s="27">
        <v>25422.65</v>
      </c>
      <c r="N64" s="27">
        <v>116.26</v>
      </c>
      <c r="O64" s="27">
        <v>29.56</v>
      </c>
      <c r="P64" s="28">
        <v>1E-4</v>
      </c>
      <c r="Q64" s="28">
        <v>0</v>
      </c>
    </row>
    <row r="65" spans="2:17">
      <c r="B65" s="20" t="s">
        <v>2154</v>
      </c>
      <c r="C65" s="26" t="s">
        <v>1953</v>
      </c>
      <c r="D65" s="36">
        <v>200605178</v>
      </c>
      <c r="E65" s="37">
        <v>513326439</v>
      </c>
      <c r="F65" s="26" t="s">
        <v>281</v>
      </c>
      <c r="G65" s="26" t="s">
        <v>2000</v>
      </c>
      <c r="H65" s="26" t="s">
        <v>94</v>
      </c>
      <c r="I65" s="36">
        <v>5.63</v>
      </c>
      <c r="J65" s="26" t="s">
        <v>95</v>
      </c>
      <c r="K65" s="38">
        <v>5.7230999999999997E-2</v>
      </c>
      <c r="L65" s="28">
        <v>3.27E-2</v>
      </c>
      <c r="M65" s="27">
        <v>799293.92</v>
      </c>
      <c r="N65" s="27">
        <v>118.61</v>
      </c>
      <c r="O65" s="27">
        <v>948.04</v>
      </c>
      <c r="P65" s="28">
        <v>3.7000000000000002E-3</v>
      </c>
      <c r="Q65" s="28">
        <v>1E-4</v>
      </c>
    </row>
    <row r="66" spans="2:17">
      <c r="B66" s="20" t="s">
        <v>2155</v>
      </c>
      <c r="C66" s="26" t="s">
        <v>1953</v>
      </c>
      <c r="D66" s="36">
        <v>200605335</v>
      </c>
      <c r="E66" s="37">
        <v>513326439</v>
      </c>
      <c r="F66" s="26" t="s">
        <v>281</v>
      </c>
      <c r="G66" s="26" t="s">
        <v>1985</v>
      </c>
      <c r="H66" s="26" t="s">
        <v>94</v>
      </c>
      <c r="I66" s="36">
        <v>5.82</v>
      </c>
      <c r="J66" s="26" t="s">
        <v>95</v>
      </c>
      <c r="K66" s="38">
        <v>5.6619999999999997E-2</v>
      </c>
      <c r="L66" s="28">
        <v>9.5999999999999992E-3</v>
      </c>
      <c r="M66" s="27">
        <v>179733.92</v>
      </c>
      <c r="N66" s="27">
        <v>133.56</v>
      </c>
      <c r="O66" s="27">
        <v>240.05</v>
      </c>
      <c r="P66" s="28">
        <v>8.9999999999999998E-4</v>
      </c>
      <c r="Q66" s="28">
        <v>0</v>
      </c>
    </row>
    <row r="67" spans="2:17">
      <c r="B67" s="20" t="s">
        <v>2156</v>
      </c>
      <c r="C67" s="26" t="s">
        <v>1953</v>
      </c>
      <c r="D67" s="36">
        <v>200332666</v>
      </c>
      <c r="E67" s="37">
        <v>513326439</v>
      </c>
      <c r="F67" s="26" t="s">
        <v>281</v>
      </c>
      <c r="G67" s="26" t="s">
        <v>1985</v>
      </c>
      <c r="H67" s="26" t="s">
        <v>94</v>
      </c>
      <c r="I67" s="36">
        <v>6.21</v>
      </c>
      <c r="J67" s="26" t="s">
        <v>95</v>
      </c>
      <c r="K67" s="38">
        <v>5.7084999999999997E-2</v>
      </c>
      <c r="L67" s="28">
        <v>1.37E-2</v>
      </c>
      <c r="M67" s="27">
        <v>75618.02</v>
      </c>
      <c r="N67" s="27">
        <v>133.56</v>
      </c>
      <c r="O67" s="27">
        <v>101</v>
      </c>
      <c r="P67" s="28">
        <v>4.0000000000000002E-4</v>
      </c>
      <c r="Q67" s="28">
        <v>0</v>
      </c>
    </row>
    <row r="68" spans="2:17">
      <c r="B68" s="20" t="s">
        <v>2157</v>
      </c>
      <c r="C68" s="26" t="s">
        <v>1953</v>
      </c>
      <c r="D68" s="36">
        <v>200973600</v>
      </c>
      <c r="E68" s="37">
        <v>513326439</v>
      </c>
      <c r="F68" s="26" t="s">
        <v>281</v>
      </c>
      <c r="G68" s="26" t="s">
        <v>2000</v>
      </c>
      <c r="H68" s="26" t="s">
        <v>94</v>
      </c>
      <c r="I68" s="36">
        <v>5.94</v>
      </c>
      <c r="J68" s="26" t="s">
        <v>95</v>
      </c>
      <c r="K68" s="38">
        <v>5.7388000000000002E-2</v>
      </c>
      <c r="L68" s="28">
        <v>3.4000000000000002E-2</v>
      </c>
      <c r="M68" s="27">
        <v>336282.72</v>
      </c>
      <c r="N68" s="27">
        <v>118.61</v>
      </c>
      <c r="O68" s="27">
        <v>398.86</v>
      </c>
      <c r="P68" s="28">
        <v>1.6000000000000001E-3</v>
      </c>
      <c r="Q68" s="28">
        <v>0</v>
      </c>
    </row>
    <row r="69" spans="2:17">
      <c r="B69" s="20" t="s">
        <v>2158</v>
      </c>
      <c r="C69" s="26" t="s">
        <v>1953</v>
      </c>
      <c r="D69" s="36">
        <v>200289023</v>
      </c>
      <c r="E69" s="37">
        <v>513326439</v>
      </c>
      <c r="F69" s="26" t="s">
        <v>281</v>
      </c>
      <c r="G69" s="26" t="s">
        <v>2001</v>
      </c>
      <c r="H69" s="26" t="s">
        <v>94</v>
      </c>
      <c r="I69" s="36">
        <v>6</v>
      </c>
      <c r="J69" s="26" t="s">
        <v>95</v>
      </c>
      <c r="K69" s="38">
        <v>5.5451E-2</v>
      </c>
      <c r="L69" s="28">
        <v>3.0300000000000001E-2</v>
      </c>
      <c r="M69" s="27">
        <v>75829.789999999994</v>
      </c>
      <c r="N69" s="27">
        <v>116.16</v>
      </c>
      <c r="O69" s="27">
        <v>88.08</v>
      </c>
      <c r="P69" s="28">
        <v>2.9999999999999997E-4</v>
      </c>
      <c r="Q69" s="28">
        <v>0</v>
      </c>
    </row>
    <row r="70" spans="2:17">
      <c r="B70" s="20" t="s">
        <v>2159</v>
      </c>
      <c r="C70" s="26" t="s">
        <v>1953</v>
      </c>
      <c r="D70" s="36">
        <v>200284560</v>
      </c>
      <c r="E70" s="37">
        <v>513326439</v>
      </c>
      <c r="F70" s="26" t="s">
        <v>281</v>
      </c>
      <c r="G70" s="26" t="s">
        <v>2002</v>
      </c>
      <c r="H70" s="26" t="s">
        <v>94</v>
      </c>
      <c r="I70" s="36">
        <v>6.2</v>
      </c>
      <c r="J70" s="26" t="s">
        <v>95</v>
      </c>
      <c r="K70" s="38">
        <v>5.5453000000000002E-2</v>
      </c>
      <c r="L70" s="28">
        <v>1.5599999999999999E-2</v>
      </c>
      <c r="M70" s="27">
        <v>59419.3</v>
      </c>
      <c r="N70" s="27">
        <v>127.13</v>
      </c>
      <c r="O70" s="27">
        <v>75.540000000000006</v>
      </c>
      <c r="P70" s="28">
        <v>2.9999999999999997E-4</v>
      </c>
      <c r="Q70" s="28">
        <v>0</v>
      </c>
    </row>
    <row r="71" spans="2:17">
      <c r="B71" s="20" t="s">
        <v>2160</v>
      </c>
      <c r="C71" s="26" t="s">
        <v>1953</v>
      </c>
      <c r="D71" s="36">
        <v>200289288</v>
      </c>
      <c r="E71" s="37">
        <v>513326439</v>
      </c>
      <c r="F71" s="26" t="s">
        <v>281</v>
      </c>
      <c r="G71" s="26" t="s">
        <v>2003</v>
      </c>
      <c r="H71" s="26" t="s">
        <v>94</v>
      </c>
      <c r="I71" s="36">
        <v>6</v>
      </c>
      <c r="J71" s="26" t="s">
        <v>95</v>
      </c>
      <c r="K71" s="38">
        <v>5.5451E-2</v>
      </c>
      <c r="L71" s="28">
        <v>3.0300000000000001E-2</v>
      </c>
      <c r="M71" s="27">
        <v>29519.65</v>
      </c>
      <c r="N71" s="27">
        <v>116.16</v>
      </c>
      <c r="O71" s="27">
        <v>34.29</v>
      </c>
      <c r="P71" s="28">
        <v>1E-4</v>
      </c>
      <c r="Q71" s="28">
        <v>0</v>
      </c>
    </row>
    <row r="72" spans="2:17">
      <c r="B72" s="20" t="s">
        <v>2161</v>
      </c>
      <c r="C72" s="26" t="s">
        <v>1953</v>
      </c>
      <c r="D72" s="36">
        <v>200289445</v>
      </c>
      <c r="E72" s="37">
        <v>513326439</v>
      </c>
      <c r="F72" s="26" t="s">
        <v>281</v>
      </c>
      <c r="G72" s="26" t="s">
        <v>2004</v>
      </c>
      <c r="H72" s="26" t="s">
        <v>94</v>
      </c>
      <c r="I72" s="36">
        <v>6</v>
      </c>
      <c r="J72" s="26" t="s">
        <v>95</v>
      </c>
      <c r="K72" s="38">
        <v>5.5453000000000002E-2</v>
      </c>
      <c r="L72" s="28">
        <v>3.0300000000000001E-2</v>
      </c>
      <c r="M72" s="27">
        <v>185383.45</v>
      </c>
      <c r="N72" s="27">
        <v>116.16</v>
      </c>
      <c r="O72" s="27">
        <v>215.34</v>
      </c>
      <c r="P72" s="28">
        <v>8.0000000000000004E-4</v>
      </c>
      <c r="Q72" s="28">
        <v>0</v>
      </c>
    </row>
    <row r="73" spans="2:17">
      <c r="B73" s="20" t="s">
        <v>2162</v>
      </c>
      <c r="C73" s="26" t="s">
        <v>1953</v>
      </c>
      <c r="D73" s="36">
        <v>200606572</v>
      </c>
      <c r="E73" s="37">
        <v>513326439</v>
      </c>
      <c r="F73" s="26" t="s">
        <v>281</v>
      </c>
      <c r="G73" s="26" t="s">
        <v>2004</v>
      </c>
      <c r="H73" s="26" t="s">
        <v>94</v>
      </c>
      <c r="I73" s="36">
        <v>5.69</v>
      </c>
      <c r="J73" s="26" t="s">
        <v>95</v>
      </c>
      <c r="K73" s="38">
        <v>5.5E-2</v>
      </c>
      <c r="L73" s="28">
        <v>2.86E-2</v>
      </c>
      <c r="M73" s="27">
        <v>440628.09</v>
      </c>
      <c r="N73" s="27">
        <v>116.16</v>
      </c>
      <c r="O73" s="27">
        <v>511.83</v>
      </c>
      <c r="P73" s="28">
        <v>2E-3</v>
      </c>
      <c r="Q73" s="28">
        <v>1E-4</v>
      </c>
    </row>
    <row r="74" spans="2:17">
      <c r="B74" s="20" t="s">
        <v>2163</v>
      </c>
      <c r="C74" s="26" t="s">
        <v>1953</v>
      </c>
      <c r="D74" s="36">
        <v>200289692</v>
      </c>
      <c r="E74" s="37">
        <v>513326439</v>
      </c>
      <c r="F74" s="26" t="s">
        <v>281</v>
      </c>
      <c r="G74" s="26" t="s">
        <v>2005</v>
      </c>
      <c r="H74" s="26" t="s">
        <v>94</v>
      </c>
      <c r="I74" s="36">
        <v>5.96</v>
      </c>
      <c r="J74" s="26" t="s">
        <v>95</v>
      </c>
      <c r="K74" s="38">
        <v>5.5453000000000002E-2</v>
      </c>
      <c r="L74" s="28">
        <v>3.32E-2</v>
      </c>
      <c r="M74" s="27">
        <v>362127.65</v>
      </c>
      <c r="N74" s="27">
        <v>115.24</v>
      </c>
      <c r="O74" s="27">
        <v>417.32</v>
      </c>
      <c r="P74" s="28">
        <v>1.6000000000000001E-3</v>
      </c>
      <c r="Q74" s="28">
        <v>0</v>
      </c>
    </row>
    <row r="75" spans="2:17">
      <c r="B75" s="20" t="s">
        <v>2164</v>
      </c>
      <c r="C75" s="26" t="s">
        <v>1953</v>
      </c>
      <c r="D75" s="36">
        <v>200281186</v>
      </c>
      <c r="E75" s="37">
        <v>513326439</v>
      </c>
      <c r="F75" s="26" t="s">
        <v>281</v>
      </c>
      <c r="G75" s="26" t="s">
        <v>2006</v>
      </c>
      <c r="H75" s="26" t="s">
        <v>94</v>
      </c>
      <c r="I75" s="36">
        <v>5.95</v>
      </c>
      <c r="J75" s="26" t="s">
        <v>95</v>
      </c>
      <c r="K75" s="38">
        <v>5.5453000000000002E-2</v>
      </c>
      <c r="L75" s="28">
        <v>3.3799999999999997E-2</v>
      </c>
      <c r="M75" s="27">
        <v>473292.03</v>
      </c>
      <c r="N75" s="27">
        <v>115.31</v>
      </c>
      <c r="O75" s="27">
        <v>545.75</v>
      </c>
      <c r="P75" s="28">
        <v>2.0999999999999999E-3</v>
      </c>
      <c r="Q75" s="28">
        <v>1E-4</v>
      </c>
    </row>
    <row r="76" spans="2:17">
      <c r="B76" s="20" t="s">
        <v>2165</v>
      </c>
      <c r="C76" s="26" t="s">
        <v>1953</v>
      </c>
      <c r="D76" s="36">
        <v>200606655</v>
      </c>
      <c r="E76" s="37">
        <v>513326439</v>
      </c>
      <c r="F76" s="26" t="s">
        <v>281</v>
      </c>
      <c r="G76" s="26" t="s">
        <v>2005</v>
      </c>
      <c r="H76" s="26" t="s">
        <v>94</v>
      </c>
      <c r="I76" s="36">
        <v>5.65</v>
      </c>
      <c r="J76" s="26" t="s">
        <v>95</v>
      </c>
      <c r="K76" s="38">
        <v>5.5E-2</v>
      </c>
      <c r="L76" s="28">
        <v>3.1699999999999999E-2</v>
      </c>
      <c r="M76" s="27">
        <v>860722.5</v>
      </c>
      <c r="N76" s="27">
        <v>115.24</v>
      </c>
      <c r="O76" s="27">
        <v>991.9</v>
      </c>
      <c r="P76" s="28">
        <v>3.8999999999999998E-3</v>
      </c>
      <c r="Q76" s="28">
        <v>1E-4</v>
      </c>
    </row>
    <row r="77" spans="2:17">
      <c r="B77" s="20" t="s">
        <v>2166</v>
      </c>
      <c r="C77" s="26" t="s">
        <v>1953</v>
      </c>
      <c r="D77" s="36">
        <v>200605822</v>
      </c>
      <c r="E77" s="37">
        <v>513326439</v>
      </c>
      <c r="F77" s="26" t="s">
        <v>281</v>
      </c>
      <c r="G77" s="26" t="s">
        <v>2007</v>
      </c>
      <c r="H77" s="26" t="s">
        <v>94</v>
      </c>
      <c r="I77" s="36">
        <v>5.57</v>
      </c>
      <c r="J77" s="26" t="s">
        <v>95</v>
      </c>
      <c r="K77" s="38">
        <v>5.5309999999999998E-2</v>
      </c>
      <c r="L77" s="28">
        <v>3.1E-2</v>
      </c>
      <c r="M77" s="27">
        <v>761237.7</v>
      </c>
      <c r="N77" s="27">
        <v>117.75</v>
      </c>
      <c r="O77" s="27">
        <v>896.36</v>
      </c>
      <c r="P77" s="28">
        <v>3.5000000000000001E-3</v>
      </c>
      <c r="Q77" s="28">
        <v>1E-4</v>
      </c>
    </row>
    <row r="78" spans="2:17">
      <c r="B78" s="20" t="s">
        <v>2167</v>
      </c>
      <c r="C78" s="26" t="s">
        <v>1953</v>
      </c>
      <c r="D78" s="36">
        <v>200247526</v>
      </c>
      <c r="E78" s="37">
        <v>513326439</v>
      </c>
      <c r="F78" s="26" t="s">
        <v>281</v>
      </c>
      <c r="G78" s="26" t="s">
        <v>2007</v>
      </c>
      <c r="H78" s="26" t="s">
        <v>94</v>
      </c>
      <c r="I78" s="36">
        <v>5.95</v>
      </c>
      <c r="J78" s="26" t="s">
        <v>95</v>
      </c>
      <c r="K78" s="38">
        <v>5.5764000000000001E-2</v>
      </c>
      <c r="L78" s="28">
        <v>3.3799999999999997E-2</v>
      </c>
      <c r="M78" s="27">
        <v>320271.86</v>
      </c>
      <c r="N78" s="27">
        <v>117.75</v>
      </c>
      <c r="O78" s="27">
        <v>377.12</v>
      </c>
      <c r="P78" s="28">
        <v>1.5E-3</v>
      </c>
      <c r="Q78" s="28">
        <v>0</v>
      </c>
    </row>
    <row r="79" spans="2:17">
      <c r="B79" s="20" t="s">
        <v>2168</v>
      </c>
      <c r="C79" s="26" t="s">
        <v>1953</v>
      </c>
      <c r="D79" s="36">
        <v>200972610</v>
      </c>
      <c r="E79" s="37">
        <v>513326439</v>
      </c>
      <c r="F79" s="26" t="s">
        <v>281</v>
      </c>
      <c r="G79" s="26" t="s">
        <v>1984</v>
      </c>
      <c r="H79" s="26" t="s">
        <v>94</v>
      </c>
      <c r="I79" s="36">
        <v>6.17</v>
      </c>
      <c r="J79" s="26" t="s">
        <v>95</v>
      </c>
      <c r="K79" s="38">
        <v>5.6285000000000002E-2</v>
      </c>
      <c r="L79" s="28">
        <v>1.7100000000000001E-2</v>
      </c>
      <c r="M79" s="27">
        <v>15387.15</v>
      </c>
      <c r="N79" s="27">
        <v>130.16999999999999</v>
      </c>
      <c r="O79" s="27">
        <v>20.03</v>
      </c>
      <c r="P79" s="28">
        <v>1E-4</v>
      </c>
      <c r="Q79" s="28">
        <v>0</v>
      </c>
    </row>
    <row r="80" spans="2:17">
      <c r="B80" s="20" t="s">
        <v>2169</v>
      </c>
      <c r="C80" s="26" t="s">
        <v>1953</v>
      </c>
      <c r="D80" s="36">
        <v>200605582</v>
      </c>
      <c r="E80" s="37">
        <v>513326439</v>
      </c>
      <c r="F80" s="26" t="s">
        <v>281</v>
      </c>
      <c r="G80" s="26" t="s">
        <v>1984</v>
      </c>
      <c r="H80" s="26" t="s">
        <v>94</v>
      </c>
      <c r="I80" s="36">
        <v>5.87</v>
      </c>
      <c r="J80" s="26" t="s">
        <v>95</v>
      </c>
      <c r="K80" s="38">
        <v>5.6132000000000001E-2</v>
      </c>
      <c r="L80" s="28">
        <v>1.4999999999999999E-2</v>
      </c>
      <c r="M80" s="27">
        <v>36574.5</v>
      </c>
      <c r="N80" s="27">
        <v>130.16999999999999</v>
      </c>
      <c r="O80" s="27">
        <v>47.61</v>
      </c>
      <c r="P80" s="28">
        <v>2.0000000000000001E-4</v>
      </c>
      <c r="Q80" s="28">
        <v>0</v>
      </c>
    </row>
    <row r="81" spans="2:17">
      <c r="B81" s="20" t="s">
        <v>2170</v>
      </c>
      <c r="C81" s="26" t="s">
        <v>1953</v>
      </c>
      <c r="D81" s="36">
        <v>200605665</v>
      </c>
      <c r="E81" s="37">
        <v>513326439</v>
      </c>
      <c r="F81" s="26" t="s">
        <v>281</v>
      </c>
      <c r="G81" s="26" t="s">
        <v>1974</v>
      </c>
      <c r="H81" s="26" t="s">
        <v>94</v>
      </c>
      <c r="I81" s="36">
        <v>5.71</v>
      </c>
      <c r="J81" s="26" t="s">
        <v>95</v>
      </c>
      <c r="K81" s="38">
        <v>5.5E-2</v>
      </c>
      <c r="L81" s="28">
        <v>1.9099999999999999E-2</v>
      </c>
      <c r="M81" s="27">
        <v>73644.59</v>
      </c>
      <c r="N81" s="27">
        <v>124.01</v>
      </c>
      <c r="O81" s="27">
        <v>91.33</v>
      </c>
      <c r="P81" s="28">
        <v>4.0000000000000002E-4</v>
      </c>
      <c r="Q81" s="28">
        <v>0</v>
      </c>
    </row>
    <row r="82" spans="2:17">
      <c r="B82" s="20" t="s">
        <v>2171</v>
      </c>
      <c r="C82" s="26" t="s">
        <v>1953</v>
      </c>
      <c r="D82" s="36">
        <v>200247609</v>
      </c>
      <c r="E82" s="37">
        <v>513326439</v>
      </c>
      <c r="F82" s="26" t="s">
        <v>281</v>
      </c>
      <c r="G82" s="26" t="s">
        <v>2008</v>
      </c>
      <c r="H82" s="26" t="s">
        <v>94</v>
      </c>
      <c r="I82" s="36">
        <v>6.11</v>
      </c>
      <c r="J82" s="26" t="s">
        <v>95</v>
      </c>
      <c r="K82" s="38">
        <v>5.5452000000000001E-2</v>
      </c>
      <c r="L82" s="28">
        <v>2.2599999999999999E-2</v>
      </c>
      <c r="M82" s="27">
        <v>103210.37</v>
      </c>
      <c r="N82" s="27">
        <v>124.01</v>
      </c>
      <c r="O82" s="27">
        <v>127.99</v>
      </c>
      <c r="P82" s="28">
        <v>5.0000000000000001E-4</v>
      </c>
      <c r="Q82" s="28">
        <v>0</v>
      </c>
    </row>
    <row r="83" spans="2:17">
      <c r="B83" s="20" t="s">
        <v>2172</v>
      </c>
      <c r="C83" s="26" t="s">
        <v>1953</v>
      </c>
      <c r="D83" s="36">
        <v>200606242</v>
      </c>
      <c r="E83" s="37">
        <v>513326439</v>
      </c>
      <c r="F83" s="26" t="s">
        <v>281</v>
      </c>
      <c r="G83" s="26" t="s">
        <v>1974</v>
      </c>
      <c r="H83" s="26" t="s">
        <v>94</v>
      </c>
      <c r="I83" s="36">
        <v>5.71</v>
      </c>
      <c r="J83" s="26" t="s">
        <v>95</v>
      </c>
      <c r="K83" s="38">
        <v>5.5E-2</v>
      </c>
      <c r="L83" s="28">
        <v>1.9099999999999999E-2</v>
      </c>
      <c r="M83" s="27">
        <v>278536.99</v>
      </c>
      <c r="N83" s="27">
        <v>124.01</v>
      </c>
      <c r="O83" s="27">
        <v>345.41</v>
      </c>
      <c r="P83" s="28">
        <v>1.2999999999999999E-3</v>
      </c>
      <c r="Q83" s="28">
        <v>0</v>
      </c>
    </row>
    <row r="84" spans="2:17">
      <c r="B84" s="20" t="s">
        <v>2173</v>
      </c>
      <c r="C84" s="26" t="s">
        <v>1953</v>
      </c>
      <c r="D84" s="36">
        <v>200605418</v>
      </c>
      <c r="E84" s="37">
        <v>513326439</v>
      </c>
      <c r="F84" s="26" t="s">
        <v>281</v>
      </c>
      <c r="G84" s="26" t="s">
        <v>2009</v>
      </c>
      <c r="H84" s="26" t="s">
        <v>94</v>
      </c>
      <c r="I84" s="36">
        <v>5.67</v>
      </c>
      <c r="J84" s="26" t="s">
        <v>95</v>
      </c>
      <c r="K84" s="38">
        <v>5.5E-2</v>
      </c>
      <c r="L84" s="28">
        <v>3.0800000000000001E-2</v>
      </c>
      <c r="M84" s="27">
        <v>795840.31</v>
      </c>
      <c r="N84" s="27">
        <v>118.36</v>
      </c>
      <c r="O84" s="27">
        <v>941.96</v>
      </c>
      <c r="P84" s="28">
        <v>3.7000000000000002E-3</v>
      </c>
      <c r="Q84" s="28">
        <v>1E-4</v>
      </c>
    </row>
    <row r="85" spans="2:17">
      <c r="B85" s="20" t="s">
        <v>2174</v>
      </c>
      <c r="C85" s="26" t="s">
        <v>1953</v>
      </c>
      <c r="D85" s="36">
        <v>200973451</v>
      </c>
      <c r="E85" s="37">
        <v>513326439</v>
      </c>
      <c r="F85" s="26" t="s">
        <v>281</v>
      </c>
      <c r="G85" s="26" t="s">
        <v>2010</v>
      </c>
      <c r="H85" s="26" t="s">
        <v>94</v>
      </c>
      <c r="I85" s="36">
        <v>5.94</v>
      </c>
      <c r="J85" s="26" t="s">
        <v>95</v>
      </c>
      <c r="K85" s="38">
        <v>5.7158E-2</v>
      </c>
      <c r="L85" s="28">
        <v>3.4000000000000002E-2</v>
      </c>
      <c r="M85" s="27">
        <v>334830.46000000002</v>
      </c>
      <c r="N85" s="27">
        <v>118.36</v>
      </c>
      <c r="O85" s="27">
        <v>396.31</v>
      </c>
      <c r="P85" s="28">
        <v>1.5E-3</v>
      </c>
      <c r="Q85" s="28">
        <v>0</v>
      </c>
    </row>
    <row r="86" spans="2:17">
      <c r="B86" s="20" t="s">
        <v>2175</v>
      </c>
      <c r="C86" s="26" t="s">
        <v>1953</v>
      </c>
      <c r="D86" s="36">
        <v>200606325</v>
      </c>
      <c r="E86" s="37">
        <v>513326439</v>
      </c>
      <c r="F86" s="26" t="s">
        <v>281</v>
      </c>
      <c r="G86" s="26" t="s">
        <v>2011</v>
      </c>
      <c r="H86" s="26" t="s">
        <v>94</v>
      </c>
      <c r="I86" s="36">
        <v>6.11</v>
      </c>
      <c r="J86" s="26" t="s">
        <v>95</v>
      </c>
      <c r="K86" s="38">
        <v>5.5452000000000001E-2</v>
      </c>
      <c r="L86" s="28">
        <v>2.1999999999999999E-2</v>
      </c>
      <c r="M86" s="27">
        <v>332868.98</v>
      </c>
      <c r="N86" s="27">
        <v>123.36</v>
      </c>
      <c r="O86" s="27">
        <v>410.63</v>
      </c>
      <c r="P86" s="28">
        <v>1.6000000000000001E-3</v>
      </c>
      <c r="Q86" s="28">
        <v>0</v>
      </c>
    </row>
    <row r="87" spans="2:17">
      <c r="B87" s="20" t="s">
        <v>2176</v>
      </c>
      <c r="C87" s="26" t="s">
        <v>1953</v>
      </c>
      <c r="D87" s="36">
        <v>200972875</v>
      </c>
      <c r="E87" s="37">
        <v>513326439</v>
      </c>
      <c r="F87" s="26" t="s">
        <v>281</v>
      </c>
      <c r="G87" s="26" t="s">
        <v>1995</v>
      </c>
      <c r="H87" s="26" t="s">
        <v>94</v>
      </c>
      <c r="I87" s="36">
        <v>6.17</v>
      </c>
      <c r="J87" s="26" t="s">
        <v>95</v>
      </c>
      <c r="K87" s="38">
        <v>5.6878999999999999E-2</v>
      </c>
      <c r="L87" s="28">
        <v>1.7000000000000001E-2</v>
      </c>
      <c r="M87" s="27">
        <v>18592.53</v>
      </c>
      <c r="N87" s="27">
        <v>130.80000000000001</v>
      </c>
      <c r="O87" s="27">
        <v>24.32</v>
      </c>
      <c r="P87" s="28">
        <v>1E-4</v>
      </c>
      <c r="Q87" s="28">
        <v>0</v>
      </c>
    </row>
    <row r="88" spans="2:17">
      <c r="B88" s="20" t="s">
        <v>2177</v>
      </c>
      <c r="C88" s="26" t="s">
        <v>1953</v>
      </c>
      <c r="D88" s="36">
        <v>200343309</v>
      </c>
      <c r="E88" s="37">
        <v>513326439</v>
      </c>
      <c r="F88" s="26" t="s">
        <v>281</v>
      </c>
      <c r="G88" s="26" t="s">
        <v>2011</v>
      </c>
      <c r="H88" s="26" t="s">
        <v>94</v>
      </c>
      <c r="I88" s="36">
        <v>6.11</v>
      </c>
      <c r="J88" s="26" t="s">
        <v>95</v>
      </c>
      <c r="K88" s="38">
        <v>5.5452000000000001E-2</v>
      </c>
      <c r="L88" s="28">
        <v>2.1999999999999999E-2</v>
      </c>
      <c r="M88" s="27">
        <v>140046.63</v>
      </c>
      <c r="N88" s="27">
        <v>123.36</v>
      </c>
      <c r="O88" s="27">
        <v>172.76</v>
      </c>
      <c r="P88" s="28">
        <v>6.9999999999999999E-4</v>
      </c>
      <c r="Q88" s="28">
        <v>0</v>
      </c>
    </row>
    <row r="89" spans="2:17">
      <c r="B89" s="20" t="s">
        <v>2178</v>
      </c>
      <c r="C89" s="26" t="s">
        <v>1953</v>
      </c>
      <c r="D89" s="36">
        <v>200605749</v>
      </c>
      <c r="E89" s="37">
        <v>513326439</v>
      </c>
      <c r="F89" s="26" t="s">
        <v>281</v>
      </c>
      <c r="G89" s="26" t="s">
        <v>1995</v>
      </c>
      <c r="H89" s="26" t="s">
        <v>94</v>
      </c>
      <c r="I89" s="36">
        <v>5.9</v>
      </c>
      <c r="J89" s="26" t="s">
        <v>95</v>
      </c>
      <c r="K89" s="38">
        <v>5.5E-2</v>
      </c>
      <c r="L89" s="28">
        <v>1.3299999999999999E-2</v>
      </c>
      <c r="M89" s="27">
        <v>44191.99</v>
      </c>
      <c r="N89" s="27">
        <v>130.80000000000001</v>
      </c>
      <c r="O89" s="27">
        <v>57.8</v>
      </c>
      <c r="P89" s="28">
        <v>2.0000000000000001E-4</v>
      </c>
      <c r="Q89" s="28">
        <v>0</v>
      </c>
    </row>
    <row r="90" spans="2:17">
      <c r="B90" s="20" t="s">
        <v>2179</v>
      </c>
      <c r="C90" s="26" t="s">
        <v>1953</v>
      </c>
      <c r="D90" s="36">
        <v>200418069</v>
      </c>
      <c r="E90" s="37">
        <v>513893123</v>
      </c>
      <c r="F90" s="26" t="s">
        <v>281</v>
      </c>
      <c r="G90" s="26" t="s">
        <v>2012</v>
      </c>
      <c r="H90" s="26" t="s">
        <v>94</v>
      </c>
      <c r="I90" s="36">
        <v>1.91</v>
      </c>
      <c r="J90" s="26" t="s">
        <v>95</v>
      </c>
      <c r="K90" s="38">
        <v>3.2500000000000001E-2</v>
      </c>
      <c r="L90" s="28">
        <v>8.0999999999999996E-3</v>
      </c>
      <c r="M90" s="27">
        <v>15062941.51</v>
      </c>
      <c r="N90" s="27">
        <v>104.84</v>
      </c>
      <c r="O90" s="27">
        <v>15791.99</v>
      </c>
      <c r="P90" s="28">
        <v>6.1499999999999999E-2</v>
      </c>
      <c r="Q90" s="28">
        <v>1.8E-3</v>
      </c>
    </row>
    <row r="91" spans="2:17">
      <c r="B91" s="20" t="s">
        <v>2180</v>
      </c>
      <c r="C91" s="26" t="s">
        <v>1953</v>
      </c>
      <c r="D91" s="36">
        <v>200444461</v>
      </c>
      <c r="E91" s="37">
        <v>513184192</v>
      </c>
      <c r="F91" s="26" t="s">
        <v>281</v>
      </c>
      <c r="G91" s="26" t="s">
        <v>2013</v>
      </c>
      <c r="H91" s="26" t="s">
        <v>94</v>
      </c>
      <c r="I91" s="36">
        <v>4.8499999999999996</v>
      </c>
      <c r="J91" s="26" t="s">
        <v>95</v>
      </c>
      <c r="K91" s="38">
        <v>2.562E-2</v>
      </c>
      <c r="L91" s="28">
        <v>1.6299999999999999E-2</v>
      </c>
      <c r="M91" s="27">
        <v>7039430.5</v>
      </c>
      <c r="N91" s="27">
        <v>105.23</v>
      </c>
      <c r="O91" s="27">
        <v>7407.59</v>
      </c>
      <c r="P91" s="28">
        <v>2.8899999999999999E-2</v>
      </c>
      <c r="Q91" s="28">
        <v>8.9999999999999998E-4</v>
      </c>
    </row>
    <row r="92" spans="2:17">
      <c r="B92" s="20" t="s">
        <v>2181</v>
      </c>
      <c r="C92" s="26" t="s">
        <v>1953</v>
      </c>
      <c r="D92" s="36">
        <v>200780302</v>
      </c>
      <c r="E92" s="37">
        <v>514271816</v>
      </c>
      <c r="F92" s="26" t="s">
        <v>281</v>
      </c>
      <c r="G92" s="26" t="s">
        <v>2014</v>
      </c>
      <c r="H92" s="26" t="s">
        <v>94</v>
      </c>
      <c r="I92" s="36">
        <v>7.64</v>
      </c>
      <c r="J92" s="26" t="s">
        <v>95</v>
      </c>
      <c r="K92" s="38">
        <v>2.7663E-2</v>
      </c>
      <c r="L92" s="28">
        <v>2.47E-2</v>
      </c>
      <c r="M92" s="27">
        <v>6337246.4500000002</v>
      </c>
      <c r="N92" s="27">
        <v>103.6</v>
      </c>
      <c r="O92" s="27">
        <v>6565.39</v>
      </c>
      <c r="P92" s="28">
        <v>2.5600000000000001E-2</v>
      </c>
      <c r="Q92" s="28">
        <v>8.0000000000000004E-4</v>
      </c>
    </row>
    <row r="93" spans="2:17">
      <c r="B93" s="20" t="s">
        <v>2182</v>
      </c>
      <c r="C93" s="26" t="s">
        <v>1953</v>
      </c>
      <c r="D93" s="36">
        <v>200481083</v>
      </c>
      <c r="E93" s="37">
        <v>513504274</v>
      </c>
      <c r="F93" s="26" t="s">
        <v>281</v>
      </c>
      <c r="G93" s="26" t="s">
        <v>2015</v>
      </c>
      <c r="H93" s="26" t="s">
        <v>94</v>
      </c>
      <c r="I93" s="36">
        <v>1.1200000000000001</v>
      </c>
      <c r="J93" s="26" t="s">
        <v>95</v>
      </c>
      <c r="K93" s="38">
        <v>0.1027</v>
      </c>
      <c r="L93" s="28">
        <v>0.182</v>
      </c>
      <c r="M93" s="27">
        <v>750000</v>
      </c>
      <c r="N93" s="27">
        <v>102.39</v>
      </c>
      <c r="O93" s="27">
        <v>767.92</v>
      </c>
      <c r="P93" s="28">
        <v>3.0000000000000001E-3</v>
      </c>
      <c r="Q93" s="28">
        <v>1E-4</v>
      </c>
    </row>
    <row r="94" spans="2:17">
      <c r="B94" s="20" t="s">
        <v>2183</v>
      </c>
      <c r="C94" s="26" t="s">
        <v>1953</v>
      </c>
      <c r="D94" s="36">
        <v>200391316</v>
      </c>
      <c r="E94" s="37">
        <v>512480971</v>
      </c>
      <c r="F94" s="26" t="s">
        <v>324</v>
      </c>
      <c r="G94" s="26" t="s">
        <v>2016</v>
      </c>
      <c r="H94" s="26" t="s">
        <v>94</v>
      </c>
      <c r="I94" s="36">
        <v>2.61</v>
      </c>
      <c r="J94" s="26" t="s">
        <v>95</v>
      </c>
      <c r="K94" s="38">
        <v>5.1499999999999997E-2</v>
      </c>
      <c r="L94" s="28">
        <v>-1.77E-2</v>
      </c>
      <c r="M94" s="27">
        <v>1456449.17</v>
      </c>
      <c r="N94" s="27">
        <v>121.94</v>
      </c>
      <c r="O94" s="27">
        <v>1775.99</v>
      </c>
      <c r="P94" s="28">
        <v>6.8999999999999999E-3</v>
      </c>
      <c r="Q94" s="28">
        <v>2.0000000000000001E-4</v>
      </c>
    </row>
    <row r="95" spans="2:17">
      <c r="B95" s="20" t="s">
        <v>2184</v>
      </c>
      <c r="C95" s="26" t="s">
        <v>1953</v>
      </c>
      <c r="D95" s="36">
        <v>200440089</v>
      </c>
      <c r="E95" s="37">
        <v>512480971</v>
      </c>
      <c r="F95" s="26" t="s">
        <v>324</v>
      </c>
      <c r="G95" s="26" t="s">
        <v>2017</v>
      </c>
      <c r="H95" s="26" t="s">
        <v>94</v>
      </c>
      <c r="I95" s="36">
        <v>4.0199999999999996</v>
      </c>
      <c r="J95" s="26" t="s">
        <v>95</v>
      </c>
      <c r="K95" s="38">
        <v>2.75E-2</v>
      </c>
      <c r="L95" s="28">
        <v>0.19500000000000001</v>
      </c>
      <c r="M95" s="27">
        <v>3348777.11</v>
      </c>
      <c r="N95" s="27">
        <v>105.87</v>
      </c>
      <c r="O95" s="27">
        <v>3545.35</v>
      </c>
      <c r="P95" s="28">
        <v>1.38E-2</v>
      </c>
      <c r="Q95" s="28">
        <v>4.0000000000000002E-4</v>
      </c>
    </row>
    <row r="96" spans="2:17">
      <c r="B96" s="20" t="s">
        <v>2185</v>
      </c>
      <c r="C96" s="26" t="s">
        <v>1953</v>
      </c>
      <c r="D96" s="36">
        <v>200507812</v>
      </c>
      <c r="E96" s="37">
        <v>520025636</v>
      </c>
      <c r="F96" s="26" t="s">
        <v>341</v>
      </c>
      <c r="G96" s="26" t="s">
        <v>1965</v>
      </c>
      <c r="H96" s="26" t="s">
        <v>94</v>
      </c>
      <c r="I96" s="36">
        <v>0.26</v>
      </c>
      <c r="J96" s="26" t="s">
        <v>95</v>
      </c>
      <c r="K96" s="38">
        <v>1.7999999999999999E-2</v>
      </c>
      <c r="L96" s="28">
        <v>7.1099999999999997E-2</v>
      </c>
      <c r="M96" s="27">
        <v>2900736</v>
      </c>
      <c r="N96" s="27">
        <v>101.94</v>
      </c>
      <c r="O96" s="27">
        <v>2957.01</v>
      </c>
      <c r="P96" s="28">
        <v>1.15E-2</v>
      </c>
      <c r="Q96" s="28">
        <v>2.9999999999999997E-4</v>
      </c>
    </row>
    <row r="97" spans="2:17">
      <c r="B97" s="20" t="s">
        <v>2186</v>
      </c>
      <c r="C97" s="26" t="s">
        <v>1953</v>
      </c>
      <c r="D97" s="36">
        <v>200508497</v>
      </c>
      <c r="E97" s="37">
        <v>520025636</v>
      </c>
      <c r="F97" s="26" t="s">
        <v>341</v>
      </c>
      <c r="G97" s="26" t="s">
        <v>1965</v>
      </c>
      <c r="H97" s="26" t="s">
        <v>94</v>
      </c>
      <c r="I97" s="36">
        <v>0.67</v>
      </c>
      <c r="J97" s="26" t="s">
        <v>95</v>
      </c>
      <c r="K97" s="38">
        <v>1.7999999999999999E-2</v>
      </c>
      <c r="L97" s="28">
        <v>2.5100000000000001E-2</v>
      </c>
      <c r="M97" s="27">
        <v>5559744</v>
      </c>
      <c r="N97" s="27">
        <v>103.43</v>
      </c>
      <c r="O97" s="27">
        <v>5750.44</v>
      </c>
      <c r="P97" s="28">
        <v>2.24E-2</v>
      </c>
      <c r="Q97" s="28">
        <v>6.9999999999999999E-4</v>
      </c>
    </row>
    <row r="98" spans="2:17">
      <c r="B98" s="20" t="s">
        <v>2187</v>
      </c>
      <c r="C98" s="26" t="s">
        <v>1953</v>
      </c>
      <c r="D98" s="36">
        <v>200508562</v>
      </c>
      <c r="E98" s="37">
        <v>520025636</v>
      </c>
      <c r="F98" s="26" t="s">
        <v>341</v>
      </c>
      <c r="G98" s="26" t="s">
        <v>1965</v>
      </c>
      <c r="H98" s="26" t="s">
        <v>94</v>
      </c>
      <c r="I98" s="36">
        <v>0.51</v>
      </c>
      <c r="J98" s="26" t="s">
        <v>95</v>
      </c>
      <c r="K98" s="38">
        <v>1.7999999999999999E-2</v>
      </c>
      <c r="L98" s="28">
        <v>2.8000000000000001E-2</v>
      </c>
      <c r="M98" s="27">
        <v>3928228.66</v>
      </c>
      <c r="N98" s="27">
        <v>103.15</v>
      </c>
      <c r="O98" s="27">
        <v>4051.97</v>
      </c>
      <c r="P98" s="28">
        <v>1.5800000000000002E-2</v>
      </c>
      <c r="Q98" s="28">
        <v>5.0000000000000001E-4</v>
      </c>
    </row>
    <row r="99" spans="2:17">
      <c r="B99" s="20" t="s">
        <v>2188</v>
      </c>
      <c r="C99" s="26" t="s">
        <v>1953</v>
      </c>
      <c r="D99" s="36">
        <v>200508075</v>
      </c>
      <c r="E99" s="37">
        <v>520025636</v>
      </c>
      <c r="F99" s="26" t="s">
        <v>341</v>
      </c>
      <c r="G99" s="26" t="s">
        <v>1965</v>
      </c>
      <c r="H99" s="26" t="s">
        <v>94</v>
      </c>
      <c r="I99" s="36">
        <v>0.61</v>
      </c>
      <c r="J99" s="26" t="s">
        <v>95</v>
      </c>
      <c r="K99" s="38">
        <v>1.8499999999999999E-2</v>
      </c>
      <c r="L99" s="28">
        <v>2.53E-2</v>
      </c>
      <c r="M99" s="27">
        <v>4713696</v>
      </c>
      <c r="N99" s="27">
        <v>103.44</v>
      </c>
      <c r="O99" s="27">
        <v>4875.8500000000004</v>
      </c>
      <c r="P99" s="28">
        <v>1.9E-2</v>
      </c>
      <c r="Q99" s="28">
        <v>5.9999999999999995E-4</v>
      </c>
    </row>
    <row r="100" spans="2:17">
      <c r="B100" s="20" t="s">
        <v>2189</v>
      </c>
      <c r="C100" s="26" t="s">
        <v>1953</v>
      </c>
      <c r="D100" s="36">
        <v>200508729</v>
      </c>
      <c r="E100" s="37">
        <v>520025636</v>
      </c>
      <c r="F100" s="26" t="s">
        <v>341</v>
      </c>
      <c r="G100" s="26" t="s">
        <v>1965</v>
      </c>
      <c r="H100" s="26" t="s">
        <v>94</v>
      </c>
      <c r="I100" s="20"/>
      <c r="J100" s="26" t="s">
        <v>95</v>
      </c>
      <c r="K100" s="38">
        <v>1.7500000000000002E-2</v>
      </c>
      <c r="L100" s="28">
        <v>1.7500000000000002E-2</v>
      </c>
      <c r="M100" s="27">
        <v>85629</v>
      </c>
      <c r="N100" s="27">
        <v>101.98</v>
      </c>
      <c r="O100" s="27">
        <v>87.32</v>
      </c>
      <c r="P100" s="28">
        <v>2.9999999999999997E-4</v>
      </c>
      <c r="Q100" s="28">
        <v>0</v>
      </c>
    </row>
    <row r="101" spans="2:17">
      <c r="B101" s="20" t="s">
        <v>2190</v>
      </c>
      <c r="C101" s="26" t="s">
        <v>1953</v>
      </c>
      <c r="D101" s="36">
        <v>200510295</v>
      </c>
      <c r="E101" s="37">
        <v>520025636</v>
      </c>
      <c r="F101" s="26" t="s">
        <v>341</v>
      </c>
      <c r="G101" s="26" t="s">
        <v>2018</v>
      </c>
      <c r="H101" s="26" t="s">
        <v>94</v>
      </c>
      <c r="I101" s="36">
        <v>1.43</v>
      </c>
      <c r="J101" s="26" t="s">
        <v>95</v>
      </c>
      <c r="K101" s="38">
        <v>1.7000000000000001E-2</v>
      </c>
      <c r="L101" s="28">
        <v>2.92E-2</v>
      </c>
      <c r="M101" s="27">
        <v>5498726.0300000003</v>
      </c>
      <c r="N101" s="27">
        <v>101.21</v>
      </c>
      <c r="O101" s="27">
        <v>5565.26</v>
      </c>
      <c r="P101" s="28">
        <v>2.1700000000000001E-2</v>
      </c>
      <c r="Q101" s="28">
        <v>5.9999999999999995E-4</v>
      </c>
    </row>
    <row r="102" spans="2:17">
      <c r="B102" s="20" t="s">
        <v>2191</v>
      </c>
      <c r="C102" s="26" t="s">
        <v>1953</v>
      </c>
      <c r="D102" s="36">
        <v>200508158</v>
      </c>
      <c r="E102" s="37">
        <v>520025636</v>
      </c>
      <c r="F102" s="26" t="s">
        <v>341</v>
      </c>
      <c r="G102" s="26" t="s">
        <v>1965</v>
      </c>
      <c r="H102" s="26" t="s">
        <v>94</v>
      </c>
      <c r="I102" s="36">
        <v>0.59</v>
      </c>
      <c r="J102" s="26" t="s">
        <v>95</v>
      </c>
      <c r="K102" s="38">
        <v>1.4999999999999999E-2</v>
      </c>
      <c r="L102" s="28">
        <v>3.8600000000000002E-2</v>
      </c>
      <c r="M102" s="27">
        <v>451990.89</v>
      </c>
      <c r="N102" s="27">
        <v>102.13</v>
      </c>
      <c r="O102" s="27">
        <v>461.62</v>
      </c>
      <c r="P102" s="28">
        <v>1.8E-3</v>
      </c>
      <c r="Q102" s="28">
        <v>1E-4</v>
      </c>
    </row>
    <row r="103" spans="2:17">
      <c r="B103" s="20" t="s">
        <v>2192</v>
      </c>
      <c r="C103" s="26" t="s">
        <v>1953</v>
      </c>
      <c r="D103" s="36">
        <v>200456416</v>
      </c>
      <c r="E103" s="37">
        <v>514486281</v>
      </c>
      <c r="F103" s="26" t="s">
        <v>341</v>
      </c>
      <c r="G103" s="26" t="s">
        <v>2019</v>
      </c>
      <c r="H103" s="26" t="s">
        <v>94</v>
      </c>
      <c r="I103" s="36">
        <v>10.51</v>
      </c>
      <c r="J103" s="26" t="s">
        <v>95</v>
      </c>
      <c r="K103" s="38">
        <v>5.2365000000000002E-2</v>
      </c>
      <c r="L103" s="28">
        <v>5.5800000000000002E-2</v>
      </c>
      <c r="M103" s="27">
        <v>483877.43</v>
      </c>
      <c r="N103" s="27">
        <v>98.88</v>
      </c>
      <c r="O103" s="27">
        <v>478.46</v>
      </c>
      <c r="P103" s="28">
        <v>1.9E-3</v>
      </c>
      <c r="Q103" s="28">
        <v>1E-4</v>
      </c>
    </row>
    <row r="104" spans="2:17">
      <c r="B104" s="20" t="s">
        <v>2193</v>
      </c>
      <c r="C104" s="26" t="s">
        <v>1953</v>
      </c>
      <c r="D104" s="36">
        <v>62006655</v>
      </c>
      <c r="E104" s="37">
        <v>550013098</v>
      </c>
      <c r="F104" s="26" t="s">
        <v>341</v>
      </c>
      <c r="G104" s="26" t="s">
        <v>2020</v>
      </c>
      <c r="H104" s="26" t="s">
        <v>94</v>
      </c>
      <c r="I104" s="36">
        <v>0.24</v>
      </c>
      <c r="J104" s="26" t="s">
        <v>43</v>
      </c>
      <c r="K104" s="38">
        <v>5.6086999999999998E-2</v>
      </c>
      <c r="L104" s="28">
        <v>-0.56689999999999996</v>
      </c>
      <c r="M104" s="27">
        <v>61560</v>
      </c>
      <c r="N104" s="27">
        <v>101.13</v>
      </c>
      <c r="O104" s="27">
        <v>227.17</v>
      </c>
      <c r="P104" s="28">
        <v>8.9999999999999998E-4</v>
      </c>
      <c r="Q104" s="28">
        <v>0</v>
      </c>
    </row>
    <row r="105" spans="2:17">
      <c r="B105" s="20" t="s">
        <v>2194</v>
      </c>
      <c r="C105" s="26" t="s">
        <v>1953</v>
      </c>
      <c r="D105" s="36">
        <v>62006804</v>
      </c>
      <c r="E105" s="37">
        <v>550013098</v>
      </c>
      <c r="F105" s="26" t="s">
        <v>341</v>
      </c>
      <c r="G105" s="26" t="s">
        <v>2021</v>
      </c>
      <c r="H105" s="26" t="s">
        <v>94</v>
      </c>
      <c r="I105" s="36">
        <v>0.24</v>
      </c>
      <c r="J105" s="26" t="s">
        <v>43</v>
      </c>
      <c r="K105" s="38">
        <v>5.5514000000000001E-2</v>
      </c>
      <c r="L105" s="28">
        <v>-0.56689999999999996</v>
      </c>
      <c r="M105" s="27">
        <v>491020</v>
      </c>
      <c r="N105" s="27">
        <v>101.04</v>
      </c>
      <c r="O105" s="27">
        <v>1810.37</v>
      </c>
      <c r="P105" s="28">
        <v>7.1000000000000004E-3</v>
      </c>
      <c r="Q105" s="28">
        <v>2.0000000000000001E-4</v>
      </c>
    </row>
    <row r="106" spans="2:17">
      <c r="B106" s="20" t="s">
        <v>2195</v>
      </c>
      <c r="C106" s="26" t="s">
        <v>1953</v>
      </c>
      <c r="D106" s="36">
        <v>62007380</v>
      </c>
      <c r="E106" s="37">
        <v>550013098</v>
      </c>
      <c r="F106" s="26" t="s">
        <v>341</v>
      </c>
      <c r="G106" s="26" t="s">
        <v>2022</v>
      </c>
      <c r="H106" s="26" t="s">
        <v>94</v>
      </c>
      <c r="I106" s="36">
        <v>0.25</v>
      </c>
      <c r="J106" s="26" t="s">
        <v>43</v>
      </c>
      <c r="K106" s="38">
        <v>5.8094E-2</v>
      </c>
      <c r="L106" s="28">
        <v>-0.56689999999999996</v>
      </c>
      <c r="M106" s="27">
        <v>82380</v>
      </c>
      <c r="N106" s="27">
        <v>100.47</v>
      </c>
      <c r="O106" s="27">
        <v>302.02</v>
      </c>
      <c r="P106" s="28">
        <v>1.1999999999999999E-3</v>
      </c>
      <c r="Q106" s="28">
        <v>0</v>
      </c>
    </row>
    <row r="107" spans="2:17">
      <c r="B107" s="20" t="s">
        <v>2196</v>
      </c>
      <c r="C107" s="26" t="s">
        <v>1953</v>
      </c>
      <c r="D107" s="36">
        <v>62007398</v>
      </c>
      <c r="E107" s="37">
        <v>550013098</v>
      </c>
      <c r="F107" s="26" t="s">
        <v>341</v>
      </c>
      <c r="G107" s="26" t="s">
        <v>2022</v>
      </c>
      <c r="H107" s="26" t="s">
        <v>94</v>
      </c>
      <c r="I107" s="36">
        <v>0.25</v>
      </c>
      <c r="J107" s="26" t="s">
        <v>43</v>
      </c>
      <c r="K107" s="38">
        <v>5.8094E-2</v>
      </c>
      <c r="L107" s="28">
        <v>-0.56689999999999996</v>
      </c>
      <c r="M107" s="27">
        <v>213610</v>
      </c>
      <c r="N107" s="27">
        <v>100.47</v>
      </c>
      <c r="O107" s="27">
        <v>783.13</v>
      </c>
      <c r="P107" s="28">
        <v>3.0999999999999999E-3</v>
      </c>
      <c r="Q107" s="28">
        <v>1E-4</v>
      </c>
    </row>
    <row r="108" spans="2:17">
      <c r="B108" s="20" t="s">
        <v>2197</v>
      </c>
      <c r="C108" s="26" t="s">
        <v>1953</v>
      </c>
      <c r="D108" s="36">
        <v>62007950</v>
      </c>
      <c r="E108" s="37">
        <v>550013098</v>
      </c>
      <c r="F108" s="26" t="s">
        <v>341</v>
      </c>
      <c r="G108" s="26" t="s">
        <v>1907</v>
      </c>
      <c r="H108" s="26" t="s">
        <v>94</v>
      </c>
      <c r="I108" s="36">
        <v>0.25</v>
      </c>
      <c r="J108" s="26" t="s">
        <v>43</v>
      </c>
      <c r="K108" s="38">
        <v>5.8094E-2</v>
      </c>
      <c r="L108" s="28">
        <v>-0.56689999999999996</v>
      </c>
      <c r="M108" s="27">
        <v>410840</v>
      </c>
      <c r="N108" s="27">
        <v>100</v>
      </c>
      <c r="O108" s="27">
        <v>1499.16</v>
      </c>
      <c r="P108" s="28">
        <v>5.7999999999999996E-3</v>
      </c>
      <c r="Q108" s="28">
        <v>2.0000000000000001E-4</v>
      </c>
    </row>
    <row r="109" spans="2:17">
      <c r="B109" s="20" t="s">
        <v>2198</v>
      </c>
      <c r="C109" s="26" t="s">
        <v>1953</v>
      </c>
      <c r="D109" s="36">
        <v>200390086</v>
      </c>
      <c r="E109" s="37">
        <v>514486281</v>
      </c>
      <c r="F109" s="26" t="s">
        <v>341</v>
      </c>
      <c r="G109" s="26" t="s">
        <v>2023</v>
      </c>
      <c r="H109" s="26" t="s">
        <v>94</v>
      </c>
      <c r="I109" s="36">
        <v>9.01</v>
      </c>
      <c r="J109" s="26" t="s">
        <v>95</v>
      </c>
      <c r="K109" s="38">
        <v>2.9000000000000001E-2</v>
      </c>
      <c r="L109" s="28">
        <v>3.2000000000000001E-2</v>
      </c>
      <c r="M109" s="27">
        <v>243343</v>
      </c>
      <c r="N109" s="27">
        <v>98.37</v>
      </c>
      <c r="O109" s="27">
        <v>239.38</v>
      </c>
      <c r="P109" s="28">
        <v>8.9999999999999998E-4</v>
      </c>
      <c r="Q109" s="28">
        <v>0</v>
      </c>
    </row>
    <row r="110" spans="2:17">
      <c r="B110" s="20" t="s">
        <v>2199</v>
      </c>
      <c r="C110" s="26" t="s">
        <v>1953</v>
      </c>
      <c r="D110" s="36">
        <v>200458982</v>
      </c>
      <c r="E110" s="37">
        <v>514486281</v>
      </c>
      <c r="F110" s="26" t="s">
        <v>341</v>
      </c>
      <c r="G110" s="26" t="s">
        <v>2024</v>
      </c>
      <c r="H110" s="26" t="s">
        <v>94</v>
      </c>
      <c r="I110" s="36">
        <v>8.98</v>
      </c>
      <c r="J110" s="26" t="s">
        <v>95</v>
      </c>
      <c r="K110" s="38">
        <v>2.9000000000000001E-2</v>
      </c>
      <c r="L110" s="28">
        <v>3.5499999999999997E-2</v>
      </c>
      <c r="M110" s="27">
        <v>101062</v>
      </c>
      <c r="N110" s="27">
        <v>95.45</v>
      </c>
      <c r="O110" s="27">
        <v>96.46</v>
      </c>
      <c r="P110" s="28">
        <v>4.0000000000000002E-4</v>
      </c>
      <c r="Q110" s="28">
        <v>0</v>
      </c>
    </row>
    <row r="111" spans="2:17">
      <c r="B111" s="20" t="s">
        <v>2200</v>
      </c>
      <c r="C111" s="26" t="s">
        <v>1953</v>
      </c>
      <c r="D111" s="36">
        <v>200456259</v>
      </c>
      <c r="E111" s="37">
        <v>514486281</v>
      </c>
      <c r="F111" s="26" t="s">
        <v>341</v>
      </c>
      <c r="G111" s="26" t="s">
        <v>2025</v>
      </c>
      <c r="H111" s="26" t="s">
        <v>94</v>
      </c>
      <c r="I111" s="36">
        <v>6.45</v>
      </c>
      <c r="J111" s="26" t="s">
        <v>95</v>
      </c>
      <c r="K111" s="38">
        <v>5.2884E-2</v>
      </c>
      <c r="L111" s="28">
        <v>-2.2800000000000001E-2</v>
      </c>
      <c r="M111" s="27">
        <v>171385.42</v>
      </c>
      <c r="N111" s="27">
        <v>100.17</v>
      </c>
      <c r="O111" s="27">
        <v>171.68</v>
      </c>
      <c r="P111" s="28">
        <v>6.9999999999999999E-4</v>
      </c>
      <c r="Q111" s="28">
        <v>0</v>
      </c>
    </row>
    <row r="112" spans="2:17">
      <c r="B112" s="20" t="s">
        <v>2201</v>
      </c>
      <c r="C112" s="26" t="s">
        <v>1953</v>
      </c>
      <c r="D112" s="36">
        <v>200457166</v>
      </c>
      <c r="E112" s="37">
        <v>514486281</v>
      </c>
      <c r="F112" s="26" t="s">
        <v>341</v>
      </c>
      <c r="G112" s="26" t="s">
        <v>2024</v>
      </c>
      <c r="H112" s="26" t="s">
        <v>94</v>
      </c>
      <c r="I112" s="36">
        <v>11.72</v>
      </c>
      <c r="J112" s="26" t="s">
        <v>95</v>
      </c>
      <c r="K112" s="38">
        <v>3.5999999999999997E-2</v>
      </c>
      <c r="L112" s="28">
        <v>4.1599999999999998E-2</v>
      </c>
      <c r="M112" s="27">
        <v>319595.55</v>
      </c>
      <c r="N112" s="27">
        <v>95.22</v>
      </c>
      <c r="O112" s="27">
        <v>304.32</v>
      </c>
      <c r="P112" s="28">
        <v>1.1999999999999999E-3</v>
      </c>
      <c r="Q112" s="28">
        <v>0</v>
      </c>
    </row>
    <row r="113" spans="2:17">
      <c r="B113" s="20" t="s">
        <v>2202</v>
      </c>
      <c r="C113" s="26" t="s">
        <v>1953</v>
      </c>
      <c r="D113" s="36">
        <v>200455756</v>
      </c>
      <c r="E113" s="37">
        <v>514486281</v>
      </c>
      <c r="F113" s="26" t="s">
        <v>341</v>
      </c>
      <c r="G113" s="26" t="s">
        <v>2026</v>
      </c>
      <c r="H113" s="26" t="s">
        <v>94</v>
      </c>
      <c r="I113" s="36">
        <v>6.02</v>
      </c>
      <c r="J113" s="26" t="s">
        <v>95</v>
      </c>
      <c r="K113" s="38">
        <v>4.8693E-2</v>
      </c>
      <c r="L113" s="28">
        <v>-3.09E-2</v>
      </c>
      <c r="M113" s="27">
        <v>228362.47</v>
      </c>
      <c r="N113" s="27">
        <v>98.83</v>
      </c>
      <c r="O113" s="27">
        <v>225.69</v>
      </c>
      <c r="P113" s="28">
        <v>8.9999999999999998E-4</v>
      </c>
      <c r="Q113" s="28">
        <v>0</v>
      </c>
    </row>
    <row r="114" spans="2:17">
      <c r="B114" s="20" t="s">
        <v>2203</v>
      </c>
      <c r="C114" s="26" t="s">
        <v>1953</v>
      </c>
      <c r="D114" s="36">
        <v>200400711</v>
      </c>
      <c r="E114" s="37">
        <v>514486281</v>
      </c>
      <c r="F114" s="26" t="s">
        <v>341</v>
      </c>
      <c r="G114" s="26" t="s">
        <v>1907</v>
      </c>
      <c r="H114" s="26" t="s">
        <v>94</v>
      </c>
      <c r="I114" s="36">
        <v>9.1</v>
      </c>
      <c r="J114" s="26" t="s">
        <v>95</v>
      </c>
      <c r="K114" s="38">
        <v>2.9000000000000001E-2</v>
      </c>
      <c r="L114" s="28">
        <v>2.93E-2</v>
      </c>
      <c r="M114" s="27">
        <v>187261</v>
      </c>
      <c r="N114" s="27">
        <v>100</v>
      </c>
      <c r="O114" s="27">
        <v>187.26</v>
      </c>
      <c r="P114" s="28">
        <v>6.9999999999999999E-4</v>
      </c>
      <c r="Q114" s="28">
        <v>0</v>
      </c>
    </row>
    <row r="115" spans="2:17">
      <c r="B115" s="20" t="s">
        <v>2204</v>
      </c>
      <c r="C115" s="26" t="s">
        <v>1953</v>
      </c>
      <c r="D115" s="36">
        <v>200455590</v>
      </c>
      <c r="E115" s="37">
        <v>514486281</v>
      </c>
      <c r="F115" s="26" t="s">
        <v>341</v>
      </c>
      <c r="G115" s="26" t="s">
        <v>2026</v>
      </c>
      <c r="H115" s="26" t="s">
        <v>94</v>
      </c>
      <c r="I115" s="36">
        <v>6.03</v>
      </c>
      <c r="J115" s="26" t="s">
        <v>95</v>
      </c>
      <c r="K115" s="38">
        <v>4.8308999999999998E-2</v>
      </c>
      <c r="L115" s="28">
        <v>-3.0700000000000002E-2</v>
      </c>
      <c r="M115" s="27">
        <v>5546476.71</v>
      </c>
      <c r="N115" s="27">
        <v>99.43</v>
      </c>
      <c r="O115" s="27">
        <v>5514.86</v>
      </c>
      <c r="P115" s="28">
        <v>2.1499999999999998E-2</v>
      </c>
      <c r="Q115" s="28">
        <v>5.9999999999999995E-4</v>
      </c>
    </row>
    <row r="116" spans="2:17">
      <c r="B116" s="20" t="s">
        <v>2205</v>
      </c>
      <c r="C116" s="26" t="s">
        <v>1953</v>
      </c>
      <c r="D116" s="36">
        <v>200505188</v>
      </c>
      <c r="E116" s="37">
        <v>512475203</v>
      </c>
      <c r="F116" s="26" t="s">
        <v>341</v>
      </c>
      <c r="G116" s="26" t="s">
        <v>2027</v>
      </c>
      <c r="H116" s="26" t="s">
        <v>94</v>
      </c>
      <c r="I116" s="36">
        <v>1.65</v>
      </c>
      <c r="J116" s="26" t="s">
        <v>95</v>
      </c>
      <c r="K116" s="38">
        <v>7.0900000000000005E-2</v>
      </c>
      <c r="L116" s="28">
        <v>4.0000000000000002E-4</v>
      </c>
      <c r="M116" s="27">
        <v>3683238.02</v>
      </c>
      <c r="N116" s="27">
        <v>138.74</v>
      </c>
      <c r="O116" s="27">
        <v>5110.12</v>
      </c>
      <c r="P116" s="28">
        <v>1.9900000000000001E-2</v>
      </c>
      <c r="Q116" s="28">
        <v>5.9999999999999995E-4</v>
      </c>
    </row>
    <row r="117" spans="2:17">
      <c r="B117" s="20" t="s">
        <v>2206</v>
      </c>
      <c r="C117" s="26" t="s">
        <v>1953</v>
      </c>
      <c r="D117" s="36">
        <v>200780484</v>
      </c>
      <c r="E117" s="37">
        <v>520025818</v>
      </c>
      <c r="F117" s="26" t="s">
        <v>341</v>
      </c>
      <c r="G117" s="26" t="s">
        <v>2028</v>
      </c>
      <c r="H117" s="26" t="s">
        <v>94</v>
      </c>
      <c r="I117" s="36">
        <v>5.0599999999999996</v>
      </c>
      <c r="J117" s="26" t="s">
        <v>95</v>
      </c>
      <c r="K117" s="38">
        <v>4.8059999999999999E-2</v>
      </c>
      <c r="L117" s="28">
        <v>3.2199999999999999E-2</v>
      </c>
      <c r="M117" s="27">
        <v>5502181.3799999999</v>
      </c>
      <c r="N117" s="27">
        <v>108.2</v>
      </c>
      <c r="O117" s="27">
        <v>5953.36</v>
      </c>
      <c r="P117" s="28">
        <v>2.3199999999999998E-2</v>
      </c>
      <c r="Q117" s="28">
        <v>6.9999999999999999E-4</v>
      </c>
    </row>
    <row r="118" spans="2:17">
      <c r="B118" s="20" t="s">
        <v>2207</v>
      </c>
      <c r="C118" s="26" t="s">
        <v>1953</v>
      </c>
      <c r="D118" s="36">
        <v>200455673</v>
      </c>
      <c r="E118" s="37">
        <v>514486281</v>
      </c>
      <c r="F118" s="26" t="s">
        <v>341</v>
      </c>
      <c r="G118" s="26" t="s">
        <v>2026</v>
      </c>
      <c r="H118" s="26" t="s">
        <v>94</v>
      </c>
      <c r="I118" s="36">
        <v>10.67</v>
      </c>
      <c r="J118" s="26" t="s">
        <v>95</v>
      </c>
      <c r="K118" s="38">
        <v>4.9689999999999998E-2</v>
      </c>
      <c r="L118" s="28">
        <v>5.4399999999999997E-2</v>
      </c>
      <c r="M118" s="27">
        <v>383016</v>
      </c>
      <c r="N118" s="27">
        <v>97.37</v>
      </c>
      <c r="O118" s="27">
        <v>372.94</v>
      </c>
      <c r="P118" s="28">
        <v>1.5E-3</v>
      </c>
      <c r="Q118" s="28">
        <v>0</v>
      </c>
    </row>
    <row r="119" spans="2:17">
      <c r="B119" s="20" t="s">
        <v>2208</v>
      </c>
      <c r="C119" s="26" t="s">
        <v>1953</v>
      </c>
      <c r="D119" s="36">
        <v>200480176</v>
      </c>
      <c r="E119" s="37">
        <v>513989236</v>
      </c>
      <c r="F119" s="26" t="s">
        <v>367</v>
      </c>
      <c r="G119" s="26" t="s">
        <v>2029</v>
      </c>
      <c r="H119" s="26" t="s">
        <v>94</v>
      </c>
      <c r="I119" s="36">
        <v>0.13</v>
      </c>
      <c r="J119" s="26" t="s">
        <v>95</v>
      </c>
      <c r="K119" s="38">
        <v>4.7500000000000001E-2</v>
      </c>
      <c r="L119" s="28">
        <v>1.4999999999999999E-2</v>
      </c>
      <c r="M119" s="27">
        <v>4116000.01</v>
      </c>
      <c r="N119" s="27">
        <v>102.16</v>
      </c>
      <c r="O119" s="27">
        <v>4204.91</v>
      </c>
      <c r="P119" s="28">
        <v>1.6400000000000001E-2</v>
      </c>
      <c r="Q119" s="28">
        <v>5.0000000000000001E-4</v>
      </c>
    </row>
    <row r="120" spans="2:17">
      <c r="B120" s="20" t="s">
        <v>2209</v>
      </c>
      <c r="C120" s="26" t="s">
        <v>1953</v>
      </c>
      <c r="D120" s="36">
        <v>62005798</v>
      </c>
      <c r="E120" s="37">
        <v>510560188</v>
      </c>
      <c r="F120" s="26" t="s">
        <v>367</v>
      </c>
      <c r="G120" s="26" t="s">
        <v>2030</v>
      </c>
      <c r="H120" s="26" t="s">
        <v>94</v>
      </c>
      <c r="I120" s="36">
        <v>1.1299999999999999</v>
      </c>
      <c r="J120" s="26" t="s">
        <v>48</v>
      </c>
      <c r="K120" s="38">
        <v>6.8000000000000005E-2</v>
      </c>
      <c r="L120" s="28">
        <v>2.12E-2</v>
      </c>
      <c r="M120" s="27">
        <v>970910</v>
      </c>
      <c r="N120" s="27">
        <v>106.56</v>
      </c>
      <c r="O120" s="27">
        <v>4372.0200000000004</v>
      </c>
      <c r="P120" s="28">
        <v>1.7000000000000001E-2</v>
      </c>
      <c r="Q120" s="28">
        <v>5.0000000000000001E-4</v>
      </c>
    </row>
    <row r="121" spans="2:17">
      <c r="B121" s="20" t="s">
        <v>2210</v>
      </c>
      <c r="C121" s="26" t="s">
        <v>1953</v>
      </c>
      <c r="D121" s="36">
        <v>62003454</v>
      </c>
      <c r="E121" s="37">
        <v>520007030</v>
      </c>
      <c r="F121" s="26" t="s">
        <v>367</v>
      </c>
      <c r="G121" s="26" t="s">
        <v>2031</v>
      </c>
      <c r="H121" s="26" t="s">
        <v>2032</v>
      </c>
      <c r="I121" s="36">
        <v>2.44</v>
      </c>
      <c r="J121" s="26" t="s">
        <v>48</v>
      </c>
      <c r="K121" s="38">
        <v>2.1459999999999999E-3</v>
      </c>
      <c r="L121" s="28">
        <v>-1.67E-2</v>
      </c>
      <c r="M121" s="27">
        <v>722114.1</v>
      </c>
      <c r="N121" s="27">
        <v>104.94</v>
      </c>
      <c r="O121" s="27">
        <v>3202.25</v>
      </c>
      <c r="P121" s="28">
        <v>1.2500000000000001E-2</v>
      </c>
      <c r="Q121" s="28">
        <v>4.0000000000000002E-4</v>
      </c>
    </row>
    <row r="122" spans="2:17">
      <c r="B122" s="20" t="s">
        <v>2211</v>
      </c>
      <c r="C122" s="26" t="s">
        <v>1953</v>
      </c>
      <c r="D122" s="36">
        <v>200458156</v>
      </c>
      <c r="E122" s="37">
        <v>513000877</v>
      </c>
      <c r="F122" s="26" t="s">
        <v>367</v>
      </c>
      <c r="G122" s="26" t="s">
        <v>2033</v>
      </c>
      <c r="H122" s="26" t="s">
        <v>94</v>
      </c>
      <c r="I122" s="36">
        <v>3.83</v>
      </c>
      <c r="J122" s="26" t="s">
        <v>95</v>
      </c>
      <c r="K122" s="38">
        <v>3.8399999999999997E-2</v>
      </c>
      <c r="L122" s="28">
        <v>3.9E-2</v>
      </c>
      <c r="M122" s="27">
        <v>-0.09</v>
      </c>
      <c r="N122" s="27">
        <v>100.16</v>
      </c>
      <c r="O122" s="27">
        <v>0</v>
      </c>
      <c r="P122" s="28">
        <v>0</v>
      </c>
      <c r="Q122" s="28">
        <v>0</v>
      </c>
    </row>
    <row r="123" spans="2:17">
      <c r="B123" s="20" t="s">
        <v>2212</v>
      </c>
      <c r="C123" s="26" t="s">
        <v>1953</v>
      </c>
      <c r="D123" s="36">
        <v>200455186</v>
      </c>
      <c r="E123" s="37">
        <v>513000877</v>
      </c>
      <c r="F123" s="26" t="s">
        <v>367</v>
      </c>
      <c r="G123" s="26" t="s">
        <v>2034</v>
      </c>
      <c r="H123" s="26" t="s">
        <v>94</v>
      </c>
      <c r="I123" s="36">
        <v>3.21</v>
      </c>
      <c r="J123" s="26" t="s">
        <v>95</v>
      </c>
      <c r="K123" s="38">
        <v>1.224E-3</v>
      </c>
      <c r="L123" s="28">
        <v>-5.7000000000000002E-3</v>
      </c>
      <c r="M123" s="27">
        <v>0.6</v>
      </c>
      <c r="N123" s="27">
        <v>102.26</v>
      </c>
      <c r="O123" s="27">
        <v>0</v>
      </c>
      <c r="P123" s="28">
        <v>0</v>
      </c>
      <c r="Q123" s="28">
        <v>0</v>
      </c>
    </row>
    <row r="124" spans="2:17">
      <c r="B124" s="20" t="s">
        <v>2213</v>
      </c>
      <c r="C124" s="26" t="s">
        <v>1953</v>
      </c>
      <c r="D124" s="36">
        <v>62004220</v>
      </c>
      <c r="E124" s="37">
        <v>520007030</v>
      </c>
      <c r="F124" s="26" t="s">
        <v>371</v>
      </c>
      <c r="G124" s="26" t="s">
        <v>2035</v>
      </c>
      <c r="H124" s="26" t="s">
        <v>2032</v>
      </c>
      <c r="I124" s="36">
        <v>3.13</v>
      </c>
      <c r="J124" s="26" t="s">
        <v>48</v>
      </c>
      <c r="K124" s="38">
        <v>3.5071999999999999E-2</v>
      </c>
      <c r="L124" s="28">
        <v>2.4299999999999999E-2</v>
      </c>
      <c r="M124" s="27">
        <v>784292.44</v>
      </c>
      <c r="N124" s="27">
        <v>100.27</v>
      </c>
      <c r="O124" s="27">
        <v>3323.21</v>
      </c>
      <c r="P124" s="28">
        <v>1.29E-2</v>
      </c>
      <c r="Q124" s="28">
        <v>4.0000000000000002E-4</v>
      </c>
    </row>
    <row r="125" spans="2:17">
      <c r="B125" s="20" t="s">
        <v>2214</v>
      </c>
      <c r="C125" s="26" t="s">
        <v>1953</v>
      </c>
      <c r="D125" s="36">
        <v>200454684</v>
      </c>
      <c r="E125" s="37">
        <v>512480971</v>
      </c>
      <c r="F125" s="26" t="s">
        <v>371</v>
      </c>
      <c r="G125" s="26" t="s">
        <v>1697</v>
      </c>
      <c r="H125" s="26" t="s">
        <v>94</v>
      </c>
      <c r="I125" s="36">
        <v>3.2</v>
      </c>
      <c r="J125" s="26" t="s">
        <v>95</v>
      </c>
      <c r="K125" s="38">
        <v>0.05</v>
      </c>
      <c r="L125" s="28">
        <v>4.7800000000000002E-2</v>
      </c>
      <c r="M125" s="27">
        <v>2712000</v>
      </c>
      <c r="N125" s="27">
        <v>103.1</v>
      </c>
      <c r="O125" s="27">
        <v>2796.07</v>
      </c>
      <c r="P125" s="28">
        <v>1.09E-2</v>
      </c>
      <c r="Q125" s="28">
        <v>2.9999999999999997E-4</v>
      </c>
    </row>
    <row r="126" spans="2:17">
      <c r="B126" s="20" t="s">
        <v>2215</v>
      </c>
      <c r="C126" s="26" t="s">
        <v>1953</v>
      </c>
      <c r="D126" s="36">
        <v>200480580</v>
      </c>
      <c r="E126" s="37">
        <v>514188366</v>
      </c>
      <c r="F126" s="26" t="s">
        <v>371</v>
      </c>
      <c r="G126" s="26" t="s">
        <v>2036</v>
      </c>
      <c r="H126" s="26" t="s">
        <v>94</v>
      </c>
      <c r="I126" s="36">
        <v>1.72</v>
      </c>
      <c r="J126" s="26" t="s">
        <v>95</v>
      </c>
      <c r="K126" s="38">
        <v>2.5499999999999998E-2</v>
      </c>
      <c r="L126" s="28">
        <v>0.42880000000000001</v>
      </c>
      <c r="M126" s="27">
        <v>420955.35</v>
      </c>
      <c r="N126" s="27">
        <v>102.7</v>
      </c>
      <c r="O126" s="27">
        <v>432.32</v>
      </c>
      <c r="P126" s="28">
        <v>1.6999999999999999E-3</v>
      </c>
      <c r="Q126" s="28">
        <v>1E-4</v>
      </c>
    </row>
    <row r="127" spans="2:17">
      <c r="B127" s="20" t="s">
        <v>2216</v>
      </c>
      <c r="C127" s="26" t="s">
        <v>1953</v>
      </c>
      <c r="D127" s="36">
        <v>200482313</v>
      </c>
      <c r="E127" s="37">
        <v>514188366</v>
      </c>
      <c r="F127" s="26" t="s">
        <v>371</v>
      </c>
      <c r="G127" s="26" t="s">
        <v>2037</v>
      </c>
      <c r="H127" s="26" t="s">
        <v>94</v>
      </c>
      <c r="I127" s="36">
        <v>1.71</v>
      </c>
      <c r="J127" s="26" t="s">
        <v>95</v>
      </c>
      <c r="K127" s="38">
        <v>2.5499999999999998E-2</v>
      </c>
      <c r="L127" s="28">
        <v>0.43519999999999998</v>
      </c>
      <c r="M127" s="27">
        <v>601364.84</v>
      </c>
      <c r="N127" s="27">
        <v>101.91</v>
      </c>
      <c r="O127" s="27">
        <v>612.85</v>
      </c>
      <c r="P127" s="28">
        <v>2.3999999999999998E-3</v>
      </c>
      <c r="Q127" s="28">
        <v>1E-4</v>
      </c>
    </row>
    <row r="128" spans="2:17">
      <c r="B128" s="20" t="s">
        <v>2217</v>
      </c>
      <c r="C128" s="26" t="s">
        <v>1953</v>
      </c>
      <c r="D128" s="36">
        <v>200480416</v>
      </c>
      <c r="E128" s="37">
        <v>514188366</v>
      </c>
      <c r="F128" s="26" t="s">
        <v>371</v>
      </c>
      <c r="G128" s="26" t="s">
        <v>2036</v>
      </c>
      <c r="H128" s="26" t="s">
        <v>94</v>
      </c>
      <c r="I128" s="36">
        <v>2.3199999999999998</v>
      </c>
      <c r="J128" s="26" t="s">
        <v>95</v>
      </c>
      <c r="K128" s="38">
        <v>3.27E-2</v>
      </c>
      <c r="L128" s="28">
        <v>2.3099999999999999E-2</v>
      </c>
      <c r="M128" s="27">
        <v>420955.35</v>
      </c>
      <c r="N128" s="27">
        <v>102.41</v>
      </c>
      <c r="O128" s="27">
        <v>431.1</v>
      </c>
      <c r="P128" s="28">
        <v>1.6999999999999999E-3</v>
      </c>
      <c r="Q128" s="28">
        <v>0</v>
      </c>
    </row>
    <row r="129" spans="2:17">
      <c r="B129" s="20" t="s">
        <v>2218</v>
      </c>
      <c r="C129" s="26" t="s">
        <v>1953</v>
      </c>
      <c r="D129" s="36">
        <v>200482230</v>
      </c>
      <c r="E129" s="37">
        <v>514188366</v>
      </c>
      <c r="F129" s="26" t="s">
        <v>371</v>
      </c>
      <c r="G129" s="26" t="s">
        <v>2037</v>
      </c>
      <c r="H129" s="26" t="s">
        <v>94</v>
      </c>
      <c r="I129" s="36">
        <v>2.3199999999999998</v>
      </c>
      <c r="J129" s="26" t="s">
        <v>95</v>
      </c>
      <c r="K129" s="38">
        <v>3.27E-2</v>
      </c>
      <c r="L129" s="28">
        <v>2.1000000000000001E-2</v>
      </c>
      <c r="M129" s="27">
        <v>601364.84</v>
      </c>
      <c r="N129" s="27">
        <v>102.91</v>
      </c>
      <c r="O129" s="27">
        <v>618.86</v>
      </c>
      <c r="P129" s="28">
        <v>2.3999999999999998E-3</v>
      </c>
      <c r="Q129" s="28">
        <v>1E-4</v>
      </c>
    </row>
    <row r="130" spans="2:17">
      <c r="B130" s="20" t="s">
        <v>2219</v>
      </c>
      <c r="C130" s="26" t="s">
        <v>1953</v>
      </c>
      <c r="D130" s="36">
        <v>200050171</v>
      </c>
      <c r="E130" s="37">
        <v>514892801</v>
      </c>
      <c r="F130" s="26" t="s">
        <v>371</v>
      </c>
      <c r="G130" s="26" t="s">
        <v>2038</v>
      </c>
      <c r="H130" s="26" t="s">
        <v>94</v>
      </c>
      <c r="I130" s="36">
        <v>11.01</v>
      </c>
      <c r="J130" s="26" t="s">
        <v>95</v>
      </c>
      <c r="K130" s="38">
        <v>6.7000000000000004E-2</v>
      </c>
      <c r="L130" s="28">
        <v>3.2099999999999997E-2</v>
      </c>
      <c r="M130" s="27">
        <v>4006701.52</v>
      </c>
      <c r="N130" s="27">
        <v>142.6</v>
      </c>
      <c r="O130" s="27">
        <v>5713.56</v>
      </c>
      <c r="P130" s="28">
        <v>2.23E-2</v>
      </c>
      <c r="Q130" s="28">
        <v>6.9999999999999999E-4</v>
      </c>
    </row>
    <row r="131" spans="2:17">
      <c r="B131" s="20" t="s">
        <v>2220</v>
      </c>
      <c r="C131" s="26" t="s">
        <v>1953</v>
      </c>
      <c r="D131" s="36">
        <v>200508802</v>
      </c>
      <c r="E131" s="37">
        <v>520025636</v>
      </c>
      <c r="F131" s="26" t="s">
        <v>2039</v>
      </c>
      <c r="G131" s="26" t="s">
        <v>1965</v>
      </c>
      <c r="H131" s="26" t="s">
        <v>94</v>
      </c>
      <c r="I131" s="36">
        <v>0.84</v>
      </c>
      <c r="J131" s="26" t="s">
        <v>95</v>
      </c>
      <c r="K131" s="38">
        <v>1.4999999999999999E-2</v>
      </c>
      <c r="L131" s="28">
        <v>1.54E-2</v>
      </c>
      <c r="M131" s="27">
        <v>2492820</v>
      </c>
      <c r="N131" s="27">
        <v>103.87</v>
      </c>
      <c r="O131" s="27">
        <v>2589.29</v>
      </c>
      <c r="P131" s="28">
        <v>1.01E-2</v>
      </c>
      <c r="Q131" s="28">
        <v>2.9999999999999997E-4</v>
      </c>
    </row>
    <row r="132" spans="2:17">
      <c r="B132" s="20" t="s">
        <v>2221</v>
      </c>
      <c r="C132" s="26" t="s">
        <v>1953</v>
      </c>
      <c r="D132" s="36">
        <v>200508984</v>
      </c>
      <c r="E132" s="37">
        <v>520025636</v>
      </c>
      <c r="F132" s="26" t="s">
        <v>2039</v>
      </c>
      <c r="G132" s="26" t="s">
        <v>1965</v>
      </c>
      <c r="H132" s="26" t="s">
        <v>94</v>
      </c>
      <c r="I132" s="36">
        <v>0.59</v>
      </c>
      <c r="J132" s="26" t="s">
        <v>95</v>
      </c>
      <c r="K132" s="38">
        <v>1.6500000000000001E-2</v>
      </c>
      <c r="L132" s="28">
        <v>2.3699999999999999E-2</v>
      </c>
      <c r="M132" s="27">
        <v>0.2</v>
      </c>
      <c r="N132" s="27">
        <v>103.23</v>
      </c>
      <c r="O132" s="27">
        <v>0</v>
      </c>
      <c r="P132" s="28">
        <v>0</v>
      </c>
      <c r="Q132" s="28">
        <v>0</v>
      </c>
    </row>
    <row r="133" spans="2:17">
      <c r="B133" s="20" t="s">
        <v>2222</v>
      </c>
      <c r="C133" s="26" t="s">
        <v>1953</v>
      </c>
      <c r="D133" s="36">
        <v>200480747</v>
      </c>
      <c r="E133" s="37">
        <v>520037797</v>
      </c>
      <c r="F133" s="26" t="s">
        <v>378</v>
      </c>
      <c r="G133" s="26" t="s">
        <v>1554</v>
      </c>
      <c r="H133" s="26" t="s">
        <v>94</v>
      </c>
      <c r="I133" s="36">
        <v>1.6</v>
      </c>
      <c r="J133" s="26" t="s">
        <v>95</v>
      </c>
      <c r="K133" s="38">
        <v>7.4999999999999997E-2</v>
      </c>
      <c r="L133" s="28">
        <v>4.0399999999999998E-2</v>
      </c>
      <c r="M133" s="27">
        <v>5422500</v>
      </c>
      <c r="N133" s="27">
        <v>109.83</v>
      </c>
      <c r="O133" s="27">
        <v>5955.53</v>
      </c>
      <c r="P133" s="28">
        <v>2.3199999999999998E-2</v>
      </c>
      <c r="Q133" s="28">
        <v>6.9999999999999999E-4</v>
      </c>
    </row>
    <row r="134" spans="2:17">
      <c r="B134" s="20" t="s">
        <v>2223</v>
      </c>
      <c r="C134" s="26" t="s">
        <v>1953</v>
      </c>
      <c r="D134" s="36">
        <v>200784106</v>
      </c>
      <c r="E134" s="37">
        <v>520026618</v>
      </c>
      <c r="F134" s="26" t="s">
        <v>383</v>
      </c>
      <c r="G134" s="26" t="s">
        <v>2040</v>
      </c>
      <c r="H134" s="26" t="s">
        <v>2032</v>
      </c>
      <c r="I134" s="36">
        <v>1.03</v>
      </c>
      <c r="J134" s="26" t="s">
        <v>95</v>
      </c>
      <c r="K134" s="38">
        <v>8.8364999999999999E-2</v>
      </c>
      <c r="L134" s="28">
        <v>1.2776000000000001</v>
      </c>
      <c r="M134" s="27">
        <v>2002863.4</v>
      </c>
      <c r="N134" s="27">
        <v>10</v>
      </c>
      <c r="O134" s="27">
        <v>200.29</v>
      </c>
      <c r="P134" s="28">
        <v>8.0000000000000004E-4</v>
      </c>
      <c r="Q134" s="28">
        <v>0</v>
      </c>
    </row>
    <row r="135" spans="2:17">
      <c r="B135" s="20" t="s">
        <v>2224</v>
      </c>
      <c r="C135" s="26" t="s">
        <v>1953</v>
      </c>
      <c r="D135" s="36">
        <v>200745180</v>
      </c>
      <c r="E135" s="37">
        <v>512480971</v>
      </c>
      <c r="F135" s="26" t="s">
        <v>389</v>
      </c>
      <c r="G135" s="26" t="s">
        <v>2041</v>
      </c>
      <c r="H135" s="26"/>
      <c r="I135" s="36">
        <v>2.75</v>
      </c>
      <c r="J135" s="26" t="s">
        <v>95</v>
      </c>
      <c r="K135" s="38">
        <v>0.05</v>
      </c>
      <c r="L135" s="28">
        <v>-1.2999999999999999E-2</v>
      </c>
      <c r="M135" s="27">
        <v>1385500</v>
      </c>
      <c r="N135" s="27">
        <v>101.73</v>
      </c>
      <c r="O135" s="27">
        <v>1409.47</v>
      </c>
      <c r="P135" s="28">
        <v>5.4999999999999997E-3</v>
      </c>
      <c r="Q135" s="28">
        <v>2.0000000000000001E-4</v>
      </c>
    </row>
    <row r="136" spans="2:17">
      <c r="B136" s="20" t="s">
        <v>2225</v>
      </c>
      <c r="C136" s="26" t="s">
        <v>1953</v>
      </c>
      <c r="D136" s="36">
        <v>200482644</v>
      </c>
      <c r="E136" s="37">
        <v>514188366</v>
      </c>
      <c r="F136" s="26" t="s">
        <v>389</v>
      </c>
      <c r="G136" s="26" t="s">
        <v>2042</v>
      </c>
      <c r="H136" s="26"/>
      <c r="I136" s="36">
        <v>4.6399999999999997</v>
      </c>
      <c r="J136" s="26" t="s">
        <v>95</v>
      </c>
      <c r="K136" s="38">
        <v>2.5499999999999998E-2</v>
      </c>
      <c r="L136" s="28">
        <v>2.3699999999999999E-2</v>
      </c>
      <c r="M136" s="27">
        <v>162368.49</v>
      </c>
      <c r="N136" s="27">
        <v>101.12</v>
      </c>
      <c r="O136" s="27">
        <v>164.19</v>
      </c>
      <c r="P136" s="28">
        <v>5.9999999999999995E-4</v>
      </c>
      <c r="Q136" s="28">
        <v>0</v>
      </c>
    </row>
    <row r="137" spans="2:17">
      <c r="B137" s="20" t="s">
        <v>2226</v>
      </c>
      <c r="C137" s="26" t="s">
        <v>1953</v>
      </c>
      <c r="D137" s="36">
        <v>200482560</v>
      </c>
      <c r="E137" s="37">
        <v>514188366</v>
      </c>
      <c r="F137" s="26" t="s">
        <v>389</v>
      </c>
      <c r="G137" s="26" t="s">
        <v>2042</v>
      </c>
      <c r="H137" s="26"/>
      <c r="I137" s="36">
        <v>0.39</v>
      </c>
      <c r="J137" s="26" t="s">
        <v>95</v>
      </c>
      <c r="K137" s="38">
        <v>3.4020000000000002E-2</v>
      </c>
      <c r="L137" s="28">
        <v>-0.45689999999999997</v>
      </c>
      <c r="M137" s="27">
        <v>162368.46</v>
      </c>
      <c r="N137" s="27">
        <v>101.25</v>
      </c>
      <c r="O137" s="27">
        <v>164.4</v>
      </c>
      <c r="P137" s="28">
        <v>5.9999999999999995E-4</v>
      </c>
      <c r="Q137" s="28">
        <v>0</v>
      </c>
    </row>
    <row r="138" spans="2:17">
      <c r="B138" s="20" t="s">
        <v>2227</v>
      </c>
      <c r="C138" s="26" t="s">
        <v>1953</v>
      </c>
      <c r="D138" s="36">
        <v>200480663</v>
      </c>
      <c r="E138" s="37">
        <v>520031931</v>
      </c>
      <c r="F138" s="26" t="s">
        <v>389</v>
      </c>
      <c r="G138" s="26" t="s">
        <v>2043</v>
      </c>
      <c r="H138" s="26"/>
      <c r="I138" s="36">
        <v>1.82</v>
      </c>
      <c r="J138" s="26" t="s">
        <v>95</v>
      </c>
      <c r="K138" s="38">
        <v>5.2499999999999998E-2</v>
      </c>
      <c r="L138" s="28">
        <v>1.8E-3</v>
      </c>
      <c r="M138" s="27">
        <v>3870069.74</v>
      </c>
      <c r="N138" s="27">
        <v>112.76</v>
      </c>
      <c r="O138" s="27">
        <v>4363.8900000000003</v>
      </c>
      <c r="P138" s="28">
        <v>1.7000000000000001E-2</v>
      </c>
      <c r="Q138" s="28">
        <v>5.0000000000000001E-4</v>
      </c>
    </row>
    <row r="139" spans="2:17">
      <c r="B139" s="20" t="s">
        <v>2228</v>
      </c>
      <c r="C139" s="26" t="s">
        <v>1953</v>
      </c>
      <c r="D139" s="36">
        <v>200480093</v>
      </c>
      <c r="E139" s="37">
        <v>510035132</v>
      </c>
      <c r="F139" s="26" t="s">
        <v>389</v>
      </c>
      <c r="G139" s="26" t="s">
        <v>2044</v>
      </c>
      <c r="H139" s="26"/>
      <c r="I139" s="36">
        <v>4.6399999999999997</v>
      </c>
      <c r="J139" s="26" t="s">
        <v>95</v>
      </c>
      <c r="K139" s="38">
        <v>0.06</v>
      </c>
      <c r="L139" s="28">
        <v>2.18E-2</v>
      </c>
      <c r="M139" s="27">
        <v>2337500</v>
      </c>
      <c r="N139" s="27">
        <v>121.63</v>
      </c>
      <c r="O139" s="27">
        <v>2843.1</v>
      </c>
      <c r="P139" s="28">
        <v>1.11E-2</v>
      </c>
      <c r="Q139" s="28">
        <v>2.9999999999999997E-4</v>
      </c>
    </row>
    <row r="140" spans="2:17">
      <c r="B140" s="20" t="s">
        <v>2229</v>
      </c>
      <c r="C140" s="26" t="s">
        <v>1953</v>
      </c>
      <c r="D140" s="36">
        <v>62006739</v>
      </c>
      <c r="E140" s="37">
        <v>550013098</v>
      </c>
      <c r="F140" s="26" t="s">
        <v>389</v>
      </c>
      <c r="G140" s="26" t="s">
        <v>1443</v>
      </c>
      <c r="H140" s="26"/>
      <c r="I140" s="36">
        <v>0.24</v>
      </c>
      <c r="J140" s="26" t="s">
        <v>43</v>
      </c>
      <c r="K140" s="38">
        <v>5.6086999999999998E-2</v>
      </c>
      <c r="L140" s="28">
        <v>-0.56689999999999996</v>
      </c>
      <c r="M140" s="27">
        <v>3671947.78</v>
      </c>
      <c r="N140" s="27">
        <v>101.13</v>
      </c>
      <c r="O140" s="27">
        <v>13550.35</v>
      </c>
      <c r="P140" s="28">
        <v>5.28E-2</v>
      </c>
      <c r="Q140" s="28">
        <v>1.6000000000000001E-3</v>
      </c>
    </row>
    <row r="141" spans="2:17">
      <c r="B141" s="20" t="s">
        <v>2230</v>
      </c>
      <c r="C141" s="26" t="s">
        <v>1953</v>
      </c>
      <c r="D141" s="36">
        <v>200482073</v>
      </c>
      <c r="E141" s="37">
        <v>511682056</v>
      </c>
      <c r="F141" s="26" t="s">
        <v>389</v>
      </c>
      <c r="G141" s="26" t="s">
        <v>1548</v>
      </c>
      <c r="H141" s="26"/>
      <c r="I141" s="36">
        <v>0.92</v>
      </c>
      <c r="J141" s="26" t="s">
        <v>95</v>
      </c>
      <c r="K141" s="38">
        <v>4.4999999999999998E-2</v>
      </c>
      <c r="L141" s="28">
        <v>1.21E-2</v>
      </c>
      <c r="M141" s="27">
        <v>154659.37</v>
      </c>
      <c r="N141" s="27">
        <v>105.5</v>
      </c>
      <c r="O141" s="27">
        <v>163.16999999999999</v>
      </c>
      <c r="P141" s="28">
        <v>5.9999999999999995E-4</v>
      </c>
      <c r="Q141" s="28">
        <v>0</v>
      </c>
    </row>
    <row r="142" spans="2:17">
      <c r="B142" s="20" t="s">
        <v>2231</v>
      </c>
      <c r="C142" s="26" t="s">
        <v>1953</v>
      </c>
      <c r="D142" s="36">
        <v>200482727</v>
      </c>
      <c r="E142" s="37">
        <v>520025156</v>
      </c>
      <c r="F142" s="26" t="s">
        <v>389</v>
      </c>
      <c r="G142" s="26" t="s">
        <v>1465</v>
      </c>
      <c r="H142" s="26"/>
      <c r="I142" s="36">
        <v>3.66</v>
      </c>
      <c r="J142" s="26" t="s">
        <v>95</v>
      </c>
      <c r="K142" s="38">
        <v>0.06</v>
      </c>
      <c r="L142" s="28">
        <v>4.2700000000000002E-2</v>
      </c>
      <c r="M142" s="27">
        <v>3143000</v>
      </c>
      <c r="N142" s="27">
        <v>111.39</v>
      </c>
      <c r="O142" s="27">
        <v>3500.99</v>
      </c>
      <c r="P142" s="28">
        <v>1.3599999999999999E-2</v>
      </c>
      <c r="Q142" s="28">
        <v>4.0000000000000002E-4</v>
      </c>
    </row>
    <row r="143" spans="2:17">
      <c r="B143" s="20" t="s">
        <v>2232</v>
      </c>
      <c r="C143" s="26" t="s">
        <v>1953</v>
      </c>
      <c r="D143" s="36">
        <v>200418481</v>
      </c>
      <c r="E143" s="37">
        <v>513893123</v>
      </c>
      <c r="F143" s="26" t="s">
        <v>389</v>
      </c>
      <c r="G143" s="26" t="s">
        <v>2045</v>
      </c>
      <c r="H143" s="26"/>
      <c r="I143" s="36">
        <v>2.21</v>
      </c>
      <c r="J143" s="26" t="s">
        <v>95</v>
      </c>
      <c r="K143" s="38">
        <v>3.95E-2</v>
      </c>
      <c r="L143" s="28">
        <v>2.5000000000000001E-2</v>
      </c>
      <c r="M143" s="27">
        <v>27057365.390000001</v>
      </c>
      <c r="N143" s="27">
        <v>103.31</v>
      </c>
      <c r="O143" s="27">
        <v>27952.959999999999</v>
      </c>
      <c r="P143" s="28">
        <v>0.1089</v>
      </c>
      <c r="Q143" s="28">
        <v>3.2000000000000002E-3</v>
      </c>
    </row>
    <row r="144" spans="2:17">
      <c r="B144" s="20" t="s">
        <v>2233</v>
      </c>
      <c r="C144" s="26" t="s">
        <v>1953</v>
      </c>
      <c r="D144" s="36">
        <v>200400141</v>
      </c>
      <c r="E144" s="37">
        <v>512699000</v>
      </c>
      <c r="F144" s="26" t="s">
        <v>389</v>
      </c>
      <c r="G144" s="26" t="s">
        <v>2046</v>
      </c>
      <c r="H144" s="26"/>
      <c r="I144" s="36">
        <v>1.7</v>
      </c>
      <c r="J144" s="26" t="s">
        <v>95</v>
      </c>
      <c r="K144" s="38">
        <v>3.0800000000000001E-2</v>
      </c>
      <c r="L144" s="28">
        <v>3.5499999999999997E-2</v>
      </c>
      <c r="M144" s="27">
        <v>13865744.49</v>
      </c>
      <c r="N144" s="27">
        <v>99.37</v>
      </c>
      <c r="O144" s="27">
        <v>13778.39</v>
      </c>
      <c r="P144" s="28">
        <v>5.3699999999999998E-2</v>
      </c>
      <c r="Q144" s="28">
        <v>1.6000000000000001E-3</v>
      </c>
    </row>
    <row r="145" spans="2:17">
      <c r="B145" s="20" t="s">
        <v>2234</v>
      </c>
      <c r="C145" s="26" t="s">
        <v>1953</v>
      </c>
      <c r="D145" s="36">
        <v>200481653</v>
      </c>
      <c r="E145" s="37">
        <v>511682056</v>
      </c>
      <c r="F145" s="26" t="s">
        <v>389</v>
      </c>
      <c r="G145" s="26" t="s">
        <v>2047</v>
      </c>
      <c r="H145" s="26"/>
      <c r="I145" s="36">
        <v>0.42</v>
      </c>
      <c r="J145" s="26" t="s">
        <v>95</v>
      </c>
      <c r="K145" s="38">
        <v>4.4999999999999998E-2</v>
      </c>
      <c r="L145" s="28">
        <v>7.7000000000000002E-3</v>
      </c>
      <c r="M145" s="27">
        <v>75619.95</v>
      </c>
      <c r="N145" s="27">
        <v>103.26</v>
      </c>
      <c r="O145" s="27">
        <v>78.09</v>
      </c>
      <c r="P145" s="28">
        <v>2.9999999999999997E-4</v>
      </c>
      <c r="Q145" s="28">
        <v>0</v>
      </c>
    </row>
    <row r="146" spans="2:17">
      <c r="B146" s="20" t="s">
        <v>2235</v>
      </c>
      <c r="C146" s="26" t="s">
        <v>1953</v>
      </c>
      <c r="D146" s="36">
        <v>200509552</v>
      </c>
      <c r="E146" s="37">
        <v>513869347</v>
      </c>
      <c r="F146" s="26" t="s">
        <v>389</v>
      </c>
      <c r="G146" s="26" t="s">
        <v>2048</v>
      </c>
      <c r="H146" s="26"/>
      <c r="I146" s="36">
        <v>21.74</v>
      </c>
      <c r="J146" s="26" t="s">
        <v>95</v>
      </c>
      <c r="K146" s="38">
        <v>3.9E-2</v>
      </c>
      <c r="L146" s="28">
        <v>4.1099999999999998E-2</v>
      </c>
      <c r="M146" s="27">
        <v>441571</v>
      </c>
      <c r="N146" s="27">
        <v>103.4</v>
      </c>
      <c r="O146" s="27">
        <v>456.58</v>
      </c>
      <c r="P146" s="28">
        <v>1.8E-3</v>
      </c>
      <c r="Q146" s="28">
        <v>1E-4</v>
      </c>
    </row>
    <row r="147" spans="2:17">
      <c r="B147" s="20" t="s">
        <v>2236</v>
      </c>
      <c r="C147" s="26" t="s">
        <v>1953</v>
      </c>
      <c r="D147" s="36">
        <v>200509891</v>
      </c>
      <c r="E147" s="37">
        <v>513869347</v>
      </c>
      <c r="F147" s="26" t="s">
        <v>389</v>
      </c>
      <c r="G147" s="26" t="s">
        <v>2049</v>
      </c>
      <c r="H147" s="26"/>
      <c r="I147" s="36">
        <v>21.74</v>
      </c>
      <c r="J147" s="26" t="s">
        <v>95</v>
      </c>
      <c r="K147" s="38">
        <v>3.8199999999999998E-2</v>
      </c>
      <c r="L147" s="28">
        <v>4.1000000000000002E-2</v>
      </c>
      <c r="M147" s="27">
        <v>794920</v>
      </c>
      <c r="N147" s="27">
        <v>97.73</v>
      </c>
      <c r="O147" s="27">
        <v>776.88</v>
      </c>
      <c r="P147" s="28">
        <v>3.0000000000000001E-3</v>
      </c>
      <c r="Q147" s="28">
        <v>1E-4</v>
      </c>
    </row>
    <row r="148" spans="2:17">
      <c r="B148" s="20" t="s">
        <v>2237</v>
      </c>
      <c r="C148" s="26" t="s">
        <v>1953</v>
      </c>
      <c r="D148" s="36">
        <v>200510378</v>
      </c>
      <c r="E148" s="37">
        <v>513869347</v>
      </c>
      <c r="F148" s="26" t="s">
        <v>389</v>
      </c>
      <c r="G148" s="26" t="s">
        <v>2050</v>
      </c>
      <c r="H148" s="26"/>
      <c r="I148" s="36">
        <v>10.51</v>
      </c>
      <c r="J148" s="26" t="s">
        <v>95</v>
      </c>
      <c r="K148" s="38">
        <v>3.7900000000000003E-2</v>
      </c>
      <c r="L148" s="28">
        <v>3.5299999999999998E-2</v>
      </c>
      <c r="M148" s="27">
        <v>518284</v>
      </c>
      <c r="N148" s="27">
        <v>101.59</v>
      </c>
      <c r="O148" s="27">
        <v>526.52</v>
      </c>
      <c r="P148" s="28">
        <v>2.0999999999999999E-3</v>
      </c>
      <c r="Q148" s="28">
        <v>1E-4</v>
      </c>
    </row>
    <row r="149" spans="2:17">
      <c r="B149" s="20" t="s">
        <v>2238</v>
      </c>
      <c r="C149" s="26" t="s">
        <v>1953</v>
      </c>
      <c r="D149" s="36">
        <v>200481810</v>
      </c>
      <c r="E149" s="37">
        <v>511682056</v>
      </c>
      <c r="F149" s="26" t="s">
        <v>389</v>
      </c>
      <c r="G149" s="26" t="s">
        <v>1543</v>
      </c>
      <c r="H149" s="26"/>
      <c r="I149" s="36">
        <v>0.8</v>
      </c>
      <c r="J149" s="26" t="s">
        <v>95</v>
      </c>
      <c r="K149" s="38">
        <v>4.4999999999999998E-2</v>
      </c>
      <c r="L149" s="28">
        <v>7.4000000000000003E-3</v>
      </c>
      <c r="M149" s="27">
        <v>135233.42000000001</v>
      </c>
      <c r="N149" s="27">
        <v>104.4</v>
      </c>
      <c r="O149" s="27">
        <v>141.18</v>
      </c>
      <c r="P149" s="28">
        <v>5.0000000000000001E-4</v>
      </c>
      <c r="Q149" s="28">
        <v>0</v>
      </c>
    </row>
    <row r="150" spans="2:17">
      <c r="B150" s="20" t="s">
        <v>2239</v>
      </c>
      <c r="C150" s="26" t="s">
        <v>1953</v>
      </c>
      <c r="D150" s="36">
        <v>200481992</v>
      </c>
      <c r="E150" s="37">
        <v>511682056</v>
      </c>
      <c r="F150" s="26" t="s">
        <v>389</v>
      </c>
      <c r="G150" s="26" t="s">
        <v>1537</v>
      </c>
      <c r="H150" s="26"/>
      <c r="I150" s="36">
        <v>0.67</v>
      </c>
      <c r="J150" s="26" t="s">
        <v>95</v>
      </c>
      <c r="K150" s="38">
        <v>4.4999999999999998E-2</v>
      </c>
      <c r="L150" s="28">
        <v>8.0000000000000002E-3</v>
      </c>
      <c r="M150" s="27">
        <v>115588.11</v>
      </c>
      <c r="N150" s="27">
        <v>103.46</v>
      </c>
      <c r="O150" s="27">
        <v>119.59</v>
      </c>
      <c r="P150" s="28">
        <v>5.0000000000000001E-4</v>
      </c>
      <c r="Q150" s="28">
        <v>0</v>
      </c>
    </row>
    <row r="151" spans="2:17">
      <c r="B151" s="20" t="s">
        <v>2240</v>
      </c>
      <c r="C151" s="26" t="s">
        <v>1953</v>
      </c>
      <c r="D151" s="36">
        <v>200481737</v>
      </c>
      <c r="E151" s="37">
        <v>511682056</v>
      </c>
      <c r="F151" s="26" t="s">
        <v>389</v>
      </c>
      <c r="G151" s="26" t="s">
        <v>1532</v>
      </c>
      <c r="H151" s="26"/>
      <c r="I151" s="36">
        <v>0.55000000000000004</v>
      </c>
      <c r="J151" s="26" t="s">
        <v>95</v>
      </c>
      <c r="K151" s="38">
        <v>4.4999999999999998E-2</v>
      </c>
      <c r="L151" s="28">
        <v>8.5000000000000006E-3</v>
      </c>
      <c r="M151" s="27">
        <v>95720.97</v>
      </c>
      <c r="N151" s="27">
        <v>102.55</v>
      </c>
      <c r="O151" s="27">
        <v>98.16</v>
      </c>
      <c r="P151" s="28">
        <v>4.0000000000000002E-4</v>
      </c>
      <c r="Q151" s="28">
        <v>0</v>
      </c>
    </row>
    <row r="152" spans="2:17">
      <c r="B152" s="20" t="s">
        <v>2241</v>
      </c>
      <c r="C152" s="26" t="s">
        <v>1953</v>
      </c>
      <c r="D152" s="36">
        <v>200481570</v>
      </c>
      <c r="E152" s="37">
        <v>511682056</v>
      </c>
      <c r="F152" s="26" t="s">
        <v>389</v>
      </c>
      <c r="G152" s="26" t="s">
        <v>1519</v>
      </c>
      <c r="H152" s="26"/>
      <c r="I152" s="36">
        <v>0.26</v>
      </c>
      <c r="J152" s="26" t="s">
        <v>95</v>
      </c>
      <c r="K152" s="38">
        <v>4.4999999999999998E-2</v>
      </c>
      <c r="L152" s="28">
        <v>1E-3</v>
      </c>
      <c r="M152" s="27">
        <v>48487.44</v>
      </c>
      <c r="N152" s="27">
        <v>101.48</v>
      </c>
      <c r="O152" s="27">
        <v>49.21</v>
      </c>
      <c r="P152" s="28">
        <v>2.0000000000000001E-4</v>
      </c>
      <c r="Q152" s="28">
        <v>0</v>
      </c>
    </row>
    <row r="153" spans="2:17">
      <c r="B153" s="20" t="s">
        <v>2242</v>
      </c>
      <c r="C153" s="26" t="s">
        <v>1953</v>
      </c>
      <c r="D153" s="36">
        <v>200454387</v>
      </c>
      <c r="E153" s="37">
        <v>513869347</v>
      </c>
      <c r="F153" s="26" t="s">
        <v>389</v>
      </c>
      <c r="G153" s="26" t="s">
        <v>2051</v>
      </c>
      <c r="H153" s="26"/>
      <c r="I153" s="36">
        <v>21.74</v>
      </c>
      <c r="J153" s="26" t="s">
        <v>95</v>
      </c>
      <c r="K153" s="38">
        <v>4.0800000000000003E-2</v>
      </c>
      <c r="L153" s="28">
        <v>4.0099999999999997E-2</v>
      </c>
      <c r="M153" s="27">
        <v>2035518</v>
      </c>
      <c r="N153" s="27">
        <v>106.6</v>
      </c>
      <c r="O153" s="27">
        <v>2169.86</v>
      </c>
      <c r="P153" s="28">
        <v>8.5000000000000006E-3</v>
      </c>
      <c r="Q153" s="28">
        <v>2.9999999999999997E-4</v>
      </c>
    </row>
    <row r="154" spans="2:17">
      <c r="B154" s="20" t="s">
        <v>2243</v>
      </c>
      <c r="C154" s="26" t="s">
        <v>1953</v>
      </c>
      <c r="D154" s="36">
        <v>200543387</v>
      </c>
      <c r="E154" s="37">
        <v>520025636</v>
      </c>
      <c r="F154" s="26" t="s">
        <v>2052</v>
      </c>
      <c r="G154" s="26" t="s">
        <v>2053</v>
      </c>
      <c r="H154" s="26" t="s">
        <v>94</v>
      </c>
      <c r="I154" s="36">
        <v>4.09</v>
      </c>
      <c r="J154" s="26" t="s">
        <v>95</v>
      </c>
      <c r="K154" s="20"/>
      <c r="L154" s="28">
        <v>2.75E-2</v>
      </c>
      <c r="M154" s="27">
        <v>10817495.210000001</v>
      </c>
      <c r="N154" s="27">
        <v>113.14</v>
      </c>
      <c r="O154" s="27">
        <v>12238.91</v>
      </c>
      <c r="P154" s="28">
        <v>4.7699999999999999E-2</v>
      </c>
      <c r="Q154" s="28">
        <v>1.4E-3</v>
      </c>
    </row>
    <row r="155" spans="2:17" ht="13">
      <c r="B155" s="23" t="s">
        <v>2054</v>
      </c>
      <c r="C155" s="23"/>
      <c r="D155" s="31"/>
      <c r="E155" s="23"/>
      <c r="F155" s="23"/>
      <c r="G155" s="23"/>
      <c r="H155" s="23"/>
      <c r="I155" s="20"/>
      <c r="J155" s="23"/>
      <c r="K155" s="20"/>
      <c r="L155" s="20"/>
      <c r="M155" s="29">
        <v>0</v>
      </c>
      <c r="N155" s="20"/>
      <c r="O155" s="29">
        <v>0</v>
      </c>
      <c r="P155" s="30">
        <v>0</v>
      </c>
      <c r="Q155" s="30">
        <v>0</v>
      </c>
    </row>
    <row r="156" spans="2:17">
      <c r="B156" s="32" t="s">
        <v>2055</v>
      </c>
      <c r="C156" s="32"/>
      <c r="D156" s="33"/>
      <c r="E156" s="32"/>
      <c r="F156" s="32"/>
      <c r="G156" s="32"/>
      <c r="H156" s="32"/>
      <c r="I156" s="20"/>
      <c r="J156" s="32"/>
      <c r="K156" s="20"/>
      <c r="L156" s="20"/>
      <c r="M156" s="34">
        <v>0</v>
      </c>
      <c r="N156" s="20"/>
      <c r="O156" s="34">
        <v>0</v>
      </c>
      <c r="P156" s="35">
        <v>0</v>
      </c>
      <c r="Q156" s="35">
        <v>0</v>
      </c>
    </row>
    <row r="157" spans="2:17">
      <c r="B157" s="32" t="s">
        <v>2056</v>
      </c>
      <c r="C157" s="32"/>
      <c r="D157" s="33"/>
      <c r="E157" s="32"/>
      <c r="F157" s="32"/>
      <c r="G157" s="32"/>
      <c r="H157" s="32"/>
      <c r="I157" s="20"/>
      <c r="J157" s="32"/>
      <c r="K157" s="20"/>
      <c r="L157" s="20"/>
      <c r="M157" s="34">
        <v>0</v>
      </c>
      <c r="N157" s="20"/>
      <c r="O157" s="34">
        <v>0</v>
      </c>
      <c r="P157" s="35">
        <v>0</v>
      </c>
      <c r="Q157" s="35">
        <v>0</v>
      </c>
    </row>
    <row r="158" spans="2:17">
      <c r="B158" s="32" t="s">
        <v>2057</v>
      </c>
      <c r="C158" s="32"/>
      <c r="D158" s="33"/>
      <c r="E158" s="32"/>
      <c r="F158" s="32"/>
      <c r="G158" s="32"/>
      <c r="H158" s="32"/>
      <c r="I158" s="20"/>
      <c r="J158" s="32"/>
      <c r="K158" s="20"/>
      <c r="L158" s="20"/>
      <c r="M158" s="34">
        <v>0</v>
      </c>
      <c r="N158" s="20"/>
      <c r="O158" s="34">
        <v>0</v>
      </c>
      <c r="P158" s="35">
        <v>0</v>
      </c>
      <c r="Q158" s="35">
        <v>0</v>
      </c>
    </row>
    <row r="159" spans="2:17">
      <c r="B159" s="32" t="s">
        <v>2058</v>
      </c>
      <c r="C159" s="32"/>
      <c r="D159" s="33"/>
      <c r="E159" s="32"/>
      <c r="F159" s="32"/>
      <c r="G159" s="32"/>
      <c r="H159" s="32"/>
      <c r="I159" s="20"/>
      <c r="J159" s="32"/>
      <c r="K159" s="20"/>
      <c r="L159" s="20"/>
      <c r="M159" s="34">
        <v>0</v>
      </c>
      <c r="N159" s="20"/>
      <c r="O159" s="34">
        <v>0</v>
      </c>
      <c r="P159" s="35">
        <v>0</v>
      </c>
      <c r="Q159" s="35">
        <v>0</v>
      </c>
    </row>
    <row r="162" spans="2:10">
      <c r="B162" s="26" t="s">
        <v>125</v>
      </c>
      <c r="C162" s="26"/>
      <c r="D162" s="36"/>
      <c r="E162" s="26"/>
      <c r="F162" s="26"/>
      <c r="G162" s="26"/>
      <c r="H162" s="26"/>
      <c r="I162" s="20"/>
      <c r="J162" s="26"/>
    </row>
    <row r="166" spans="2:10" ht="13">
      <c r="B166" s="25" t="s">
        <v>74</v>
      </c>
      <c r="C166" s="20"/>
      <c r="D166" s="20"/>
      <c r="E166" s="20"/>
      <c r="F166" s="20"/>
      <c r="G166" s="20"/>
      <c r="H166" s="20"/>
      <c r="I166" s="20"/>
      <c r="J166" s="20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08984375" defaultRowHeight="12.5"/>
  <cols>
    <col min="2" max="2" width="30.6328125" customWidth="1"/>
    <col min="3" max="3" width="12.6328125" customWidth="1"/>
    <col min="4" max="4" width="13.6328125" customWidth="1"/>
    <col min="5" max="5" width="9.6328125" customWidth="1"/>
    <col min="6" max="6" width="12.6328125" customWidth="1"/>
    <col min="7" max="7" width="6.6328125" customWidth="1"/>
    <col min="8" max="8" width="11.6328125" customWidth="1"/>
    <col min="9" max="9" width="14.6328125" customWidth="1"/>
    <col min="10" max="10" width="16.6328125" customWidth="1"/>
    <col min="11" max="11" width="12.6328125" customWidth="1"/>
    <col min="12" max="12" width="9.6328125" customWidth="1"/>
    <col min="13" max="13" width="12.6328125" customWidth="1"/>
    <col min="14" max="14" width="27.6328125" customWidth="1"/>
    <col min="15" max="15" width="20.6328125" customWidth="1"/>
  </cols>
  <sheetData>
    <row r="1" spans="2:15" ht="15.5">
      <c r="B1" s="1" t="s">
        <v>0</v>
      </c>
    </row>
    <row r="2" spans="2:15" ht="15.5">
      <c r="B2" s="1" t="s">
        <v>1</v>
      </c>
    </row>
    <row r="3" spans="2:15" ht="15.5">
      <c r="B3" s="1" t="s">
        <v>2</v>
      </c>
    </row>
    <row r="4" spans="2:15" ht="15.5">
      <c r="B4" s="1" t="s">
        <v>3</v>
      </c>
    </row>
    <row r="6" spans="2:15" ht="15.5">
      <c r="B6" s="2" t="s">
        <v>2059</v>
      </c>
    </row>
    <row r="7" spans="2:15" ht="13">
      <c r="B7" s="3" t="s">
        <v>76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130</v>
      </c>
      <c r="H7" s="3" t="s">
        <v>81</v>
      </c>
      <c r="I7" s="3" t="s">
        <v>82</v>
      </c>
      <c r="J7" s="3" t="s">
        <v>83</v>
      </c>
      <c r="K7" s="3" t="s">
        <v>131</v>
      </c>
      <c r="L7" s="3" t="s">
        <v>42</v>
      </c>
      <c r="M7" s="3" t="s">
        <v>1284</v>
      </c>
      <c r="N7" s="3" t="s">
        <v>134</v>
      </c>
      <c r="O7" s="3" t="s">
        <v>86</v>
      </c>
    </row>
    <row r="8" spans="2:15" ht="13">
      <c r="B8" s="4"/>
      <c r="C8" s="4"/>
      <c r="D8" s="4"/>
      <c r="E8" s="4"/>
      <c r="F8" s="4"/>
      <c r="G8" s="4" t="s">
        <v>136</v>
      </c>
      <c r="H8" s="4"/>
      <c r="I8" s="4" t="s">
        <v>87</v>
      </c>
      <c r="J8" s="4" t="s">
        <v>87</v>
      </c>
      <c r="K8" s="4" t="s">
        <v>137</v>
      </c>
      <c r="L8" s="4" t="s">
        <v>138</v>
      </c>
      <c r="M8" s="4" t="s">
        <v>88</v>
      </c>
      <c r="N8" s="4" t="s">
        <v>87</v>
      </c>
      <c r="O8" s="4" t="s">
        <v>87</v>
      </c>
    </row>
    <row r="10" spans="2:15" ht="13">
      <c r="B10" s="3" t="s">
        <v>2060</v>
      </c>
      <c r="C10" s="12"/>
      <c r="D10" s="3"/>
      <c r="E10" s="3"/>
      <c r="F10" s="3"/>
      <c r="G10" s="12">
        <v>0.95</v>
      </c>
      <c r="H10" s="3"/>
      <c r="J10" s="10">
        <v>-3.2000000000000002E-3</v>
      </c>
      <c r="K10" s="9">
        <v>37387.919999999998</v>
      </c>
      <c r="M10" s="9">
        <v>53.07</v>
      </c>
      <c r="N10" s="10">
        <v>1</v>
      </c>
      <c r="O10" s="10">
        <v>0</v>
      </c>
    </row>
    <row r="11" spans="2:15" ht="13">
      <c r="B11" s="3" t="s">
        <v>2061</v>
      </c>
      <c r="C11" s="12"/>
      <c r="D11" s="3"/>
      <c r="E11" s="3"/>
      <c r="F11" s="3"/>
      <c r="G11" s="12">
        <v>0.95</v>
      </c>
      <c r="H11" s="3"/>
      <c r="J11" s="10">
        <v>-3.2000000000000002E-3</v>
      </c>
      <c r="K11" s="9">
        <v>37387.919999999998</v>
      </c>
      <c r="M11" s="9">
        <v>53.07</v>
      </c>
      <c r="N11" s="10">
        <v>1</v>
      </c>
      <c r="O11" s="10">
        <v>0</v>
      </c>
    </row>
    <row r="12" spans="2:15">
      <c r="B12" s="13" t="s">
        <v>2062</v>
      </c>
      <c r="C12" s="14"/>
      <c r="D12" s="13"/>
      <c r="E12" s="13"/>
      <c r="F12" s="13"/>
      <c r="G12" s="14">
        <v>0.95</v>
      </c>
      <c r="H12" s="13"/>
      <c r="J12" s="16">
        <v>-3.2000000000000002E-3</v>
      </c>
      <c r="K12" s="15">
        <v>37387.919999999998</v>
      </c>
      <c r="M12" s="15">
        <v>53.07</v>
      </c>
      <c r="N12" s="16">
        <v>1</v>
      </c>
      <c r="O12" s="16">
        <v>0</v>
      </c>
    </row>
    <row r="13" spans="2:15">
      <c r="B13" s="6" t="s">
        <v>2063</v>
      </c>
      <c r="C13" s="17">
        <v>7341878</v>
      </c>
      <c r="D13" s="18">
        <v>31</v>
      </c>
      <c r="E13" s="6" t="s">
        <v>237</v>
      </c>
      <c r="F13" s="6" t="s">
        <v>94</v>
      </c>
      <c r="G13" s="17">
        <v>0.95</v>
      </c>
      <c r="H13" s="6" t="s">
        <v>95</v>
      </c>
      <c r="I13" s="19">
        <v>6.2E-2</v>
      </c>
      <c r="J13" s="8">
        <v>-3.2000000000000002E-3</v>
      </c>
      <c r="K13" s="7">
        <v>37387.919999999998</v>
      </c>
      <c r="L13" s="7">
        <v>141.94999999999999</v>
      </c>
      <c r="M13" s="7">
        <v>53.07</v>
      </c>
      <c r="N13" s="8">
        <v>1</v>
      </c>
      <c r="O13" s="8">
        <v>0</v>
      </c>
    </row>
    <row r="14" spans="2:15">
      <c r="B14" s="13" t="s">
        <v>2064</v>
      </c>
      <c r="C14" s="14"/>
      <c r="D14" s="13"/>
      <c r="E14" s="13"/>
      <c r="F14" s="13"/>
      <c r="H14" s="13"/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2065</v>
      </c>
      <c r="C15" s="14"/>
      <c r="D15" s="13"/>
      <c r="E15" s="13"/>
      <c r="F15" s="13"/>
      <c r="H15" s="13"/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2066</v>
      </c>
      <c r="C16" s="14"/>
      <c r="D16" s="13"/>
      <c r="E16" s="13"/>
      <c r="F16" s="13"/>
      <c r="H16" s="13"/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2067</v>
      </c>
      <c r="C17" s="14"/>
      <c r="D17" s="13"/>
      <c r="E17" s="13"/>
      <c r="F17" s="13"/>
      <c r="H17" s="13"/>
      <c r="K17" s="15">
        <v>0</v>
      </c>
      <c r="M17" s="15">
        <v>0</v>
      </c>
      <c r="N17" s="16">
        <v>0</v>
      </c>
      <c r="O17" s="16">
        <v>0</v>
      </c>
    </row>
    <row r="18" spans="2:15" ht="13">
      <c r="B18" s="3" t="s">
        <v>2068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19" spans="2:15">
      <c r="B19" s="13" t="s">
        <v>2068</v>
      </c>
      <c r="C19" s="14"/>
      <c r="D19" s="13"/>
      <c r="E19" s="13"/>
      <c r="F19" s="13"/>
      <c r="H19" s="13"/>
      <c r="K19" s="15">
        <v>0</v>
      </c>
      <c r="M19" s="15">
        <v>0</v>
      </c>
      <c r="N19" s="16">
        <v>0</v>
      </c>
      <c r="O19" s="16">
        <v>0</v>
      </c>
    </row>
    <row r="22" spans="2:15">
      <c r="B22" s="6" t="s">
        <v>125</v>
      </c>
      <c r="C22" s="17"/>
      <c r="D22" s="6"/>
      <c r="E22" s="6"/>
      <c r="F22" s="6"/>
      <c r="H22" s="6"/>
    </row>
    <row r="26" spans="2:15" ht="13">
      <c r="B26" s="5" t="s">
        <v>74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5"/>
  <sheetViews>
    <sheetView rightToLeft="1" workbookViewId="0"/>
  </sheetViews>
  <sheetFormatPr defaultColWidth="9.08984375" defaultRowHeight="12.5"/>
  <cols>
    <col min="2" max="2" width="31.6328125" customWidth="1"/>
    <col min="3" max="3" width="21.6328125" customWidth="1"/>
    <col min="4" max="4" width="12.6328125" customWidth="1"/>
    <col min="5" max="5" width="30.6328125" customWidth="1"/>
    <col min="6" max="6" width="11.6328125" customWidth="1"/>
    <col min="7" max="7" width="14.6328125" customWidth="1"/>
    <col min="8" max="8" width="27.6328125" customWidth="1"/>
    <col min="9" max="9" width="20.6328125" customWidth="1"/>
    <col min="10" max="10" width="18.6328125" customWidth="1"/>
  </cols>
  <sheetData>
    <row r="1" spans="2:10" ht="15.5">
      <c r="B1" s="1" t="s">
        <v>0</v>
      </c>
    </row>
    <row r="2" spans="2:10" ht="15.5">
      <c r="B2" s="1" t="s">
        <v>1</v>
      </c>
    </row>
    <row r="3" spans="2:10" ht="15.5">
      <c r="B3" s="1" t="s">
        <v>2</v>
      </c>
    </row>
    <row r="4" spans="2:10" ht="15.5">
      <c r="B4" s="1" t="s">
        <v>3</v>
      </c>
    </row>
    <row r="6" spans="2:10" ht="15.5">
      <c r="B6" s="2" t="s">
        <v>2069</v>
      </c>
    </row>
    <row r="7" spans="2:10" ht="13">
      <c r="B7" s="3" t="s">
        <v>76</v>
      </c>
      <c r="C7" s="3" t="s">
        <v>2070</v>
      </c>
      <c r="D7" s="3" t="s">
        <v>2071</v>
      </c>
      <c r="E7" s="3" t="s">
        <v>2072</v>
      </c>
      <c r="F7" s="3" t="s">
        <v>81</v>
      </c>
      <c r="G7" s="3" t="s">
        <v>2073</v>
      </c>
      <c r="H7" s="3" t="s">
        <v>134</v>
      </c>
      <c r="I7" s="3" t="s">
        <v>86</v>
      </c>
      <c r="J7" s="3" t="s">
        <v>2074</v>
      </c>
    </row>
    <row r="8" spans="2:10" ht="13">
      <c r="B8" s="4"/>
      <c r="C8" s="4"/>
      <c r="D8" s="4"/>
      <c r="E8" s="4" t="s">
        <v>136</v>
      </c>
      <c r="F8" s="4"/>
      <c r="G8" s="4" t="s">
        <v>88</v>
      </c>
      <c r="H8" s="4" t="s">
        <v>87</v>
      </c>
      <c r="I8" s="4" t="s">
        <v>87</v>
      </c>
      <c r="J8" s="4"/>
    </row>
    <row r="10" spans="2:10" ht="13">
      <c r="B10" s="3" t="s">
        <v>2075</v>
      </c>
      <c r="C10" s="3"/>
      <c r="D10" s="3"/>
      <c r="F10" s="3"/>
      <c r="G10" s="9">
        <v>42888.41</v>
      </c>
      <c r="H10" s="10">
        <v>1</v>
      </c>
      <c r="I10" s="10">
        <v>5.0000000000000001E-3</v>
      </c>
      <c r="J10" s="3"/>
    </row>
    <row r="11" spans="2:10" ht="13">
      <c r="B11" s="3" t="s">
        <v>2076</v>
      </c>
      <c r="C11" s="3"/>
      <c r="D11" s="3"/>
      <c r="F11" s="3"/>
      <c r="G11" s="9">
        <v>42888.41</v>
      </c>
      <c r="H11" s="10">
        <v>1</v>
      </c>
      <c r="I11" s="10">
        <v>5.0000000000000001E-3</v>
      </c>
      <c r="J11" s="3"/>
    </row>
    <row r="12" spans="2:10">
      <c r="B12" s="13" t="s">
        <v>2077</v>
      </c>
      <c r="C12" s="13"/>
      <c r="D12" s="13"/>
      <c r="F12" s="13"/>
      <c r="G12" s="15">
        <v>42888.41</v>
      </c>
      <c r="H12" s="16">
        <v>1</v>
      </c>
      <c r="I12" s="16">
        <v>5.0000000000000001E-3</v>
      </c>
      <c r="J12" s="13"/>
    </row>
    <row r="13" spans="2:10">
      <c r="B13" s="6" t="s">
        <v>2078</v>
      </c>
      <c r="C13" s="6" t="s">
        <v>1907</v>
      </c>
      <c r="D13" s="6" t="s">
        <v>2079</v>
      </c>
      <c r="F13" s="6" t="s">
        <v>95</v>
      </c>
      <c r="G13" s="7">
        <v>27132.17</v>
      </c>
      <c r="H13" s="8">
        <v>0.63260000000000005</v>
      </c>
      <c r="I13" s="8">
        <v>3.0999999999999999E-3</v>
      </c>
      <c r="J13" s="6" t="s">
        <v>2080</v>
      </c>
    </row>
    <row r="14" spans="2:10">
      <c r="B14" s="6" t="s">
        <v>2081</v>
      </c>
      <c r="C14" s="6" t="s">
        <v>1907</v>
      </c>
      <c r="D14" s="6" t="s">
        <v>2079</v>
      </c>
      <c r="F14" s="6" t="s">
        <v>95</v>
      </c>
      <c r="G14" s="7">
        <v>15756.24</v>
      </c>
      <c r="H14" s="8">
        <v>0.3674</v>
      </c>
      <c r="I14" s="8">
        <v>1.8E-3</v>
      </c>
      <c r="J14" s="6"/>
    </row>
    <row r="15" spans="2:10">
      <c r="B15" s="13" t="s">
        <v>2082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 ht="13">
      <c r="B16" s="3" t="s">
        <v>2083</v>
      </c>
      <c r="C16" s="3"/>
      <c r="D16" s="3"/>
      <c r="F16" s="3"/>
      <c r="G16" s="9">
        <v>0</v>
      </c>
      <c r="H16" s="10">
        <v>0</v>
      </c>
      <c r="I16" s="10">
        <v>0</v>
      </c>
      <c r="J16" s="3"/>
    </row>
    <row r="17" spans="2:10">
      <c r="B17" s="13" t="s">
        <v>2084</v>
      </c>
      <c r="C17" s="13"/>
      <c r="D17" s="13"/>
      <c r="F17" s="13"/>
      <c r="G17" s="15">
        <v>0</v>
      </c>
      <c r="H17" s="16">
        <v>0</v>
      </c>
      <c r="I17" s="16">
        <v>0</v>
      </c>
      <c r="J17" s="13"/>
    </row>
    <row r="18" spans="2:10">
      <c r="B18" s="13" t="s">
        <v>2085</v>
      </c>
      <c r="C18" s="13"/>
      <c r="D18" s="13"/>
      <c r="F18" s="13"/>
      <c r="G18" s="15">
        <v>0</v>
      </c>
      <c r="H18" s="16">
        <v>0</v>
      </c>
      <c r="I18" s="16">
        <v>0</v>
      </c>
      <c r="J18" s="13"/>
    </row>
    <row r="21" spans="2:10">
      <c r="B21" s="6" t="s">
        <v>125</v>
      </c>
      <c r="C21" s="6"/>
      <c r="D21" s="6"/>
      <c r="F21" s="6"/>
      <c r="J21" s="6"/>
    </row>
    <row r="25" spans="2:10" ht="13">
      <c r="B25" s="5" t="s">
        <v>74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21"/>
  <sheetViews>
    <sheetView rightToLeft="1" workbookViewId="0"/>
  </sheetViews>
  <sheetFormatPr defaultColWidth="9.08984375" defaultRowHeight="12.5"/>
  <cols>
    <col min="2" max="2" width="28.6328125" customWidth="1"/>
    <col min="3" max="3" width="13.6328125" customWidth="1"/>
    <col min="4" max="4" width="8.6328125" customWidth="1"/>
    <col min="5" max="5" width="10.6328125" customWidth="1"/>
    <col min="6" max="6" width="11.6328125" customWidth="1"/>
    <col min="7" max="7" width="14.6328125" customWidth="1"/>
    <col min="8" max="8" width="16.6328125" customWidth="1"/>
    <col min="9" max="9" width="12.6328125" customWidth="1"/>
    <col min="10" max="10" width="27.6328125" customWidth="1"/>
    <col min="11" max="11" width="20.6328125" customWidth="1"/>
  </cols>
  <sheetData>
    <row r="1" spans="2:11" ht="15.5">
      <c r="B1" s="1" t="s">
        <v>0</v>
      </c>
    </row>
    <row r="2" spans="2:11" ht="15.5">
      <c r="B2" s="1" t="s">
        <v>1</v>
      </c>
    </row>
    <row r="3" spans="2:11" ht="15.5">
      <c r="B3" s="1" t="s">
        <v>2</v>
      </c>
    </row>
    <row r="4" spans="2:11" ht="15.5">
      <c r="B4" s="1" t="s">
        <v>3</v>
      </c>
    </row>
    <row r="6" spans="2:11" ht="15.5">
      <c r="B6" s="2" t="s">
        <v>2086</v>
      </c>
    </row>
    <row r="7" spans="2:11" ht="13">
      <c r="B7" s="3" t="s">
        <v>76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1284</v>
      </c>
      <c r="J7" s="3" t="s">
        <v>134</v>
      </c>
      <c r="K7" s="3" t="s">
        <v>86</v>
      </c>
    </row>
    <row r="8" spans="2:11" ht="13">
      <c r="B8" s="4"/>
      <c r="C8" s="4"/>
      <c r="D8" s="4"/>
      <c r="E8" s="4"/>
      <c r="F8" s="4"/>
      <c r="G8" s="4" t="s">
        <v>87</v>
      </c>
      <c r="H8" s="4" t="s">
        <v>87</v>
      </c>
      <c r="I8" s="4" t="s">
        <v>88</v>
      </c>
      <c r="J8" s="4" t="s">
        <v>87</v>
      </c>
      <c r="K8" s="4" t="s">
        <v>87</v>
      </c>
    </row>
    <row r="10" spans="2:11" ht="13">
      <c r="B10" s="3" t="s">
        <v>2087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2088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13" t="s">
        <v>2089</v>
      </c>
      <c r="C12" s="13"/>
      <c r="D12" s="13"/>
      <c r="E12" s="13"/>
      <c r="F12" s="13"/>
      <c r="I12" s="15">
        <v>0</v>
      </c>
      <c r="J12" s="16">
        <v>0</v>
      </c>
      <c r="K12" s="16">
        <v>0</v>
      </c>
    </row>
    <row r="13" spans="2:11" ht="13">
      <c r="B13" s="3" t="s">
        <v>2088</v>
      </c>
      <c r="C13" s="3"/>
      <c r="D13" s="3"/>
      <c r="E13" s="3"/>
      <c r="F13" s="3"/>
      <c r="I13" s="9">
        <v>0</v>
      </c>
      <c r="J13" s="10">
        <v>0</v>
      </c>
      <c r="K13" s="10">
        <v>0</v>
      </c>
    </row>
    <row r="14" spans="2:11">
      <c r="B14" s="13" t="s">
        <v>2090</v>
      </c>
      <c r="C14" s="13"/>
      <c r="D14" s="13"/>
      <c r="E14" s="13"/>
      <c r="F14" s="13"/>
      <c r="I14" s="15">
        <v>0</v>
      </c>
      <c r="J14" s="16">
        <v>0</v>
      </c>
      <c r="K14" s="16">
        <v>0</v>
      </c>
    </row>
    <row r="17" spans="2:6">
      <c r="B17" s="6" t="s">
        <v>125</v>
      </c>
      <c r="C17" s="6"/>
      <c r="D17" s="6"/>
      <c r="E17" s="6"/>
      <c r="F17" s="6"/>
    </row>
    <row r="21" spans="2:6" ht="13">
      <c r="B21" s="5" t="s">
        <v>74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1"/>
  <sheetViews>
    <sheetView rightToLeft="1" workbookViewId="0"/>
  </sheetViews>
  <sheetFormatPr defaultColWidth="9.08984375" defaultRowHeight="12.5"/>
  <cols>
    <col min="2" max="2" width="28.6328125" customWidth="1"/>
    <col min="3" max="3" width="12.6328125" customWidth="1"/>
    <col min="4" max="4" width="8.6328125" customWidth="1"/>
    <col min="5" max="5" width="10.6328125" customWidth="1"/>
    <col min="6" max="6" width="11.6328125" customWidth="1"/>
    <col min="7" max="7" width="14.6328125" customWidth="1"/>
    <col min="8" max="8" width="16.6328125" customWidth="1"/>
    <col min="9" max="9" width="12.6328125" customWidth="1"/>
    <col min="10" max="10" width="28.6328125" customWidth="1"/>
    <col min="11" max="11" width="20.6328125" customWidth="1"/>
  </cols>
  <sheetData>
    <row r="1" spans="2:11" ht="15.5">
      <c r="B1" s="1" t="s">
        <v>0</v>
      </c>
    </row>
    <row r="2" spans="2:11" ht="15.5">
      <c r="B2" s="1" t="s">
        <v>1</v>
      </c>
    </row>
    <row r="3" spans="2:11" ht="15.5">
      <c r="B3" s="1" t="s">
        <v>2</v>
      </c>
    </row>
    <row r="4" spans="2:11" ht="15.5">
      <c r="B4" s="1" t="s">
        <v>3</v>
      </c>
    </row>
    <row r="6" spans="2:11" ht="15.5">
      <c r="B6" s="2" t="s">
        <v>2091</v>
      </c>
    </row>
    <row r="7" spans="2:11" ht="13">
      <c r="B7" s="3" t="s">
        <v>76</v>
      </c>
      <c r="C7" s="3" t="s">
        <v>77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1284</v>
      </c>
      <c r="J7" s="3" t="s">
        <v>85</v>
      </c>
      <c r="K7" s="3" t="s">
        <v>86</v>
      </c>
    </row>
    <row r="8" spans="2:11" ht="13">
      <c r="B8" s="4"/>
      <c r="C8" s="4"/>
      <c r="D8" s="4"/>
      <c r="E8" s="4"/>
      <c r="F8" s="4"/>
      <c r="G8" s="4" t="s">
        <v>87</v>
      </c>
      <c r="H8" s="4" t="s">
        <v>87</v>
      </c>
      <c r="I8" s="4" t="s">
        <v>88</v>
      </c>
      <c r="J8" s="4" t="s">
        <v>87</v>
      </c>
      <c r="K8" s="4" t="s">
        <v>87</v>
      </c>
    </row>
    <row r="10" spans="2:11" ht="13">
      <c r="B10" s="3" t="s">
        <v>2092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2093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13" t="s">
        <v>2093</v>
      </c>
      <c r="C12" s="14"/>
      <c r="D12" s="13"/>
      <c r="E12" s="13"/>
      <c r="F12" s="13"/>
      <c r="I12" s="15">
        <v>0</v>
      </c>
      <c r="J12" s="16">
        <v>0</v>
      </c>
      <c r="K12" s="16">
        <v>0</v>
      </c>
    </row>
    <row r="13" spans="2:11" ht="13">
      <c r="B13" s="3" t="s">
        <v>2094</v>
      </c>
      <c r="C13" s="12"/>
      <c r="D13" s="3"/>
      <c r="E13" s="3"/>
      <c r="F13" s="3"/>
      <c r="I13" s="9">
        <v>0</v>
      </c>
      <c r="J13" s="10">
        <v>0</v>
      </c>
      <c r="K13" s="10">
        <v>0</v>
      </c>
    </row>
    <row r="14" spans="2:11">
      <c r="B14" s="13" t="s">
        <v>2094</v>
      </c>
      <c r="C14" s="14"/>
      <c r="D14" s="13"/>
      <c r="E14" s="13"/>
      <c r="F14" s="13"/>
      <c r="I14" s="15">
        <v>0</v>
      </c>
      <c r="J14" s="16">
        <v>0</v>
      </c>
      <c r="K14" s="16">
        <v>0</v>
      </c>
    </row>
    <row r="17" spans="2:6">
      <c r="B17" s="6" t="s">
        <v>125</v>
      </c>
      <c r="C17" s="17"/>
      <c r="D17" s="6"/>
      <c r="E17" s="6"/>
      <c r="F17" s="6"/>
    </row>
    <row r="21" spans="2:6" ht="13">
      <c r="B21" s="5" t="s">
        <v>74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23"/>
  <sheetViews>
    <sheetView rightToLeft="1" workbookViewId="0">
      <selection activeCell="C10" sqref="C10"/>
    </sheetView>
  </sheetViews>
  <sheetFormatPr defaultColWidth="9.08984375" defaultRowHeight="12.5"/>
  <cols>
    <col min="2" max="2" width="37.6328125" style="20" bestFit="1" customWidth="1"/>
    <col min="3" max="3" width="15.6328125" style="44" customWidth="1"/>
    <col min="4" max="4" width="25.453125" style="20" customWidth="1"/>
  </cols>
  <sheetData>
    <row r="1" spans="2:4" ht="15.5">
      <c r="B1" s="21" t="s">
        <v>0</v>
      </c>
    </row>
    <row r="2" spans="2:4" ht="15.5">
      <c r="B2" s="21" t="s">
        <v>1</v>
      </c>
    </row>
    <row r="3" spans="2:4" ht="15.5">
      <c r="B3" s="21" t="s">
        <v>2314</v>
      </c>
    </row>
    <row r="4" spans="2:4" ht="15.5">
      <c r="B4" s="21" t="s">
        <v>2315</v>
      </c>
    </row>
    <row r="6" spans="2:4" ht="15.5">
      <c r="B6" s="22" t="s">
        <v>2095</v>
      </c>
    </row>
    <row r="7" spans="2:4" ht="13">
      <c r="B7" s="23" t="s">
        <v>76</v>
      </c>
      <c r="C7" s="45"/>
      <c r="D7" s="23" t="s">
        <v>2096</v>
      </c>
    </row>
    <row r="8" spans="2:4" ht="13">
      <c r="B8" s="24"/>
      <c r="C8" s="46"/>
      <c r="D8" s="24" t="s">
        <v>135</v>
      </c>
    </row>
    <row r="9" spans="2:4" ht="13" thickTop="1"/>
    <row r="10" spans="2:4" ht="13">
      <c r="B10" s="23" t="s">
        <v>2097</v>
      </c>
      <c r="C10" s="44">
        <f>+C65+C113</f>
        <v>425423.03422562958</v>
      </c>
      <c r="D10" s="47"/>
    </row>
    <row r="11" spans="2:4" ht="13">
      <c r="B11" s="23"/>
      <c r="D11" s="47"/>
    </row>
    <row r="12" spans="2:4" ht="13">
      <c r="B12" s="39" t="s">
        <v>2244</v>
      </c>
      <c r="D12" s="47"/>
    </row>
    <row r="13" spans="2:4">
      <c r="B13" s="48"/>
      <c r="D13" s="47"/>
    </row>
    <row r="14" spans="2:4" ht="13">
      <c r="B14" s="39" t="s">
        <v>2245</v>
      </c>
      <c r="D14" s="47"/>
    </row>
    <row r="15" spans="2:4">
      <c r="B15" s="40" t="s">
        <v>2246</v>
      </c>
      <c r="D15" s="47"/>
    </row>
    <row r="16" spans="2:4">
      <c r="B16" s="47" t="s">
        <v>2247</v>
      </c>
      <c r="C16" s="44">
        <v>10469.56978</v>
      </c>
      <c r="D16" s="49">
        <v>45292</v>
      </c>
    </row>
    <row r="17" spans="2:4">
      <c r="B17" s="47" t="s">
        <v>2248</v>
      </c>
      <c r="C17" s="44">
        <v>201.377363</v>
      </c>
      <c r="D17" s="49">
        <v>45444</v>
      </c>
    </row>
    <row r="18" spans="2:4">
      <c r="B18" s="41" t="s">
        <v>2249</v>
      </c>
      <c r="C18" s="44">
        <v>603.2161900000001</v>
      </c>
      <c r="D18" s="49">
        <v>43831</v>
      </c>
    </row>
    <row r="19" spans="2:4">
      <c r="B19" s="41" t="s">
        <v>2250</v>
      </c>
      <c r="C19" s="44">
        <v>7984.7698819742</v>
      </c>
      <c r="D19" s="49">
        <v>43831</v>
      </c>
    </row>
    <row r="20" spans="2:4">
      <c r="B20" s="41" t="s">
        <v>2251</v>
      </c>
      <c r="C20" s="44">
        <v>21836.163349999999</v>
      </c>
      <c r="D20" s="49">
        <v>46388</v>
      </c>
    </row>
    <row r="21" spans="2:4">
      <c r="B21" s="41" t="s">
        <v>2252</v>
      </c>
      <c r="C21" s="44">
        <v>21453.120522000001</v>
      </c>
      <c r="D21" s="49">
        <v>46388</v>
      </c>
    </row>
    <row r="22" spans="2:4">
      <c r="B22" s="41" t="s">
        <v>2253</v>
      </c>
      <c r="C22" s="44">
        <v>14596.434071903599</v>
      </c>
      <c r="D22" s="49">
        <v>46388</v>
      </c>
    </row>
    <row r="23" spans="2:4">
      <c r="B23" s="40" t="s">
        <v>1737</v>
      </c>
      <c r="C23" s="50">
        <f>SUM(C16:C22)</f>
        <v>77144.651158877794</v>
      </c>
      <c r="D23" s="49" t="s">
        <v>2254</v>
      </c>
    </row>
    <row r="24" spans="2:4">
      <c r="C24" s="44">
        <v>0</v>
      </c>
    </row>
    <row r="25" spans="2:4">
      <c r="B25" s="40" t="s">
        <v>2255</v>
      </c>
      <c r="D25" s="49"/>
    </row>
    <row r="26" spans="2:4">
      <c r="B26" s="47" t="s">
        <v>2256</v>
      </c>
      <c r="C26" s="51">
        <v>2087.2280000000001</v>
      </c>
      <c r="D26" s="49">
        <v>46388</v>
      </c>
    </row>
    <row r="27" spans="2:4">
      <c r="B27" s="40" t="s">
        <v>1738</v>
      </c>
      <c r="C27" s="50">
        <v>2087.2280000000001</v>
      </c>
      <c r="D27" s="49"/>
    </row>
    <row r="28" spans="2:4">
      <c r="B28" s="48"/>
      <c r="D28" s="49"/>
    </row>
    <row r="29" spans="2:4">
      <c r="B29" s="40" t="s">
        <v>2257</v>
      </c>
      <c r="D29" s="49"/>
    </row>
    <row r="30" spans="2:4">
      <c r="B30" s="47" t="s">
        <v>2258</v>
      </c>
      <c r="C30" s="51">
        <v>2275.0050000000001</v>
      </c>
      <c r="D30" s="49">
        <v>43831</v>
      </c>
    </row>
    <row r="31" spans="2:4">
      <c r="B31" s="47" t="s">
        <v>2259</v>
      </c>
      <c r="C31" s="51">
        <v>3676.0026000000003</v>
      </c>
      <c r="D31" s="49">
        <v>46388</v>
      </c>
    </row>
    <row r="32" spans="2:4">
      <c r="B32" s="40" t="s">
        <v>1742</v>
      </c>
      <c r="C32" s="50">
        <f>SUM(C30:C31)</f>
        <v>5951.0076000000008</v>
      </c>
      <c r="D32" s="49"/>
    </row>
    <row r="33" spans="2:4">
      <c r="B33" s="48"/>
      <c r="D33" s="49"/>
    </row>
    <row r="34" spans="2:4">
      <c r="B34" s="40" t="s">
        <v>2260</v>
      </c>
      <c r="D34" s="49"/>
    </row>
    <row r="35" spans="2:4">
      <c r="B35" s="42" t="s">
        <v>2261</v>
      </c>
      <c r="C35" s="44">
        <v>359.41913620750501</v>
      </c>
      <c r="D35" s="49">
        <v>44470</v>
      </c>
    </row>
    <row r="36" spans="2:4">
      <c r="B36" s="42" t="s">
        <v>2262</v>
      </c>
      <c r="C36" s="44">
        <v>2.4325191999998399</v>
      </c>
      <c r="D36" s="49">
        <v>43221</v>
      </c>
    </row>
    <row r="37" spans="2:4">
      <c r="B37" s="42" t="s">
        <v>2263</v>
      </c>
      <c r="C37" s="44">
        <v>10.83461079999983</v>
      </c>
      <c r="D37" s="49">
        <v>43466</v>
      </c>
    </row>
    <row r="38" spans="2:4">
      <c r="B38" s="47" t="s">
        <v>2264</v>
      </c>
      <c r="C38" s="44">
        <v>25385.257925912178</v>
      </c>
      <c r="D38" s="49">
        <v>44927</v>
      </c>
    </row>
    <row r="39" spans="2:4">
      <c r="B39" s="42" t="s">
        <v>2265</v>
      </c>
      <c r="C39" s="44">
        <v>4499.2388940000001</v>
      </c>
      <c r="D39" s="49">
        <v>44652</v>
      </c>
    </row>
    <row r="40" spans="2:4">
      <c r="B40" s="42" t="s">
        <v>2266</v>
      </c>
      <c r="C40" s="44">
        <v>194.95512299999999</v>
      </c>
      <c r="D40" s="49">
        <v>44835</v>
      </c>
    </row>
    <row r="41" spans="2:4">
      <c r="B41" s="42" t="s">
        <v>2267</v>
      </c>
      <c r="C41" s="44">
        <v>95.987049999999996</v>
      </c>
      <c r="D41" s="49">
        <v>45962</v>
      </c>
    </row>
    <row r="42" spans="2:4">
      <c r="B42" s="42" t="s">
        <v>2268</v>
      </c>
      <c r="C42" s="44">
        <v>100.2978</v>
      </c>
      <c r="D42" s="49">
        <v>44562</v>
      </c>
    </row>
    <row r="43" spans="2:4">
      <c r="B43" s="42" t="s">
        <v>2269</v>
      </c>
      <c r="C43" s="44">
        <v>2911.7478240570167</v>
      </c>
      <c r="D43" s="49">
        <v>43466</v>
      </c>
    </row>
    <row r="44" spans="2:4">
      <c r="B44" s="42" t="s">
        <v>2270</v>
      </c>
      <c r="C44" s="44">
        <v>3768.9144314626469</v>
      </c>
      <c r="D44" s="49">
        <v>43586</v>
      </c>
    </row>
    <row r="45" spans="2:4">
      <c r="B45" s="42" t="s">
        <v>2271</v>
      </c>
      <c r="C45" s="44">
        <v>38.318915985714298</v>
      </c>
      <c r="D45" s="49">
        <v>44467</v>
      </c>
    </row>
    <row r="46" spans="2:4">
      <c r="B46" s="47" t="s">
        <v>2272</v>
      </c>
      <c r="C46" s="44">
        <f>19135.5994752189+119.31</f>
        <v>19254.909475218901</v>
      </c>
      <c r="D46" s="49">
        <v>46023</v>
      </c>
    </row>
    <row r="47" spans="2:4">
      <c r="B47" s="47" t="s">
        <v>1754</v>
      </c>
      <c r="C47" s="44">
        <v>152.83099999999999</v>
      </c>
      <c r="D47" s="49">
        <v>46023</v>
      </c>
    </row>
    <row r="48" spans="2:4">
      <c r="B48" s="47" t="s">
        <v>1786</v>
      </c>
      <c r="C48" s="44">
        <v>6579.4011823478295</v>
      </c>
      <c r="D48" s="49">
        <v>46023</v>
      </c>
    </row>
    <row r="49" spans="2:4">
      <c r="B49" s="47" t="s">
        <v>2264</v>
      </c>
      <c r="C49" s="44">
        <v>18027.080384202382</v>
      </c>
      <c r="D49" s="49">
        <v>44927</v>
      </c>
    </row>
    <row r="50" spans="2:4">
      <c r="B50" s="47" t="s">
        <v>2273</v>
      </c>
      <c r="C50" s="44">
        <v>2067.7972670526319</v>
      </c>
      <c r="D50" s="49">
        <v>46023</v>
      </c>
    </row>
    <row r="51" spans="2:4">
      <c r="B51" s="47" t="s">
        <v>2274</v>
      </c>
      <c r="C51" s="44">
        <v>5842.3819999999996</v>
      </c>
      <c r="D51" s="49">
        <v>45505</v>
      </c>
    </row>
    <row r="52" spans="2:4">
      <c r="B52" s="42" t="s">
        <v>2275</v>
      </c>
      <c r="C52" s="44">
        <v>3348.8915645999996</v>
      </c>
      <c r="D52" s="49">
        <v>45658</v>
      </c>
    </row>
    <row r="53" spans="2:4">
      <c r="B53" s="41" t="s">
        <v>2276</v>
      </c>
      <c r="C53" s="44">
        <v>2891.4602492193308</v>
      </c>
      <c r="D53" s="49">
        <v>46388</v>
      </c>
    </row>
    <row r="54" spans="2:4">
      <c r="B54" s="41" t="s">
        <v>2277</v>
      </c>
      <c r="C54" s="44">
        <v>14378.924000000001</v>
      </c>
      <c r="D54" s="49">
        <v>46388</v>
      </c>
    </row>
    <row r="55" spans="2:4">
      <c r="B55" s="41" t="s">
        <v>1770</v>
      </c>
      <c r="C55" s="44">
        <v>24740.070391000001</v>
      </c>
      <c r="D55" s="49">
        <v>46388</v>
      </c>
    </row>
    <row r="56" spans="2:4">
      <c r="B56" s="47" t="s">
        <v>2278</v>
      </c>
      <c r="C56" s="44">
        <v>5616.3050000000003</v>
      </c>
      <c r="D56" s="49">
        <v>44927</v>
      </c>
    </row>
    <row r="57" spans="2:4">
      <c r="B57" s="47" t="s">
        <v>2279</v>
      </c>
      <c r="C57" s="44">
        <v>2930.8768</v>
      </c>
      <c r="D57" s="49">
        <v>44562</v>
      </c>
    </row>
    <row r="58" spans="2:4">
      <c r="B58" s="47" t="s">
        <v>2280</v>
      </c>
      <c r="C58" s="44">
        <v>4082.5376900000001</v>
      </c>
      <c r="D58" s="49">
        <v>45292</v>
      </c>
    </row>
    <row r="59" spans="2:4">
      <c r="B59" s="47" t="s">
        <v>2281</v>
      </c>
      <c r="C59" s="44">
        <v>1620</v>
      </c>
      <c r="D59" s="49">
        <v>45658</v>
      </c>
    </row>
    <row r="60" spans="2:4">
      <c r="B60" s="47" t="s">
        <v>2282</v>
      </c>
      <c r="C60" s="44">
        <v>3075</v>
      </c>
      <c r="D60" s="49">
        <v>44197</v>
      </c>
    </row>
    <row r="61" spans="2:4">
      <c r="B61" s="47" t="s">
        <v>2283</v>
      </c>
      <c r="C61" s="44">
        <v>9700</v>
      </c>
      <c r="D61" s="49">
        <v>46388</v>
      </c>
    </row>
    <row r="62" spans="2:4">
      <c r="B62" s="41"/>
      <c r="C62" s="50">
        <f>SUM(C35:C61)</f>
        <v>161675.87123426615</v>
      </c>
      <c r="D62" s="49"/>
    </row>
    <row r="63" spans="2:4">
      <c r="B63" s="40" t="s">
        <v>1746</v>
      </c>
      <c r="D63" s="49" t="s">
        <v>2254</v>
      </c>
    </row>
    <row r="64" spans="2:4">
      <c r="B64" s="48"/>
      <c r="D64" s="49" t="s">
        <v>2254</v>
      </c>
    </row>
    <row r="65" spans="2:4" ht="13">
      <c r="B65" s="39" t="s">
        <v>1736</v>
      </c>
      <c r="C65" s="50">
        <f>+C62+C32+C27+C23</f>
        <v>246858.75799314395</v>
      </c>
      <c r="D65" s="49" t="s">
        <v>2254</v>
      </c>
    </row>
    <row r="66" spans="2:4">
      <c r="B66" s="48"/>
      <c r="C66" s="44">
        <f>+C62+C32+C27+C23</f>
        <v>246858.75799314395</v>
      </c>
      <c r="D66" s="49"/>
    </row>
    <row r="67" spans="2:4">
      <c r="B67" s="48"/>
      <c r="D67" s="49"/>
    </row>
    <row r="68" spans="2:4" ht="13">
      <c r="B68" s="39" t="s">
        <v>2284</v>
      </c>
      <c r="D68" s="49" t="s">
        <v>2254</v>
      </c>
    </row>
    <row r="69" spans="2:4">
      <c r="B69" s="43" t="s">
        <v>2246</v>
      </c>
      <c r="D69" s="49" t="s">
        <v>2254</v>
      </c>
    </row>
    <row r="70" spans="2:4">
      <c r="B70" s="42" t="s">
        <v>2285</v>
      </c>
      <c r="C70" s="51">
        <v>3099.2259666366522</v>
      </c>
      <c r="D70" s="49">
        <v>44743</v>
      </c>
    </row>
    <row r="71" spans="2:4">
      <c r="B71" s="40" t="s">
        <v>1737</v>
      </c>
      <c r="C71" s="50">
        <v>3099.2259666366522</v>
      </c>
      <c r="D71" s="49" t="s">
        <v>2254</v>
      </c>
    </row>
    <row r="72" spans="2:4">
      <c r="B72" s="48"/>
      <c r="D72" s="49"/>
    </row>
    <row r="73" spans="2:4">
      <c r="B73" s="40" t="s">
        <v>2255</v>
      </c>
      <c r="D73" s="49"/>
    </row>
    <row r="74" spans="2:4">
      <c r="B74" s="47" t="s">
        <v>2286</v>
      </c>
      <c r="C74" s="44">
        <v>7516.94</v>
      </c>
      <c r="D74" s="49">
        <v>46388</v>
      </c>
    </row>
    <row r="75" spans="2:4">
      <c r="B75" s="40" t="s">
        <v>1738</v>
      </c>
      <c r="C75" s="50">
        <v>7516.94</v>
      </c>
      <c r="D75" s="49" t="s">
        <v>2254</v>
      </c>
    </row>
    <row r="76" spans="2:4">
      <c r="B76" s="48"/>
      <c r="D76" s="49"/>
    </row>
    <row r="77" spans="2:4">
      <c r="B77" s="40" t="s">
        <v>2257</v>
      </c>
      <c r="D77" s="49"/>
    </row>
    <row r="78" spans="2:4">
      <c r="B78" s="47" t="s">
        <v>2287</v>
      </c>
      <c r="C78" s="44">
        <v>660.36317900000006</v>
      </c>
      <c r="D78" s="49">
        <v>44647</v>
      </c>
    </row>
    <row r="79" spans="2:4">
      <c r="B79" s="47" t="s">
        <v>2288</v>
      </c>
      <c r="C79" s="44">
        <v>114.279382</v>
      </c>
      <c r="D79" s="49">
        <v>46023</v>
      </c>
    </row>
    <row r="80" spans="2:4">
      <c r="B80" s="47" t="s">
        <v>2289</v>
      </c>
      <c r="C80" s="44">
        <v>3917.4912403306662</v>
      </c>
      <c r="D80" s="49">
        <v>46388</v>
      </c>
    </row>
    <row r="81" spans="2:4">
      <c r="B81" s="47" t="s">
        <v>2290</v>
      </c>
      <c r="C81" s="44">
        <v>1997.3844304502397</v>
      </c>
      <c r="D81" s="49">
        <v>46023</v>
      </c>
    </row>
    <row r="82" spans="2:4">
      <c r="B82" s="47" t="s">
        <v>2291</v>
      </c>
      <c r="C82" s="44">
        <v>252.62456935108477</v>
      </c>
      <c r="D82" s="49">
        <v>46023</v>
      </c>
    </row>
    <row r="83" spans="2:4">
      <c r="B83" s="47" t="s">
        <v>2292</v>
      </c>
      <c r="C83" s="44">
        <v>365.07150300000001</v>
      </c>
      <c r="D83" s="49">
        <v>46023</v>
      </c>
    </row>
    <row r="84" spans="2:4">
      <c r="B84" s="47" t="s">
        <v>2293</v>
      </c>
      <c r="C84" s="44">
        <v>236.73570816028229</v>
      </c>
      <c r="D84" s="49">
        <v>46023</v>
      </c>
    </row>
    <row r="85" spans="2:4">
      <c r="B85" s="47" t="s">
        <v>2294</v>
      </c>
      <c r="C85" s="44">
        <v>18818.124080000001</v>
      </c>
      <c r="D85" s="49">
        <v>46388</v>
      </c>
    </row>
    <row r="86" spans="2:4">
      <c r="B86" s="41" t="s">
        <v>2295</v>
      </c>
      <c r="C86" s="44">
        <v>9.3158969999999997</v>
      </c>
      <c r="D86" s="49">
        <v>46388</v>
      </c>
    </row>
    <row r="87" spans="2:4">
      <c r="B87" s="41" t="s">
        <v>2296</v>
      </c>
      <c r="C87" s="44">
        <v>12931.775027</v>
      </c>
      <c r="D87" s="49">
        <v>46388</v>
      </c>
    </row>
    <row r="88" spans="2:4">
      <c r="B88" s="47" t="s">
        <v>2297</v>
      </c>
      <c r="C88" s="44">
        <v>4240.41</v>
      </c>
      <c r="D88" s="49">
        <v>44562</v>
      </c>
    </row>
    <row r="89" spans="2:4">
      <c r="B89" s="47" t="s">
        <v>2298</v>
      </c>
      <c r="C89" s="44">
        <v>3192.8932450000002</v>
      </c>
      <c r="D89" s="49">
        <v>46388</v>
      </c>
    </row>
    <row r="90" spans="2:4">
      <c r="B90" s="40" t="s">
        <v>1742</v>
      </c>
      <c r="C90" s="52">
        <f>SUM(C78:C89)</f>
        <v>46736.468261292277</v>
      </c>
      <c r="D90" s="47"/>
    </row>
    <row r="91" spans="2:4">
      <c r="B91" s="48"/>
      <c r="C91" s="44">
        <v>0</v>
      </c>
      <c r="D91" s="47"/>
    </row>
    <row r="92" spans="2:4">
      <c r="B92" s="40" t="s">
        <v>2260</v>
      </c>
      <c r="D92" s="47"/>
    </row>
    <row r="93" spans="2:4">
      <c r="B93" s="47" t="s">
        <v>2299</v>
      </c>
      <c r="C93" s="44">
        <v>4407.116</v>
      </c>
      <c r="D93" s="49">
        <v>46388</v>
      </c>
    </row>
    <row r="94" spans="2:4">
      <c r="B94" s="42" t="s">
        <v>2300</v>
      </c>
      <c r="C94" s="44">
        <v>481.85409899999996</v>
      </c>
      <c r="D94" s="49">
        <v>43466</v>
      </c>
    </row>
    <row r="95" spans="2:4">
      <c r="B95" s="42" t="s">
        <v>2301</v>
      </c>
      <c r="C95" s="44">
        <v>1049.2408640000001</v>
      </c>
      <c r="D95" s="49">
        <v>44774</v>
      </c>
    </row>
    <row r="96" spans="2:4">
      <c r="B96" s="42" t="s">
        <v>2302</v>
      </c>
      <c r="C96" s="44">
        <v>2632.8395</v>
      </c>
      <c r="D96" s="49">
        <v>44805</v>
      </c>
    </row>
    <row r="97" spans="2:4">
      <c r="B97" s="42" t="s">
        <v>2303</v>
      </c>
      <c r="C97" s="44">
        <v>1089.37246</v>
      </c>
      <c r="D97" s="49">
        <v>45931</v>
      </c>
    </row>
    <row r="98" spans="2:4">
      <c r="B98" s="42" t="s">
        <v>2304</v>
      </c>
      <c r="C98" s="44">
        <v>417.89442700000001</v>
      </c>
      <c r="D98" s="49">
        <v>46023</v>
      </c>
    </row>
    <row r="99" spans="2:4">
      <c r="B99" s="42" t="s">
        <v>1751</v>
      </c>
      <c r="C99" s="44">
        <v>1162.4984199999999</v>
      </c>
      <c r="D99" s="49">
        <v>44835</v>
      </c>
    </row>
    <row r="100" spans="2:4">
      <c r="B100" s="42" t="s">
        <v>2305</v>
      </c>
      <c r="C100" s="44">
        <v>8179.1393922899988</v>
      </c>
      <c r="D100" s="49">
        <v>43466</v>
      </c>
    </row>
    <row r="101" spans="2:4">
      <c r="B101" s="42" t="s">
        <v>2306</v>
      </c>
      <c r="C101" s="44">
        <v>28985.46995708</v>
      </c>
      <c r="D101" s="49">
        <v>44562</v>
      </c>
    </row>
    <row r="102" spans="2:4">
      <c r="B102" s="42" t="s">
        <v>2307</v>
      </c>
      <c r="C102" s="44">
        <v>1380.982295</v>
      </c>
      <c r="D102" s="49">
        <v>46388</v>
      </c>
    </row>
    <row r="103" spans="2:4">
      <c r="B103" s="42" t="s">
        <v>2308</v>
      </c>
      <c r="C103" s="44">
        <v>6935.4122992785306</v>
      </c>
      <c r="D103" s="49">
        <v>46023</v>
      </c>
    </row>
    <row r="104" spans="2:4">
      <c r="B104" s="42" t="s">
        <v>2309</v>
      </c>
      <c r="C104" s="44">
        <v>2119.043631</v>
      </c>
      <c r="D104" s="49">
        <v>46023</v>
      </c>
    </row>
    <row r="105" spans="2:4">
      <c r="B105" s="42" t="s">
        <v>2310</v>
      </c>
      <c r="C105" s="44">
        <v>1557.5172660000001</v>
      </c>
      <c r="D105" s="49">
        <v>45292</v>
      </c>
    </row>
    <row r="106" spans="2:4">
      <c r="B106" s="42" t="s">
        <v>2311</v>
      </c>
      <c r="C106" s="44">
        <v>2320.2297891019093</v>
      </c>
      <c r="D106" s="49">
        <v>45870</v>
      </c>
    </row>
    <row r="107" spans="2:4">
      <c r="B107" s="42" t="s">
        <v>2312</v>
      </c>
      <c r="C107" s="44">
        <v>28985.46995708</v>
      </c>
      <c r="D107" s="49">
        <v>44562</v>
      </c>
    </row>
    <row r="108" spans="2:4">
      <c r="B108" s="42" t="s">
        <v>2313</v>
      </c>
      <c r="C108" s="44">
        <v>12575.4990588</v>
      </c>
      <c r="D108" s="49">
        <v>46388</v>
      </c>
    </row>
    <row r="109" spans="2:4">
      <c r="B109" s="42" t="s">
        <v>1764</v>
      </c>
      <c r="C109" s="44">
        <v>4356.5635301262464</v>
      </c>
      <c r="D109" s="49">
        <v>46388</v>
      </c>
    </row>
    <row r="110" spans="2:4">
      <c r="B110" s="42" t="s">
        <v>2313</v>
      </c>
      <c r="C110" s="44">
        <v>12575.4990588</v>
      </c>
      <c r="D110" s="49">
        <v>46388</v>
      </c>
    </row>
    <row r="111" spans="2:4">
      <c r="B111" s="40" t="s">
        <v>1746</v>
      </c>
      <c r="C111" s="52">
        <f>SUM(C93:C110)</f>
        <v>121211.64200455669</v>
      </c>
      <c r="D111" s="53" t="s">
        <v>2254</v>
      </c>
    </row>
    <row r="112" spans="2:4">
      <c r="B112" s="48"/>
      <c r="D112" s="48"/>
    </row>
    <row r="113" spans="2:4" ht="13">
      <c r="B113" s="39" t="s">
        <v>1802</v>
      </c>
      <c r="C113" s="44">
        <f>+C111+C90+C75+C71</f>
        <v>178564.27623248563</v>
      </c>
      <c r="D113" s="48"/>
    </row>
    <row r="114" spans="2:4">
      <c r="B114" s="48"/>
      <c r="D114" s="48"/>
    </row>
    <row r="115" spans="2:4">
      <c r="B115" s="48"/>
      <c r="D115" s="48"/>
    </row>
    <row r="116" spans="2:4">
      <c r="D116" s="48"/>
    </row>
    <row r="117" spans="2:4">
      <c r="D117" s="48"/>
    </row>
    <row r="118" spans="2:4">
      <c r="D118" s="48"/>
    </row>
    <row r="119" spans="2:4">
      <c r="D119" s="48"/>
    </row>
    <row r="120" spans="2:4">
      <c r="D120" s="48"/>
    </row>
    <row r="121" spans="2:4">
      <c r="D121" s="48"/>
    </row>
    <row r="122" spans="2:4">
      <c r="D122" s="48"/>
    </row>
    <row r="123" spans="2:4">
      <c r="D123" s="48"/>
    </row>
  </sheetData>
  <pageMargins left="0.75" right="0.75" top="1" bottom="1" header="0.5" footer="0.5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08984375" defaultRowHeight="12.5"/>
  <cols>
    <col min="2" max="2" width="52.6328125" customWidth="1"/>
    <col min="3" max="3" width="12.6328125" customWidth="1"/>
    <col min="4" max="4" width="11.6328125" customWidth="1"/>
    <col min="5" max="5" width="8.6328125" customWidth="1"/>
    <col min="6" max="6" width="10.6328125" customWidth="1"/>
    <col min="7" max="7" width="14.6328125" customWidth="1"/>
    <col min="8" max="8" width="6.6328125" customWidth="1"/>
    <col min="9" max="9" width="11.6328125" customWidth="1"/>
    <col min="10" max="10" width="14.6328125" customWidth="1"/>
    <col min="11" max="11" width="17.6328125" customWidth="1"/>
    <col min="12" max="12" width="11.6328125" customWidth="1"/>
    <col min="13" max="13" width="14.6328125" customWidth="1"/>
    <col min="14" max="14" width="24.6328125" customWidth="1"/>
    <col min="15" max="15" width="27.6328125" customWidth="1"/>
    <col min="16" max="16" width="20.6328125" customWidth="1"/>
  </cols>
  <sheetData>
    <row r="1" spans="2:16" ht="15.5">
      <c r="B1" s="1" t="s">
        <v>0</v>
      </c>
    </row>
    <row r="2" spans="2:16" ht="15.5">
      <c r="B2" s="1" t="s">
        <v>1</v>
      </c>
    </row>
    <row r="3" spans="2:16" ht="15.5">
      <c r="B3" s="1" t="s">
        <v>2</v>
      </c>
    </row>
    <row r="4" spans="2:16" ht="15.5">
      <c r="B4" s="1" t="s">
        <v>3</v>
      </c>
    </row>
    <row r="6" spans="2:16" ht="15.5">
      <c r="B6" s="2" t="s">
        <v>2098</v>
      </c>
    </row>
    <row r="7" spans="2:16" ht="13">
      <c r="B7" s="3" t="s">
        <v>76</v>
      </c>
      <c r="C7" s="3" t="s">
        <v>77</v>
      </c>
      <c r="D7" s="3" t="s">
        <v>208</v>
      </c>
      <c r="E7" s="3" t="s">
        <v>79</v>
      </c>
      <c r="F7" s="3" t="s">
        <v>80</v>
      </c>
      <c r="G7" s="3" t="s">
        <v>129</v>
      </c>
      <c r="H7" s="3" t="s">
        <v>130</v>
      </c>
      <c r="I7" s="3" t="s">
        <v>81</v>
      </c>
      <c r="J7" s="3" t="s">
        <v>82</v>
      </c>
      <c r="K7" s="3" t="s">
        <v>2099</v>
      </c>
      <c r="L7" s="3" t="s">
        <v>131</v>
      </c>
      <c r="M7" s="3" t="s">
        <v>2100</v>
      </c>
      <c r="N7" s="3" t="s">
        <v>133</v>
      </c>
      <c r="O7" s="3" t="s">
        <v>134</v>
      </c>
      <c r="P7" s="3" t="s">
        <v>86</v>
      </c>
    </row>
    <row r="8" spans="2:16" ht="13">
      <c r="B8" s="4"/>
      <c r="C8" s="4"/>
      <c r="D8" s="4"/>
      <c r="E8" s="4"/>
      <c r="F8" s="4"/>
      <c r="G8" s="4" t="s">
        <v>135</v>
      </c>
      <c r="H8" s="4" t="s">
        <v>136</v>
      </c>
      <c r="I8" s="4"/>
      <c r="J8" s="4" t="s">
        <v>87</v>
      </c>
      <c r="K8" s="4" t="s">
        <v>87</v>
      </c>
      <c r="L8" s="4" t="s">
        <v>137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 ht="13">
      <c r="B10" s="3" t="s">
        <v>219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220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405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498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509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510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526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 ht="13">
      <c r="B25" s="5" t="s">
        <v>74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08984375" defaultRowHeight="12.5"/>
  <cols>
    <col min="2" max="2" width="40.6328125" customWidth="1"/>
    <col min="3" max="3" width="12.6328125" customWidth="1"/>
    <col min="4" max="4" width="11.6328125" customWidth="1"/>
    <col min="5" max="5" width="8.6328125" customWidth="1"/>
    <col min="6" max="6" width="10.6328125" customWidth="1"/>
    <col min="7" max="7" width="14.6328125" customWidth="1"/>
    <col min="8" max="8" width="6.6328125" customWidth="1"/>
    <col min="9" max="9" width="11.6328125" customWidth="1"/>
    <col min="10" max="10" width="14.6328125" customWidth="1"/>
    <col min="11" max="11" width="17.6328125" customWidth="1"/>
    <col min="12" max="12" width="11.6328125" customWidth="1"/>
    <col min="13" max="13" width="14.6328125" customWidth="1"/>
    <col min="14" max="14" width="24.6328125" customWidth="1"/>
    <col min="15" max="15" width="27.6328125" customWidth="1"/>
    <col min="16" max="16" width="20.6328125" customWidth="1"/>
  </cols>
  <sheetData>
    <row r="1" spans="2:16" ht="15.5">
      <c r="B1" s="1" t="s">
        <v>0</v>
      </c>
    </row>
    <row r="2" spans="2:16" ht="15.5">
      <c r="B2" s="1" t="s">
        <v>1</v>
      </c>
    </row>
    <row r="3" spans="2:16" ht="15.5">
      <c r="B3" s="1" t="s">
        <v>2</v>
      </c>
    </row>
    <row r="4" spans="2:16" ht="15.5">
      <c r="B4" s="1" t="s">
        <v>3</v>
      </c>
    </row>
    <row r="6" spans="2:16" ht="15.5">
      <c r="B6" s="2" t="s">
        <v>2101</v>
      </c>
    </row>
    <row r="7" spans="2:16" ht="13">
      <c r="B7" s="3" t="s">
        <v>76</v>
      </c>
      <c r="C7" s="3" t="s">
        <v>77</v>
      </c>
      <c r="D7" s="3" t="s">
        <v>208</v>
      </c>
      <c r="E7" s="3" t="s">
        <v>79</v>
      </c>
      <c r="F7" s="3" t="s">
        <v>80</v>
      </c>
      <c r="G7" s="3" t="s">
        <v>129</v>
      </c>
      <c r="H7" s="3" t="s">
        <v>130</v>
      </c>
      <c r="I7" s="3" t="s">
        <v>81</v>
      </c>
      <c r="J7" s="3" t="s">
        <v>82</v>
      </c>
      <c r="K7" s="3" t="s">
        <v>2099</v>
      </c>
      <c r="L7" s="3" t="s">
        <v>131</v>
      </c>
      <c r="M7" s="3" t="s">
        <v>2100</v>
      </c>
      <c r="N7" s="3" t="s">
        <v>133</v>
      </c>
      <c r="O7" s="3" t="s">
        <v>134</v>
      </c>
      <c r="P7" s="3" t="s">
        <v>86</v>
      </c>
    </row>
    <row r="8" spans="2:16" ht="13">
      <c r="B8" s="4"/>
      <c r="C8" s="4"/>
      <c r="D8" s="4"/>
      <c r="E8" s="4"/>
      <c r="F8" s="4"/>
      <c r="G8" s="4" t="s">
        <v>135</v>
      </c>
      <c r="H8" s="4" t="s">
        <v>136</v>
      </c>
      <c r="I8" s="4"/>
      <c r="J8" s="4" t="s">
        <v>87</v>
      </c>
      <c r="K8" s="4" t="s">
        <v>87</v>
      </c>
      <c r="L8" s="4" t="s">
        <v>137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 ht="13">
      <c r="B10" s="3" t="s">
        <v>1599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1600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1601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1693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1706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1721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1722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1723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 ht="13">
      <c r="B25" s="5" t="s">
        <v>74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71"/>
  <sheetViews>
    <sheetView rightToLeft="1" workbookViewId="0"/>
  </sheetViews>
  <sheetFormatPr defaultColWidth="9.08984375" defaultRowHeight="12.5"/>
  <cols>
    <col min="2" max="2" width="44.6328125" customWidth="1"/>
    <col min="3" max="3" width="15.6328125" customWidth="1"/>
    <col min="4" max="4" width="12.6328125" customWidth="1"/>
    <col min="5" max="5" width="8.6328125" customWidth="1"/>
    <col min="6" max="6" width="10.6328125" customWidth="1"/>
    <col min="7" max="7" width="14.6328125" customWidth="1"/>
    <col min="8" max="8" width="8.6328125" customWidth="1"/>
    <col min="9" max="9" width="15.6328125" customWidth="1"/>
    <col min="10" max="10" width="14.6328125" customWidth="1"/>
    <col min="11" max="11" width="16.6328125" customWidth="1"/>
    <col min="12" max="12" width="17.6328125" customWidth="1"/>
    <col min="13" max="13" width="11.6328125" customWidth="1"/>
    <col min="14" max="14" width="21.6328125" customWidth="1"/>
    <col min="15" max="15" width="13.6328125" customWidth="1"/>
    <col min="16" max="16" width="24.6328125" customWidth="1"/>
    <col min="17" max="17" width="27.6328125" customWidth="1"/>
    <col min="18" max="18" width="20.6328125" customWidth="1"/>
  </cols>
  <sheetData>
    <row r="1" spans="2:18" ht="15.5">
      <c r="B1" s="1" t="s">
        <v>0</v>
      </c>
    </row>
    <row r="2" spans="2:18" ht="15.5">
      <c r="B2" s="1" t="s">
        <v>1</v>
      </c>
    </row>
    <row r="3" spans="2:18" ht="15.5">
      <c r="B3" s="1" t="s">
        <v>2</v>
      </c>
    </row>
    <row r="4" spans="2:18" ht="15.5">
      <c r="B4" s="1" t="s">
        <v>3</v>
      </c>
    </row>
    <row r="6" spans="2:18" ht="15.5">
      <c r="B6" s="2" t="s">
        <v>126</v>
      </c>
    </row>
    <row r="7" spans="2:18" ht="15.5">
      <c r="B7" s="2" t="s">
        <v>127</v>
      </c>
    </row>
    <row r="8" spans="2:18" ht="13">
      <c r="B8" s="3" t="s">
        <v>76</v>
      </c>
      <c r="C8" s="3" t="s">
        <v>77</v>
      </c>
      <c r="D8" s="3" t="s">
        <v>128</v>
      </c>
      <c r="E8" s="3" t="s">
        <v>79</v>
      </c>
      <c r="F8" s="3" t="s">
        <v>80</v>
      </c>
      <c r="G8" s="3" t="s">
        <v>129</v>
      </c>
      <c r="H8" s="3" t="s">
        <v>130</v>
      </c>
      <c r="I8" s="3" t="s">
        <v>81</v>
      </c>
      <c r="J8" s="3" t="s">
        <v>82</v>
      </c>
      <c r="K8" s="3" t="s">
        <v>83</v>
      </c>
      <c r="L8" s="3" t="s">
        <v>131</v>
      </c>
      <c r="M8" s="3" t="s">
        <v>42</v>
      </c>
      <c r="N8" s="3" t="s">
        <v>132</v>
      </c>
      <c r="O8" s="3" t="s">
        <v>84</v>
      </c>
      <c r="P8" s="3" t="s">
        <v>133</v>
      </c>
      <c r="Q8" s="3" t="s">
        <v>134</v>
      </c>
      <c r="R8" s="3" t="s">
        <v>86</v>
      </c>
    </row>
    <row r="9" spans="2:18" ht="13">
      <c r="B9" s="4"/>
      <c r="C9" s="4"/>
      <c r="D9" s="4"/>
      <c r="E9" s="4"/>
      <c r="F9" s="4"/>
      <c r="G9" s="4" t="s">
        <v>135</v>
      </c>
      <c r="H9" s="4" t="s">
        <v>136</v>
      </c>
      <c r="I9" s="4"/>
      <c r="J9" s="4" t="s">
        <v>87</v>
      </c>
      <c r="K9" s="4" t="s">
        <v>87</v>
      </c>
      <c r="L9" s="4" t="s">
        <v>137</v>
      </c>
      <c r="M9" s="4" t="s">
        <v>138</v>
      </c>
      <c r="N9" s="4" t="s">
        <v>88</v>
      </c>
      <c r="O9" s="4" t="s">
        <v>88</v>
      </c>
      <c r="P9" s="4" t="s">
        <v>87</v>
      </c>
      <c r="Q9" s="4" t="s">
        <v>87</v>
      </c>
      <c r="R9" s="4" t="s">
        <v>87</v>
      </c>
    </row>
    <row r="11" spans="2:18" ht="13">
      <c r="B11" s="3" t="s">
        <v>139</v>
      </c>
      <c r="C11" s="12"/>
      <c r="D11" s="3"/>
      <c r="E11" s="3"/>
      <c r="F11" s="3"/>
      <c r="G11" s="3"/>
      <c r="H11" s="12">
        <v>4.68</v>
      </c>
      <c r="I11" s="3"/>
      <c r="K11" s="10">
        <v>-1.1000000000000001E-3</v>
      </c>
      <c r="L11" s="9">
        <v>718813821</v>
      </c>
      <c r="O11" s="9">
        <v>839203.29</v>
      </c>
      <c r="Q11" s="10">
        <v>1</v>
      </c>
      <c r="R11" s="10">
        <v>9.7299999999999998E-2</v>
      </c>
    </row>
    <row r="12" spans="2:18" ht="13">
      <c r="B12" s="3" t="s">
        <v>140</v>
      </c>
      <c r="C12" s="12"/>
      <c r="D12" s="3"/>
      <c r="E12" s="3"/>
      <c r="F12" s="3"/>
      <c r="G12" s="3"/>
      <c r="H12" s="12">
        <v>4.5999999999999996</v>
      </c>
      <c r="I12" s="3"/>
      <c r="K12" s="10">
        <v>5.4999999999999997E-3</v>
      </c>
      <c r="L12" s="9">
        <v>710748421</v>
      </c>
      <c r="O12" s="9">
        <v>796247.86</v>
      </c>
      <c r="Q12" s="10">
        <v>0.94879999999999998</v>
      </c>
      <c r="R12" s="10">
        <v>9.2299999999999993E-2</v>
      </c>
    </row>
    <row r="13" spans="2:18">
      <c r="B13" s="13" t="s">
        <v>141</v>
      </c>
      <c r="C13" s="14"/>
      <c r="D13" s="13"/>
      <c r="E13" s="13"/>
      <c r="F13" s="13"/>
      <c r="G13" s="13"/>
      <c r="H13" s="14">
        <v>9.85</v>
      </c>
      <c r="I13" s="13"/>
      <c r="K13" s="16">
        <v>4.5999999999999999E-3</v>
      </c>
      <c r="L13" s="15">
        <v>143954452</v>
      </c>
      <c r="O13" s="15">
        <v>207929.84</v>
      </c>
      <c r="Q13" s="16">
        <v>0.24779999999999999</v>
      </c>
      <c r="R13" s="16">
        <v>2.41E-2</v>
      </c>
    </row>
    <row r="14" spans="2:18">
      <c r="B14" s="6" t="s">
        <v>142</v>
      </c>
      <c r="C14" s="17">
        <v>9590332</v>
      </c>
      <c r="D14" s="6" t="s">
        <v>143</v>
      </c>
      <c r="E14" s="6" t="s">
        <v>144</v>
      </c>
      <c r="F14" s="6"/>
      <c r="G14" s="6"/>
      <c r="H14" s="17">
        <v>2.83</v>
      </c>
      <c r="I14" s="6" t="s">
        <v>95</v>
      </c>
      <c r="J14" s="19">
        <v>0.04</v>
      </c>
      <c r="K14" s="8">
        <v>-5.5999999999999999E-3</v>
      </c>
      <c r="L14" s="7">
        <v>19339973</v>
      </c>
      <c r="M14" s="7">
        <v>153.91</v>
      </c>
      <c r="N14" s="7">
        <v>0</v>
      </c>
      <c r="O14" s="7">
        <v>29766.15</v>
      </c>
      <c r="P14" s="8">
        <v>1.1999999999999999E-3</v>
      </c>
      <c r="Q14" s="8">
        <v>3.5499999999999997E-2</v>
      </c>
      <c r="R14" s="8">
        <v>3.5000000000000001E-3</v>
      </c>
    </row>
    <row r="15" spans="2:18">
      <c r="B15" s="6" t="s">
        <v>145</v>
      </c>
      <c r="C15" s="17">
        <v>9590431</v>
      </c>
      <c r="D15" s="6" t="s">
        <v>143</v>
      </c>
      <c r="E15" s="6" t="s">
        <v>144</v>
      </c>
      <c r="F15" s="6"/>
      <c r="G15" s="6"/>
      <c r="H15" s="17">
        <v>5.43</v>
      </c>
      <c r="I15" s="6" t="s">
        <v>95</v>
      </c>
      <c r="J15" s="19">
        <v>0.04</v>
      </c>
      <c r="K15" s="8">
        <v>-1E-4</v>
      </c>
      <c r="L15" s="7">
        <v>22579839</v>
      </c>
      <c r="M15" s="7">
        <v>158.29</v>
      </c>
      <c r="N15" s="7">
        <v>0</v>
      </c>
      <c r="O15" s="7">
        <v>35741.629999999997</v>
      </c>
      <c r="P15" s="8">
        <v>2.0999999999999999E-3</v>
      </c>
      <c r="Q15" s="8">
        <v>4.2599999999999999E-2</v>
      </c>
      <c r="R15" s="8">
        <v>4.1000000000000003E-3</v>
      </c>
    </row>
    <row r="16" spans="2:18">
      <c r="B16" s="6" t="s">
        <v>146</v>
      </c>
      <c r="C16" s="17">
        <v>1140847</v>
      </c>
      <c r="D16" s="6" t="s">
        <v>143</v>
      </c>
      <c r="E16" s="6" t="s">
        <v>144</v>
      </c>
      <c r="F16" s="6"/>
      <c r="G16" s="6"/>
      <c r="H16" s="17">
        <v>8.66</v>
      </c>
      <c r="I16" s="6" t="s">
        <v>95</v>
      </c>
      <c r="J16" s="19">
        <v>7.4999999999999997E-3</v>
      </c>
      <c r="K16" s="8">
        <v>4.5999999999999999E-3</v>
      </c>
      <c r="L16" s="7">
        <v>1332339</v>
      </c>
      <c r="M16" s="7">
        <v>103.7</v>
      </c>
      <c r="N16" s="7">
        <v>0</v>
      </c>
      <c r="O16" s="7">
        <v>1381.64</v>
      </c>
      <c r="P16" s="8">
        <v>2.0000000000000001E-4</v>
      </c>
      <c r="Q16" s="8">
        <v>1.6000000000000001E-3</v>
      </c>
      <c r="R16" s="8">
        <v>2.0000000000000001E-4</v>
      </c>
    </row>
    <row r="17" spans="2:18">
      <c r="B17" s="6" t="s">
        <v>147</v>
      </c>
      <c r="C17" s="17">
        <v>1097708</v>
      </c>
      <c r="D17" s="6" t="s">
        <v>143</v>
      </c>
      <c r="E17" s="6" t="s">
        <v>144</v>
      </c>
      <c r="F17" s="6"/>
      <c r="G17" s="6"/>
      <c r="H17" s="17">
        <v>14.04</v>
      </c>
      <c r="I17" s="6" t="s">
        <v>95</v>
      </c>
      <c r="J17" s="19">
        <v>0.04</v>
      </c>
      <c r="K17" s="8">
        <v>1.0800000000000001E-2</v>
      </c>
      <c r="L17" s="7">
        <v>47595240</v>
      </c>
      <c r="M17" s="7">
        <v>175.58</v>
      </c>
      <c r="N17" s="7">
        <v>0</v>
      </c>
      <c r="O17" s="7">
        <v>83567.72</v>
      </c>
      <c r="P17" s="8">
        <v>2.8999999999999998E-3</v>
      </c>
      <c r="Q17" s="8">
        <v>9.9599999999999994E-2</v>
      </c>
      <c r="R17" s="8">
        <v>9.7000000000000003E-3</v>
      </c>
    </row>
    <row r="18" spans="2:18">
      <c r="B18" s="6" t="s">
        <v>148</v>
      </c>
      <c r="C18" s="17">
        <v>1134865</v>
      </c>
      <c r="D18" s="6" t="s">
        <v>143</v>
      </c>
      <c r="E18" s="6" t="s">
        <v>144</v>
      </c>
      <c r="F18" s="6"/>
      <c r="G18" s="6"/>
      <c r="H18" s="17">
        <v>23.46</v>
      </c>
      <c r="I18" s="6" t="s">
        <v>95</v>
      </c>
      <c r="J18" s="19">
        <v>0.01</v>
      </c>
      <c r="K18" s="8">
        <v>1.54E-2</v>
      </c>
      <c r="L18" s="7">
        <v>9144189</v>
      </c>
      <c r="M18" s="7">
        <v>89.05</v>
      </c>
      <c r="N18" s="7">
        <v>0</v>
      </c>
      <c r="O18" s="7">
        <v>8142.9</v>
      </c>
      <c r="P18" s="8">
        <v>8.9999999999999998E-4</v>
      </c>
      <c r="Q18" s="8">
        <v>9.7000000000000003E-3</v>
      </c>
      <c r="R18" s="8">
        <v>8.9999999999999998E-4</v>
      </c>
    </row>
    <row r="19" spans="2:18">
      <c r="B19" s="6" t="s">
        <v>149</v>
      </c>
      <c r="C19" s="17">
        <v>1120583</v>
      </c>
      <c r="D19" s="6" t="s">
        <v>143</v>
      </c>
      <c r="E19" s="6" t="s">
        <v>144</v>
      </c>
      <c r="F19" s="6"/>
      <c r="G19" s="6"/>
      <c r="H19" s="17">
        <v>17.89</v>
      </c>
      <c r="I19" s="6" t="s">
        <v>95</v>
      </c>
      <c r="J19" s="19">
        <v>2.75E-2</v>
      </c>
      <c r="K19" s="8">
        <v>1.32E-2</v>
      </c>
      <c r="L19" s="7">
        <v>8027542</v>
      </c>
      <c r="M19" s="7">
        <v>139.80000000000001</v>
      </c>
      <c r="N19" s="7">
        <v>0</v>
      </c>
      <c r="O19" s="7">
        <v>11222.5</v>
      </c>
      <c r="P19" s="8">
        <v>5.0000000000000001E-4</v>
      </c>
      <c r="Q19" s="8">
        <v>1.34E-2</v>
      </c>
      <c r="R19" s="8">
        <v>1.2999999999999999E-3</v>
      </c>
    </row>
    <row r="20" spans="2:18">
      <c r="B20" s="6" t="s">
        <v>150</v>
      </c>
      <c r="C20" s="17">
        <v>1124056</v>
      </c>
      <c r="D20" s="6" t="s">
        <v>143</v>
      </c>
      <c r="E20" s="6" t="s">
        <v>144</v>
      </c>
      <c r="F20" s="6"/>
      <c r="G20" s="6"/>
      <c r="H20" s="17">
        <v>3.96</v>
      </c>
      <c r="I20" s="6" t="s">
        <v>95</v>
      </c>
      <c r="J20" s="19">
        <v>2.75E-2</v>
      </c>
      <c r="K20" s="8">
        <v>-3.5000000000000001E-3</v>
      </c>
      <c r="L20" s="7">
        <v>4492697</v>
      </c>
      <c r="M20" s="7">
        <v>119.62</v>
      </c>
      <c r="N20" s="7">
        <v>0</v>
      </c>
      <c r="O20" s="7">
        <v>5374.16</v>
      </c>
      <c r="P20" s="8">
        <v>2.9999999999999997E-4</v>
      </c>
      <c r="Q20" s="8">
        <v>6.4000000000000003E-3</v>
      </c>
      <c r="R20" s="8">
        <v>5.9999999999999995E-4</v>
      </c>
    </row>
    <row r="21" spans="2:18">
      <c r="B21" s="6" t="s">
        <v>151</v>
      </c>
      <c r="C21" s="17">
        <v>1128081</v>
      </c>
      <c r="D21" s="6" t="s">
        <v>143</v>
      </c>
      <c r="E21" s="6" t="s">
        <v>144</v>
      </c>
      <c r="F21" s="6"/>
      <c r="G21" s="6"/>
      <c r="H21" s="17">
        <v>4.9800000000000004</v>
      </c>
      <c r="I21" s="6" t="s">
        <v>95</v>
      </c>
      <c r="J21" s="19">
        <v>1.7500000000000002E-2</v>
      </c>
      <c r="K21" s="8">
        <v>-1.6000000000000001E-3</v>
      </c>
      <c r="L21" s="7">
        <v>20000</v>
      </c>
      <c r="M21" s="7">
        <v>113.42</v>
      </c>
      <c r="N21" s="7">
        <v>0</v>
      </c>
      <c r="O21" s="7">
        <v>22.68</v>
      </c>
      <c r="P21" s="8">
        <v>0</v>
      </c>
      <c r="Q21" s="8">
        <v>0</v>
      </c>
      <c r="R21" s="8">
        <v>0</v>
      </c>
    </row>
    <row r="22" spans="2:18">
      <c r="B22" s="6" t="s">
        <v>152</v>
      </c>
      <c r="C22" s="17">
        <v>1114750</v>
      </c>
      <c r="D22" s="6" t="s">
        <v>143</v>
      </c>
      <c r="E22" s="6" t="s">
        <v>144</v>
      </c>
      <c r="F22" s="6"/>
      <c r="G22" s="6"/>
      <c r="H22" s="17">
        <v>1.3</v>
      </c>
      <c r="I22" s="6" t="s">
        <v>95</v>
      </c>
      <c r="J22" s="19">
        <v>0.03</v>
      </c>
      <c r="K22" s="8">
        <v>-8.8999999999999999E-3</v>
      </c>
      <c r="L22" s="7">
        <v>30362</v>
      </c>
      <c r="M22" s="7">
        <v>118.19</v>
      </c>
      <c r="N22" s="7">
        <v>0</v>
      </c>
      <c r="O22" s="7">
        <v>35.880000000000003</v>
      </c>
      <c r="P22" s="8">
        <v>0</v>
      </c>
      <c r="Q22" s="8">
        <v>0</v>
      </c>
      <c r="R22" s="8">
        <v>0</v>
      </c>
    </row>
    <row r="23" spans="2:18">
      <c r="B23" s="6" t="s">
        <v>153</v>
      </c>
      <c r="C23" s="17">
        <v>1137181</v>
      </c>
      <c r="D23" s="6" t="s">
        <v>143</v>
      </c>
      <c r="E23" s="6" t="s">
        <v>144</v>
      </c>
      <c r="F23" s="6"/>
      <c r="G23" s="6"/>
      <c r="H23" s="17">
        <v>2.2999999999999998</v>
      </c>
      <c r="I23" s="6" t="s">
        <v>95</v>
      </c>
      <c r="J23" s="19">
        <v>1E-3</v>
      </c>
      <c r="K23" s="8">
        <v>-7.0000000000000001E-3</v>
      </c>
      <c r="L23" s="7">
        <v>12452379</v>
      </c>
      <c r="M23" s="7">
        <v>102.86</v>
      </c>
      <c r="N23" s="7">
        <v>0</v>
      </c>
      <c r="O23" s="7">
        <v>12808.52</v>
      </c>
      <c r="P23" s="8">
        <v>8.9999999999999998E-4</v>
      </c>
      <c r="Q23" s="8">
        <v>1.5299999999999999E-2</v>
      </c>
      <c r="R23" s="8">
        <v>1.5E-3</v>
      </c>
    </row>
    <row r="24" spans="2:18">
      <c r="B24" s="6" t="s">
        <v>154</v>
      </c>
      <c r="C24" s="17">
        <v>1135912</v>
      </c>
      <c r="D24" s="6" t="s">
        <v>143</v>
      </c>
      <c r="E24" s="6" t="s">
        <v>144</v>
      </c>
      <c r="F24" s="6"/>
      <c r="G24" s="6"/>
      <c r="H24" s="17">
        <v>7.14</v>
      </c>
      <c r="I24" s="6" t="s">
        <v>95</v>
      </c>
      <c r="J24" s="19">
        <v>7.4999999999999997E-3</v>
      </c>
      <c r="K24" s="8">
        <v>2.2000000000000001E-3</v>
      </c>
      <c r="L24" s="7">
        <v>18939892</v>
      </c>
      <c r="M24" s="7">
        <v>104.89</v>
      </c>
      <c r="N24" s="7">
        <v>0</v>
      </c>
      <c r="O24" s="7">
        <v>19866.05</v>
      </c>
      <c r="P24" s="8">
        <v>1.4E-3</v>
      </c>
      <c r="Q24" s="8">
        <v>2.3699999999999999E-2</v>
      </c>
      <c r="R24" s="8">
        <v>2.3E-3</v>
      </c>
    </row>
    <row r="25" spans="2:18">
      <c r="B25" s="13" t="s">
        <v>155</v>
      </c>
      <c r="C25" s="14"/>
      <c r="D25" s="13"/>
      <c r="E25" s="13"/>
      <c r="F25" s="13"/>
      <c r="G25" s="13"/>
      <c r="H25" s="14">
        <v>2.74</v>
      </c>
      <c r="I25" s="13"/>
      <c r="K25" s="16">
        <v>5.8999999999999999E-3</v>
      </c>
      <c r="L25" s="15">
        <v>566793969</v>
      </c>
      <c r="O25" s="15">
        <v>588318.01</v>
      </c>
      <c r="Q25" s="16">
        <v>0.70099999999999996</v>
      </c>
      <c r="R25" s="16">
        <v>6.8199999999999997E-2</v>
      </c>
    </row>
    <row r="26" spans="2:18">
      <c r="B26" s="6" t="s">
        <v>156</v>
      </c>
      <c r="C26" s="17">
        <v>8181018</v>
      </c>
      <c r="D26" s="6" t="s">
        <v>143</v>
      </c>
      <c r="E26" s="6" t="s">
        <v>144</v>
      </c>
      <c r="F26" s="6"/>
      <c r="G26" s="6"/>
      <c r="H26" s="17">
        <v>0.27</v>
      </c>
      <c r="I26" s="6" t="s">
        <v>95</v>
      </c>
      <c r="K26" s="8">
        <v>1.1000000000000001E-3</v>
      </c>
      <c r="L26" s="7">
        <v>5270410</v>
      </c>
      <c r="M26" s="7">
        <v>99.97</v>
      </c>
      <c r="N26" s="7">
        <v>0</v>
      </c>
      <c r="O26" s="7">
        <v>5268.83</v>
      </c>
      <c r="P26" s="8">
        <v>8.0000000000000004E-4</v>
      </c>
      <c r="Q26" s="8">
        <v>6.3E-3</v>
      </c>
      <c r="R26" s="8">
        <v>5.9999999999999995E-4</v>
      </c>
    </row>
    <row r="27" spans="2:18">
      <c r="B27" s="6" t="s">
        <v>157</v>
      </c>
      <c r="C27" s="17">
        <v>8190316</v>
      </c>
      <c r="D27" s="6" t="s">
        <v>143</v>
      </c>
      <c r="E27" s="6" t="s">
        <v>144</v>
      </c>
      <c r="F27" s="6"/>
      <c r="G27" s="6"/>
      <c r="H27" s="17">
        <v>0.69</v>
      </c>
      <c r="I27" s="6" t="s">
        <v>95</v>
      </c>
      <c r="K27" s="8">
        <v>1.9E-3</v>
      </c>
      <c r="L27" s="7">
        <v>10135000</v>
      </c>
      <c r="M27" s="7">
        <v>99.87</v>
      </c>
      <c r="N27" s="7">
        <v>0</v>
      </c>
      <c r="O27" s="7">
        <v>10121.82</v>
      </c>
      <c r="P27" s="8">
        <v>1.2999999999999999E-3</v>
      </c>
      <c r="Q27" s="8">
        <v>1.21E-2</v>
      </c>
      <c r="R27" s="8">
        <v>1.1999999999999999E-3</v>
      </c>
    </row>
    <row r="28" spans="2:18">
      <c r="B28" s="6" t="s">
        <v>158</v>
      </c>
      <c r="C28" s="17">
        <v>8180713</v>
      </c>
      <c r="D28" s="6" t="s">
        <v>143</v>
      </c>
      <c r="E28" s="6" t="s">
        <v>144</v>
      </c>
      <c r="F28" s="6"/>
      <c r="G28" s="6"/>
      <c r="H28" s="17">
        <v>0.02</v>
      </c>
      <c r="I28" s="6" t="s">
        <v>95</v>
      </c>
      <c r="K28" s="8">
        <v>6.1000000000000004E-3</v>
      </c>
      <c r="L28" s="7">
        <v>67023290</v>
      </c>
      <c r="M28" s="7">
        <v>99.99</v>
      </c>
      <c r="N28" s="7">
        <v>0</v>
      </c>
      <c r="O28" s="7">
        <v>67016.59</v>
      </c>
      <c r="P28" s="8">
        <v>7.4000000000000003E-3</v>
      </c>
      <c r="Q28" s="8">
        <v>7.9899999999999999E-2</v>
      </c>
      <c r="R28" s="8">
        <v>7.7999999999999996E-3</v>
      </c>
    </row>
    <row r="29" spans="2:18">
      <c r="B29" s="6" t="s">
        <v>159</v>
      </c>
      <c r="C29" s="17">
        <v>8180820</v>
      </c>
      <c r="D29" s="6" t="s">
        <v>143</v>
      </c>
      <c r="E29" s="6" t="s">
        <v>144</v>
      </c>
      <c r="F29" s="6"/>
      <c r="G29" s="6"/>
      <c r="H29" s="17">
        <v>0.11</v>
      </c>
      <c r="I29" s="6" t="s">
        <v>95</v>
      </c>
      <c r="K29" s="8">
        <v>8.9999999999999998E-4</v>
      </c>
      <c r="L29" s="7">
        <v>7193824</v>
      </c>
      <c r="M29" s="7">
        <v>99.99</v>
      </c>
      <c r="N29" s="7">
        <v>0</v>
      </c>
      <c r="O29" s="7">
        <v>7193.1</v>
      </c>
      <c r="P29" s="8">
        <v>8.0000000000000004E-4</v>
      </c>
      <c r="Q29" s="8">
        <v>8.6E-3</v>
      </c>
      <c r="R29" s="8">
        <v>8.0000000000000004E-4</v>
      </c>
    </row>
    <row r="30" spans="2:18">
      <c r="B30" s="6" t="s">
        <v>160</v>
      </c>
      <c r="C30" s="17">
        <v>8180911</v>
      </c>
      <c r="D30" s="6" t="s">
        <v>143</v>
      </c>
      <c r="E30" s="6" t="s">
        <v>144</v>
      </c>
      <c r="F30" s="6"/>
      <c r="G30" s="6"/>
      <c r="H30" s="17">
        <v>0.19</v>
      </c>
      <c r="I30" s="6" t="s">
        <v>95</v>
      </c>
      <c r="K30" s="8">
        <v>5.0000000000000001E-4</v>
      </c>
      <c r="L30" s="7">
        <v>5481500</v>
      </c>
      <c r="M30" s="7">
        <v>99.99</v>
      </c>
      <c r="N30" s="7">
        <v>0</v>
      </c>
      <c r="O30" s="7">
        <v>5480.95</v>
      </c>
      <c r="P30" s="8">
        <v>5.9999999999999995E-4</v>
      </c>
      <c r="Q30" s="8">
        <v>6.4999999999999997E-3</v>
      </c>
      <c r="R30" s="8">
        <v>5.9999999999999995E-4</v>
      </c>
    </row>
    <row r="31" spans="2:18">
      <c r="B31" s="6" t="s">
        <v>161</v>
      </c>
      <c r="C31" s="17">
        <v>8190522</v>
      </c>
      <c r="D31" s="6" t="s">
        <v>143</v>
      </c>
      <c r="E31" s="6" t="s">
        <v>144</v>
      </c>
      <c r="F31" s="6"/>
      <c r="G31" s="6"/>
      <c r="H31" s="17">
        <v>0.86</v>
      </c>
      <c r="I31" s="6" t="s">
        <v>95</v>
      </c>
      <c r="K31" s="8">
        <v>1.6000000000000001E-3</v>
      </c>
      <c r="L31" s="7">
        <v>8134259</v>
      </c>
      <c r="M31" s="7">
        <v>99.86</v>
      </c>
      <c r="N31" s="7">
        <v>0</v>
      </c>
      <c r="O31" s="7">
        <v>8122.87</v>
      </c>
      <c r="P31" s="8">
        <v>1E-3</v>
      </c>
      <c r="Q31" s="8">
        <v>9.7000000000000003E-3</v>
      </c>
      <c r="R31" s="8">
        <v>8.9999999999999998E-4</v>
      </c>
    </row>
    <row r="32" spans="2:18">
      <c r="B32" s="6" t="s">
        <v>162</v>
      </c>
      <c r="C32" s="17">
        <v>8190613</v>
      </c>
      <c r="D32" s="6" t="s">
        <v>143</v>
      </c>
      <c r="E32" s="6" t="s">
        <v>144</v>
      </c>
      <c r="F32" s="6"/>
      <c r="G32" s="6"/>
      <c r="H32" s="17">
        <v>0.94</v>
      </c>
      <c r="I32" s="6" t="s">
        <v>95</v>
      </c>
      <c r="K32" s="8">
        <v>2E-3</v>
      </c>
      <c r="L32" s="7">
        <v>53382449</v>
      </c>
      <c r="M32" s="7">
        <v>99.81</v>
      </c>
      <c r="N32" s="7">
        <v>0</v>
      </c>
      <c r="O32" s="7">
        <v>53281.02</v>
      </c>
      <c r="P32" s="8">
        <v>6.7000000000000002E-3</v>
      </c>
      <c r="Q32" s="8">
        <v>6.3500000000000001E-2</v>
      </c>
      <c r="R32" s="8">
        <v>6.1999999999999998E-3</v>
      </c>
    </row>
    <row r="33" spans="2:18">
      <c r="B33" s="6" t="s">
        <v>163</v>
      </c>
      <c r="C33" s="17">
        <v>8181117</v>
      </c>
      <c r="D33" s="6" t="s">
        <v>143</v>
      </c>
      <c r="E33" s="6" t="s">
        <v>144</v>
      </c>
      <c r="F33" s="6"/>
      <c r="G33" s="6"/>
      <c r="H33" s="17">
        <v>0.36</v>
      </c>
      <c r="I33" s="6" t="s">
        <v>95</v>
      </c>
      <c r="K33" s="8">
        <v>8.0000000000000004E-4</v>
      </c>
      <c r="L33" s="7">
        <v>35176536</v>
      </c>
      <c r="M33" s="7">
        <v>99.97</v>
      </c>
      <c r="N33" s="7">
        <v>0</v>
      </c>
      <c r="O33" s="7">
        <v>35165.980000000003</v>
      </c>
      <c r="P33" s="8">
        <v>4.4000000000000003E-3</v>
      </c>
      <c r="Q33" s="8">
        <v>4.19E-2</v>
      </c>
      <c r="R33" s="8">
        <v>4.1000000000000003E-3</v>
      </c>
    </row>
    <row r="34" spans="2:18">
      <c r="B34" s="6" t="s">
        <v>164</v>
      </c>
      <c r="C34" s="17">
        <v>8181216</v>
      </c>
      <c r="D34" s="6" t="s">
        <v>143</v>
      </c>
      <c r="E34" s="6" t="s">
        <v>144</v>
      </c>
      <c r="F34" s="6"/>
      <c r="G34" s="6"/>
      <c r="H34" s="17">
        <v>0.44</v>
      </c>
      <c r="I34" s="6" t="s">
        <v>95</v>
      </c>
      <c r="K34" s="8">
        <v>1.4E-3</v>
      </c>
      <c r="L34" s="7">
        <v>36623823</v>
      </c>
      <c r="M34" s="7">
        <v>99.94</v>
      </c>
      <c r="N34" s="7">
        <v>0</v>
      </c>
      <c r="O34" s="7">
        <v>36601.85</v>
      </c>
      <c r="P34" s="8">
        <v>4.5999999999999999E-3</v>
      </c>
      <c r="Q34" s="8">
        <v>4.36E-2</v>
      </c>
      <c r="R34" s="8">
        <v>4.1999999999999997E-3</v>
      </c>
    </row>
    <row r="35" spans="2:18">
      <c r="B35" s="6" t="s">
        <v>165</v>
      </c>
      <c r="C35" s="17">
        <v>8190217</v>
      </c>
      <c r="D35" s="6" t="s">
        <v>143</v>
      </c>
      <c r="E35" s="6" t="s">
        <v>144</v>
      </c>
      <c r="F35" s="6"/>
      <c r="G35" s="6"/>
      <c r="H35" s="17">
        <v>0.61</v>
      </c>
      <c r="I35" s="6" t="s">
        <v>95</v>
      </c>
      <c r="K35" s="8">
        <v>2E-3</v>
      </c>
      <c r="L35" s="7">
        <v>27724786</v>
      </c>
      <c r="M35" s="7">
        <v>99.88</v>
      </c>
      <c r="N35" s="7">
        <v>0</v>
      </c>
      <c r="O35" s="7">
        <v>27691.52</v>
      </c>
      <c r="P35" s="8">
        <v>3.5000000000000001E-3</v>
      </c>
      <c r="Q35" s="8">
        <v>3.3000000000000002E-2</v>
      </c>
      <c r="R35" s="8">
        <v>3.2000000000000002E-3</v>
      </c>
    </row>
    <row r="36" spans="2:18">
      <c r="B36" s="6" t="s">
        <v>166</v>
      </c>
      <c r="C36" s="17">
        <v>8190415</v>
      </c>
      <c r="D36" s="6" t="s">
        <v>143</v>
      </c>
      <c r="E36" s="6" t="s">
        <v>144</v>
      </c>
      <c r="F36" s="6"/>
      <c r="G36" s="6"/>
      <c r="H36" s="17">
        <v>0.76</v>
      </c>
      <c r="I36" s="6" t="s">
        <v>95</v>
      </c>
      <c r="K36" s="8">
        <v>1.8E-3</v>
      </c>
      <c r="L36" s="7">
        <v>37173226</v>
      </c>
      <c r="M36" s="7">
        <v>99.86</v>
      </c>
      <c r="N36" s="7">
        <v>0</v>
      </c>
      <c r="O36" s="7">
        <v>37121.18</v>
      </c>
      <c r="P36" s="8">
        <v>4.5999999999999999E-3</v>
      </c>
      <c r="Q36" s="8">
        <v>4.4200000000000003E-2</v>
      </c>
      <c r="R36" s="8">
        <v>4.3E-3</v>
      </c>
    </row>
    <row r="37" spans="2:18">
      <c r="B37" s="6" t="s">
        <v>167</v>
      </c>
      <c r="C37" s="17">
        <v>8190118</v>
      </c>
      <c r="D37" s="6" t="s">
        <v>143</v>
      </c>
      <c r="E37" s="6" t="s">
        <v>144</v>
      </c>
      <c r="F37" s="6"/>
      <c r="G37" s="6"/>
      <c r="H37" s="17">
        <v>0.52</v>
      </c>
      <c r="I37" s="6" t="s">
        <v>95</v>
      </c>
      <c r="K37" s="8">
        <v>1.6000000000000001E-3</v>
      </c>
      <c r="L37" s="7">
        <v>58168000</v>
      </c>
      <c r="M37" s="7">
        <v>99.92</v>
      </c>
      <c r="N37" s="7">
        <v>0</v>
      </c>
      <c r="O37" s="7">
        <v>58121.47</v>
      </c>
      <c r="P37" s="8">
        <v>7.3000000000000001E-3</v>
      </c>
      <c r="Q37" s="8">
        <v>6.93E-2</v>
      </c>
      <c r="R37" s="8">
        <v>6.7000000000000002E-3</v>
      </c>
    </row>
    <row r="38" spans="2:18">
      <c r="B38" s="6" t="s">
        <v>168</v>
      </c>
      <c r="C38" s="17">
        <v>1141225</v>
      </c>
      <c r="D38" s="6" t="s">
        <v>143</v>
      </c>
      <c r="E38" s="6" t="s">
        <v>144</v>
      </c>
      <c r="F38" s="6"/>
      <c r="G38" s="6"/>
      <c r="H38" s="17">
        <v>4.3</v>
      </c>
      <c r="I38" s="6" t="s">
        <v>95</v>
      </c>
      <c r="J38" s="19">
        <v>1.2500000000000001E-2</v>
      </c>
      <c r="K38" s="8">
        <v>1.12E-2</v>
      </c>
      <c r="L38" s="7">
        <v>60853</v>
      </c>
      <c r="M38" s="7">
        <v>101.3</v>
      </c>
      <c r="N38" s="7">
        <v>0</v>
      </c>
      <c r="O38" s="7">
        <v>61.64</v>
      </c>
      <c r="P38" s="8">
        <v>0</v>
      </c>
      <c r="Q38" s="8">
        <v>1E-4</v>
      </c>
      <c r="R38" s="8">
        <v>0</v>
      </c>
    </row>
    <row r="39" spans="2:18">
      <c r="B39" s="6" t="s">
        <v>169</v>
      </c>
      <c r="C39" s="17">
        <v>1142223</v>
      </c>
      <c r="D39" s="6" t="s">
        <v>143</v>
      </c>
      <c r="E39" s="6" t="s">
        <v>144</v>
      </c>
      <c r="F39" s="6"/>
      <c r="G39" s="6"/>
      <c r="H39" s="17">
        <v>2.58</v>
      </c>
      <c r="I39" s="6" t="s">
        <v>95</v>
      </c>
      <c r="J39" s="19">
        <v>5.0000000000000001E-3</v>
      </c>
      <c r="K39" s="8">
        <v>6.3E-3</v>
      </c>
      <c r="L39" s="7">
        <v>17272407</v>
      </c>
      <c r="M39" s="7">
        <v>99.86</v>
      </c>
      <c r="N39" s="7">
        <v>0</v>
      </c>
      <c r="O39" s="7">
        <v>17248.23</v>
      </c>
      <c r="P39" s="8">
        <v>2.8E-3</v>
      </c>
      <c r="Q39" s="8">
        <v>2.06E-2</v>
      </c>
      <c r="R39" s="8">
        <v>2E-3</v>
      </c>
    </row>
    <row r="40" spans="2:18">
      <c r="B40" s="6" t="s">
        <v>170</v>
      </c>
      <c r="C40" s="17">
        <v>1115773</v>
      </c>
      <c r="D40" s="6" t="s">
        <v>143</v>
      </c>
      <c r="E40" s="6" t="s">
        <v>144</v>
      </c>
      <c r="F40" s="6"/>
      <c r="G40" s="6"/>
      <c r="H40" s="17">
        <v>1.55</v>
      </c>
      <c r="I40" s="6" t="s">
        <v>95</v>
      </c>
      <c r="J40" s="19">
        <v>0.05</v>
      </c>
      <c r="K40" s="8">
        <v>3.5000000000000001E-3</v>
      </c>
      <c r="L40" s="7">
        <v>17092440</v>
      </c>
      <c r="M40" s="7">
        <v>109.39</v>
      </c>
      <c r="N40" s="7">
        <v>0</v>
      </c>
      <c r="O40" s="7">
        <v>18697.419999999998</v>
      </c>
      <c r="P40" s="8">
        <v>8.9999999999999998E-4</v>
      </c>
      <c r="Q40" s="8">
        <v>2.23E-2</v>
      </c>
      <c r="R40" s="8">
        <v>2.2000000000000001E-3</v>
      </c>
    </row>
    <row r="41" spans="2:18">
      <c r="B41" s="6" t="s">
        <v>171</v>
      </c>
      <c r="C41" s="17">
        <v>1123272</v>
      </c>
      <c r="D41" s="6" t="s">
        <v>143</v>
      </c>
      <c r="E41" s="6" t="s">
        <v>144</v>
      </c>
      <c r="F41" s="6"/>
      <c r="G41" s="6"/>
      <c r="H41" s="17">
        <v>3.32</v>
      </c>
      <c r="I41" s="6" t="s">
        <v>95</v>
      </c>
      <c r="J41" s="19">
        <v>5.5E-2</v>
      </c>
      <c r="K41" s="8">
        <v>8.8000000000000005E-3</v>
      </c>
      <c r="L41" s="7">
        <v>18600248</v>
      </c>
      <c r="M41" s="7">
        <v>118.53</v>
      </c>
      <c r="N41" s="7">
        <v>0</v>
      </c>
      <c r="O41" s="7">
        <v>22046.87</v>
      </c>
      <c r="P41" s="8">
        <v>1E-3</v>
      </c>
      <c r="Q41" s="8">
        <v>2.63E-2</v>
      </c>
      <c r="R41" s="8">
        <v>2.5999999999999999E-3</v>
      </c>
    </row>
    <row r="42" spans="2:18">
      <c r="B42" s="6" t="s">
        <v>172</v>
      </c>
      <c r="C42" s="17">
        <v>1125400</v>
      </c>
      <c r="D42" s="6" t="s">
        <v>143</v>
      </c>
      <c r="E42" s="6" t="s">
        <v>144</v>
      </c>
      <c r="F42" s="6"/>
      <c r="G42" s="6"/>
      <c r="H42" s="17">
        <v>15.18</v>
      </c>
      <c r="I42" s="6" t="s">
        <v>95</v>
      </c>
      <c r="J42" s="19">
        <v>5.5E-2</v>
      </c>
      <c r="K42" s="8">
        <v>2.9499999999999998E-2</v>
      </c>
      <c r="L42" s="7">
        <v>32124860</v>
      </c>
      <c r="M42" s="7">
        <v>145.16999999999999</v>
      </c>
      <c r="N42" s="7">
        <v>0</v>
      </c>
      <c r="O42" s="7">
        <v>46635.66</v>
      </c>
      <c r="P42" s="8">
        <v>1.8E-3</v>
      </c>
      <c r="Q42" s="8">
        <v>5.5599999999999997E-2</v>
      </c>
      <c r="R42" s="8">
        <v>5.4000000000000003E-3</v>
      </c>
    </row>
    <row r="43" spans="2:18">
      <c r="B43" s="6" t="s">
        <v>173</v>
      </c>
      <c r="C43" s="17">
        <v>1110907</v>
      </c>
      <c r="D43" s="6" t="s">
        <v>143</v>
      </c>
      <c r="E43" s="6" t="s">
        <v>144</v>
      </c>
      <c r="F43" s="6"/>
      <c r="G43" s="6"/>
      <c r="H43" s="17">
        <v>0.67</v>
      </c>
      <c r="I43" s="6" t="s">
        <v>95</v>
      </c>
      <c r="J43" s="19">
        <v>0.06</v>
      </c>
      <c r="K43" s="8">
        <v>1.6999999999999999E-3</v>
      </c>
      <c r="L43" s="7">
        <v>11409318</v>
      </c>
      <c r="M43" s="7">
        <v>105.88</v>
      </c>
      <c r="N43" s="7">
        <v>0</v>
      </c>
      <c r="O43" s="7">
        <v>12080.19</v>
      </c>
      <c r="P43" s="8">
        <v>5.9999999999999995E-4</v>
      </c>
      <c r="Q43" s="8">
        <v>1.44E-2</v>
      </c>
      <c r="R43" s="8">
        <v>1.4E-3</v>
      </c>
    </row>
    <row r="44" spans="2:18">
      <c r="B44" s="6" t="s">
        <v>174</v>
      </c>
      <c r="C44" s="17">
        <v>1126747</v>
      </c>
      <c r="D44" s="6" t="s">
        <v>143</v>
      </c>
      <c r="E44" s="6" t="s">
        <v>144</v>
      </c>
      <c r="F44" s="6"/>
      <c r="G44" s="6"/>
      <c r="H44" s="17">
        <v>4.3899999999999997</v>
      </c>
      <c r="I44" s="6" t="s">
        <v>95</v>
      </c>
      <c r="J44" s="19">
        <v>4.2500000000000003E-2</v>
      </c>
      <c r="K44" s="8">
        <v>1.17E-2</v>
      </c>
      <c r="L44" s="7">
        <v>218684</v>
      </c>
      <c r="M44" s="7">
        <v>115.24</v>
      </c>
      <c r="N44" s="7">
        <v>0</v>
      </c>
      <c r="O44" s="7">
        <v>252.01</v>
      </c>
      <c r="P44" s="8">
        <v>0</v>
      </c>
      <c r="Q44" s="8">
        <v>2.9999999999999997E-4</v>
      </c>
      <c r="R44" s="8">
        <v>0</v>
      </c>
    </row>
    <row r="45" spans="2:18">
      <c r="B45" s="6" t="s">
        <v>175</v>
      </c>
      <c r="C45" s="17">
        <v>1130848</v>
      </c>
      <c r="D45" s="6" t="s">
        <v>143</v>
      </c>
      <c r="E45" s="6" t="s">
        <v>144</v>
      </c>
      <c r="F45" s="6"/>
      <c r="G45" s="6"/>
      <c r="H45" s="17">
        <v>5.28</v>
      </c>
      <c r="I45" s="6" t="s">
        <v>95</v>
      </c>
      <c r="J45" s="19">
        <v>3.7499999999999999E-2</v>
      </c>
      <c r="K45" s="8">
        <v>1.4E-2</v>
      </c>
      <c r="L45" s="7">
        <v>483706</v>
      </c>
      <c r="M45" s="7">
        <v>113.84</v>
      </c>
      <c r="N45" s="7">
        <v>0</v>
      </c>
      <c r="O45" s="7">
        <v>550.65</v>
      </c>
      <c r="P45" s="8">
        <v>0</v>
      </c>
      <c r="Q45" s="8">
        <v>6.9999999999999999E-4</v>
      </c>
      <c r="R45" s="8">
        <v>1E-4</v>
      </c>
    </row>
    <row r="46" spans="2:18">
      <c r="B46" s="6" t="s">
        <v>176</v>
      </c>
      <c r="C46" s="17">
        <v>1139344</v>
      </c>
      <c r="D46" s="6" t="s">
        <v>143</v>
      </c>
      <c r="E46" s="6" t="s">
        <v>144</v>
      </c>
      <c r="F46" s="6"/>
      <c r="G46" s="6"/>
      <c r="H46" s="17">
        <v>8.08</v>
      </c>
      <c r="I46" s="6" t="s">
        <v>95</v>
      </c>
      <c r="J46" s="19">
        <v>0.02</v>
      </c>
      <c r="K46" s="8">
        <v>1.9800000000000002E-2</v>
      </c>
      <c r="L46" s="7">
        <v>16778842</v>
      </c>
      <c r="M46" s="7">
        <v>100.68</v>
      </c>
      <c r="N46" s="7">
        <v>0</v>
      </c>
      <c r="O46" s="7">
        <v>16892.939999999999</v>
      </c>
      <c r="P46" s="8">
        <v>1.1000000000000001E-3</v>
      </c>
      <c r="Q46" s="8">
        <v>2.01E-2</v>
      </c>
      <c r="R46" s="8">
        <v>2E-3</v>
      </c>
    </row>
    <row r="47" spans="2:18">
      <c r="B47" s="6" t="s">
        <v>177</v>
      </c>
      <c r="C47" s="17">
        <v>1140193</v>
      </c>
      <c r="D47" s="6" t="s">
        <v>143</v>
      </c>
      <c r="E47" s="6" t="s">
        <v>144</v>
      </c>
      <c r="F47" s="6"/>
      <c r="G47" s="6"/>
      <c r="H47" s="17">
        <v>18.45</v>
      </c>
      <c r="I47" s="6" t="s">
        <v>95</v>
      </c>
      <c r="J47" s="19">
        <v>3.7499999999999999E-2</v>
      </c>
      <c r="K47" s="8">
        <v>3.2099999999999997E-2</v>
      </c>
      <c r="L47" s="7">
        <v>5703604</v>
      </c>
      <c r="M47" s="7">
        <v>111.1</v>
      </c>
      <c r="N47" s="7">
        <v>0</v>
      </c>
      <c r="O47" s="7">
        <v>6336.7</v>
      </c>
      <c r="P47" s="8">
        <v>1E-3</v>
      </c>
      <c r="Q47" s="8">
        <v>7.6E-3</v>
      </c>
      <c r="R47" s="8">
        <v>6.9999999999999999E-4</v>
      </c>
    </row>
    <row r="48" spans="2:18">
      <c r="B48" s="6" t="s">
        <v>178</v>
      </c>
      <c r="C48" s="17">
        <v>1138130</v>
      </c>
      <c r="D48" s="6" t="s">
        <v>143</v>
      </c>
      <c r="E48" s="6" t="s">
        <v>144</v>
      </c>
      <c r="F48" s="6"/>
      <c r="G48" s="6"/>
      <c r="H48" s="17">
        <v>2.81</v>
      </c>
      <c r="I48" s="6" t="s">
        <v>95</v>
      </c>
      <c r="J48" s="19">
        <v>0.01</v>
      </c>
      <c r="K48" s="8">
        <v>6.8999999999999999E-3</v>
      </c>
      <c r="L48" s="7">
        <v>4911899</v>
      </c>
      <c r="M48" s="7">
        <v>101.03</v>
      </c>
      <c r="N48" s="7">
        <v>0</v>
      </c>
      <c r="O48" s="7">
        <v>4962.49</v>
      </c>
      <c r="P48" s="8">
        <v>2.9999999999999997E-4</v>
      </c>
      <c r="Q48" s="8">
        <v>5.8999999999999999E-3</v>
      </c>
      <c r="R48" s="8">
        <v>5.9999999999999995E-4</v>
      </c>
    </row>
    <row r="49" spans="2:18">
      <c r="B49" s="6" t="s">
        <v>179</v>
      </c>
      <c r="C49" s="17">
        <v>1131770</v>
      </c>
      <c r="D49" s="6" t="s">
        <v>143</v>
      </c>
      <c r="E49" s="6" t="s">
        <v>144</v>
      </c>
      <c r="F49" s="6"/>
      <c r="G49" s="6"/>
      <c r="H49" s="17">
        <v>0.92</v>
      </c>
      <c r="I49" s="6" t="s">
        <v>95</v>
      </c>
      <c r="J49" s="19">
        <v>2.2499999999999999E-2</v>
      </c>
      <c r="K49" s="8">
        <v>1.9E-3</v>
      </c>
      <c r="L49" s="7">
        <v>1151545</v>
      </c>
      <c r="M49" s="7">
        <v>102.07</v>
      </c>
      <c r="N49" s="7">
        <v>0</v>
      </c>
      <c r="O49" s="7">
        <v>1175.3800000000001</v>
      </c>
      <c r="P49" s="8">
        <v>1E-4</v>
      </c>
      <c r="Q49" s="8">
        <v>1.4E-3</v>
      </c>
      <c r="R49" s="8">
        <v>1E-4</v>
      </c>
    </row>
    <row r="50" spans="2:18">
      <c r="B50" s="6" t="s">
        <v>180</v>
      </c>
      <c r="C50" s="17">
        <v>1135557</v>
      </c>
      <c r="D50" s="6" t="s">
        <v>143</v>
      </c>
      <c r="E50" s="6" t="s">
        <v>144</v>
      </c>
      <c r="F50" s="6"/>
      <c r="G50" s="6"/>
      <c r="H50" s="17">
        <v>6.71</v>
      </c>
      <c r="I50" s="6" t="s">
        <v>95</v>
      </c>
      <c r="J50" s="19">
        <v>1.7500000000000002E-2</v>
      </c>
      <c r="K50" s="8">
        <v>1.72E-2</v>
      </c>
      <c r="L50" s="7">
        <v>974</v>
      </c>
      <c r="M50" s="7">
        <v>101.68</v>
      </c>
      <c r="N50" s="7">
        <v>0</v>
      </c>
      <c r="O50" s="7">
        <v>0.99</v>
      </c>
      <c r="P50" s="8">
        <v>0</v>
      </c>
      <c r="Q50" s="8">
        <v>0</v>
      </c>
      <c r="R50" s="8">
        <v>0</v>
      </c>
    </row>
    <row r="51" spans="2:18">
      <c r="B51" s="6" t="s">
        <v>181</v>
      </c>
      <c r="C51" s="17">
        <v>1099456</v>
      </c>
      <c r="D51" s="6" t="s">
        <v>143</v>
      </c>
      <c r="E51" s="6" t="s">
        <v>144</v>
      </c>
      <c r="F51" s="6"/>
      <c r="G51" s="6"/>
      <c r="H51" s="17">
        <v>6.79</v>
      </c>
      <c r="I51" s="6" t="s">
        <v>95</v>
      </c>
      <c r="J51" s="19">
        <v>6.25E-2</v>
      </c>
      <c r="K51" s="8">
        <v>1.84E-2</v>
      </c>
      <c r="L51" s="7">
        <v>2141052</v>
      </c>
      <c r="M51" s="7">
        <v>137.97</v>
      </c>
      <c r="N51" s="7">
        <v>0</v>
      </c>
      <c r="O51" s="7">
        <v>2954.01</v>
      </c>
      <c r="P51" s="8">
        <v>1E-4</v>
      </c>
      <c r="Q51" s="8">
        <v>3.5000000000000001E-3</v>
      </c>
      <c r="R51" s="8">
        <v>2.9999999999999997E-4</v>
      </c>
    </row>
    <row r="52" spans="2:18">
      <c r="B52" s="6" t="s">
        <v>182</v>
      </c>
      <c r="C52" s="17">
        <v>1141795</v>
      </c>
      <c r="D52" s="6" t="s">
        <v>143</v>
      </c>
      <c r="E52" s="6" t="s">
        <v>144</v>
      </c>
      <c r="F52" s="6"/>
      <c r="G52" s="6"/>
      <c r="H52" s="17">
        <v>7.87</v>
      </c>
      <c r="I52" s="6" t="s">
        <v>95</v>
      </c>
      <c r="J52" s="19">
        <v>1.8E-3</v>
      </c>
      <c r="K52" s="8">
        <v>2.7000000000000001E-3</v>
      </c>
      <c r="L52" s="7">
        <v>250000</v>
      </c>
      <c r="M52" s="7">
        <v>99.29</v>
      </c>
      <c r="N52" s="7">
        <v>0</v>
      </c>
      <c r="O52" s="7">
        <v>248.22</v>
      </c>
      <c r="P52" s="8">
        <v>1E-4</v>
      </c>
      <c r="Q52" s="8">
        <v>2.9999999999999997E-4</v>
      </c>
      <c r="R52" s="8">
        <v>0</v>
      </c>
    </row>
    <row r="53" spans="2:18">
      <c r="B53" s="6" t="s">
        <v>183</v>
      </c>
      <c r="C53" s="17">
        <v>1116193</v>
      </c>
      <c r="D53" s="6" t="s">
        <v>143</v>
      </c>
      <c r="E53" s="6" t="s">
        <v>144</v>
      </c>
      <c r="F53" s="6"/>
      <c r="G53" s="6"/>
      <c r="H53" s="17">
        <v>1.92</v>
      </c>
      <c r="I53" s="6" t="s">
        <v>95</v>
      </c>
      <c r="J53" s="19">
        <v>1.8E-3</v>
      </c>
      <c r="K53" s="8">
        <v>2E-3</v>
      </c>
      <c r="L53" s="7">
        <v>8952710</v>
      </c>
      <c r="M53" s="7">
        <v>99.98</v>
      </c>
      <c r="N53" s="7">
        <v>0</v>
      </c>
      <c r="O53" s="7">
        <v>8950.92</v>
      </c>
      <c r="P53" s="8">
        <v>5.0000000000000001E-4</v>
      </c>
      <c r="Q53" s="8">
        <v>1.0699999999999999E-2</v>
      </c>
      <c r="R53" s="8">
        <v>1E-3</v>
      </c>
    </row>
    <row r="54" spans="2:18">
      <c r="B54" s="6" t="s">
        <v>184</v>
      </c>
      <c r="C54" s="17">
        <v>1127646</v>
      </c>
      <c r="D54" s="6" t="s">
        <v>143</v>
      </c>
      <c r="E54" s="6" t="s">
        <v>144</v>
      </c>
      <c r="F54" s="6"/>
      <c r="G54" s="6"/>
      <c r="H54" s="17">
        <v>3.41</v>
      </c>
      <c r="I54" s="6" t="s">
        <v>95</v>
      </c>
      <c r="J54" s="19">
        <v>1.8E-3</v>
      </c>
      <c r="K54" s="8">
        <v>2.3E-3</v>
      </c>
      <c r="L54" s="7">
        <v>78153724</v>
      </c>
      <c r="M54" s="7">
        <v>99.85</v>
      </c>
      <c r="N54" s="7">
        <v>0</v>
      </c>
      <c r="O54" s="7">
        <v>78036.490000000005</v>
      </c>
      <c r="P54" s="8">
        <v>5.5999999999999999E-3</v>
      </c>
      <c r="Q54" s="8">
        <v>9.2999999999999999E-2</v>
      </c>
      <c r="R54" s="8">
        <v>8.9999999999999993E-3</v>
      </c>
    </row>
    <row r="55" spans="2:18">
      <c r="B55" s="13" t="s">
        <v>185</v>
      </c>
      <c r="C55" s="14"/>
      <c r="D55" s="13"/>
      <c r="E55" s="13"/>
      <c r="F55" s="13"/>
      <c r="G55" s="13"/>
      <c r="I55" s="13"/>
      <c r="L55" s="15">
        <v>0</v>
      </c>
      <c r="O55" s="15">
        <v>0</v>
      </c>
      <c r="Q55" s="16">
        <v>0</v>
      </c>
      <c r="R55" s="16">
        <v>0</v>
      </c>
    </row>
    <row r="56" spans="2:18" ht="13">
      <c r="B56" s="3" t="s">
        <v>186</v>
      </c>
      <c r="C56" s="12"/>
      <c r="D56" s="3"/>
      <c r="E56" s="3"/>
      <c r="F56" s="3"/>
      <c r="G56" s="3"/>
      <c r="H56" s="12">
        <v>6.16</v>
      </c>
      <c r="I56" s="3"/>
      <c r="K56" s="10">
        <v>-0.1245</v>
      </c>
      <c r="L56" s="9">
        <v>8065400</v>
      </c>
      <c r="O56" s="9">
        <v>42955.44</v>
      </c>
      <c r="Q56" s="10">
        <v>5.1200000000000002E-2</v>
      </c>
      <c r="R56" s="10">
        <v>5.0000000000000001E-3</v>
      </c>
    </row>
    <row r="57" spans="2:18">
      <c r="B57" s="13" t="s">
        <v>187</v>
      </c>
      <c r="C57" s="14"/>
      <c r="D57" s="13"/>
      <c r="E57" s="13"/>
      <c r="F57" s="13"/>
      <c r="G57" s="13"/>
      <c r="H57" s="14">
        <v>12.05</v>
      </c>
      <c r="I57" s="13"/>
      <c r="K57" s="16">
        <v>4.1700000000000001E-2</v>
      </c>
      <c r="L57" s="15">
        <v>4276000</v>
      </c>
      <c r="O57" s="15">
        <v>15686.49</v>
      </c>
      <c r="Q57" s="16">
        <v>1.8700000000000001E-2</v>
      </c>
      <c r="R57" s="16">
        <v>1.8E-3</v>
      </c>
    </row>
    <row r="58" spans="2:18">
      <c r="B58" s="6" t="s">
        <v>188</v>
      </c>
      <c r="C58" s="17" t="s">
        <v>189</v>
      </c>
      <c r="D58" s="6" t="s">
        <v>190</v>
      </c>
      <c r="E58" s="6" t="s">
        <v>191</v>
      </c>
      <c r="F58" s="6" t="s">
        <v>192</v>
      </c>
      <c r="G58" s="6"/>
      <c r="H58" s="17">
        <v>6.89</v>
      </c>
      <c r="I58" s="6" t="s">
        <v>43</v>
      </c>
      <c r="J58" s="19">
        <v>2.8750000000000001E-2</v>
      </c>
      <c r="K58" s="8">
        <v>3.6499999999999998E-2</v>
      </c>
      <c r="L58" s="7">
        <v>1020000</v>
      </c>
      <c r="M58" s="7">
        <v>95.83</v>
      </c>
      <c r="N58" s="7">
        <v>0</v>
      </c>
      <c r="O58" s="7">
        <v>3566.8</v>
      </c>
      <c r="Q58" s="8">
        <v>4.3E-3</v>
      </c>
      <c r="R58" s="8">
        <v>4.0000000000000002E-4</v>
      </c>
    </row>
    <row r="59" spans="2:18">
      <c r="B59" s="6" t="s">
        <v>193</v>
      </c>
      <c r="C59" s="17" t="s">
        <v>194</v>
      </c>
      <c r="D59" s="6" t="s">
        <v>190</v>
      </c>
      <c r="E59" s="6" t="s">
        <v>191</v>
      </c>
      <c r="F59" s="6" t="s">
        <v>192</v>
      </c>
      <c r="G59" s="6"/>
      <c r="H59" s="17">
        <v>4.5999999999999996</v>
      </c>
      <c r="I59" s="6" t="s">
        <v>43</v>
      </c>
      <c r="J59" s="19">
        <v>3.15E-2</v>
      </c>
      <c r="K59" s="8">
        <v>3.4299999999999997E-2</v>
      </c>
      <c r="L59" s="7">
        <v>476000</v>
      </c>
      <c r="M59" s="7">
        <v>100.42</v>
      </c>
      <c r="N59" s="7">
        <v>0</v>
      </c>
      <c r="O59" s="7">
        <v>1744.17</v>
      </c>
      <c r="Q59" s="8">
        <v>2.0999999999999999E-3</v>
      </c>
      <c r="R59" s="8">
        <v>2.0000000000000001E-4</v>
      </c>
    </row>
    <row r="60" spans="2:18">
      <c r="B60" s="6" t="s">
        <v>195</v>
      </c>
      <c r="C60" s="17" t="s">
        <v>196</v>
      </c>
      <c r="D60" s="6" t="s">
        <v>190</v>
      </c>
      <c r="E60" s="6" t="s">
        <v>191</v>
      </c>
      <c r="F60" s="6" t="s">
        <v>192</v>
      </c>
      <c r="G60" s="6"/>
      <c r="H60" s="17">
        <v>16.66</v>
      </c>
      <c r="I60" s="6" t="s">
        <v>43</v>
      </c>
      <c r="J60" s="19">
        <v>4.1250000000000002E-2</v>
      </c>
      <c r="K60" s="8">
        <v>4.4999999999999998E-2</v>
      </c>
      <c r="L60" s="7">
        <v>300000</v>
      </c>
      <c r="M60" s="7">
        <v>96.45</v>
      </c>
      <c r="N60" s="7">
        <v>0</v>
      </c>
      <c r="O60" s="7">
        <v>1055.8399999999999</v>
      </c>
      <c r="Q60" s="8">
        <v>1.2999999999999999E-3</v>
      </c>
      <c r="R60" s="8">
        <v>1E-4</v>
      </c>
    </row>
    <row r="61" spans="2:18">
      <c r="B61" s="6" t="s">
        <v>197</v>
      </c>
      <c r="C61" s="17" t="s">
        <v>198</v>
      </c>
      <c r="D61" s="6" t="s">
        <v>190</v>
      </c>
      <c r="E61" s="6" t="s">
        <v>191</v>
      </c>
      <c r="F61" s="6" t="s">
        <v>192</v>
      </c>
      <c r="G61" s="6"/>
      <c r="H61" s="17">
        <v>14.9</v>
      </c>
      <c r="I61" s="6" t="s">
        <v>43</v>
      </c>
      <c r="J61" s="19">
        <v>4.4999999999999998E-2</v>
      </c>
      <c r="K61" s="8">
        <v>4.4699999999999997E-2</v>
      </c>
      <c r="L61" s="7">
        <v>2480000</v>
      </c>
      <c r="M61" s="7">
        <v>102.99</v>
      </c>
      <c r="N61" s="7">
        <v>0</v>
      </c>
      <c r="O61" s="7">
        <v>9319.69</v>
      </c>
      <c r="Q61" s="8">
        <v>1.11E-2</v>
      </c>
      <c r="R61" s="8">
        <v>1.1000000000000001E-3</v>
      </c>
    </row>
    <row r="62" spans="2:18">
      <c r="B62" s="13" t="s">
        <v>199</v>
      </c>
      <c r="C62" s="14"/>
      <c r="D62" s="13"/>
      <c r="E62" s="13"/>
      <c r="F62" s="13"/>
      <c r="G62" s="13"/>
      <c r="H62" s="14">
        <v>2.77</v>
      </c>
      <c r="I62" s="13"/>
      <c r="K62" s="16">
        <v>-0.22009999999999999</v>
      </c>
      <c r="L62" s="15">
        <v>3789400</v>
      </c>
      <c r="O62" s="15">
        <v>27268.94</v>
      </c>
      <c r="Q62" s="16">
        <v>3.2500000000000001E-2</v>
      </c>
      <c r="R62" s="16">
        <v>3.2000000000000002E-3</v>
      </c>
    </row>
    <row r="63" spans="2:18">
      <c r="B63" s="6" t="s">
        <v>200</v>
      </c>
      <c r="C63" s="17" t="s">
        <v>201</v>
      </c>
      <c r="D63" s="6" t="s">
        <v>190</v>
      </c>
      <c r="E63" s="6" t="s">
        <v>202</v>
      </c>
      <c r="F63" s="6" t="s">
        <v>192</v>
      </c>
      <c r="G63" s="6"/>
      <c r="H63" s="17">
        <v>7.61</v>
      </c>
      <c r="I63" s="6" t="s">
        <v>43</v>
      </c>
      <c r="J63" s="19">
        <v>1.4999999999999999E-2</v>
      </c>
      <c r="K63" s="8">
        <v>2.8500000000000001E-2</v>
      </c>
      <c r="L63" s="7">
        <v>2941000</v>
      </c>
      <c r="M63" s="7">
        <v>90.95</v>
      </c>
      <c r="N63" s="7">
        <v>0</v>
      </c>
      <c r="O63" s="7">
        <v>9760.44</v>
      </c>
      <c r="Q63" s="8">
        <v>1.1599999999999999E-2</v>
      </c>
      <c r="R63" s="8">
        <v>1.1000000000000001E-3</v>
      </c>
    </row>
    <row r="64" spans="2:18">
      <c r="B64" s="6" t="s">
        <v>203</v>
      </c>
      <c r="C64" s="17" t="s">
        <v>204</v>
      </c>
      <c r="D64" s="6" t="s">
        <v>190</v>
      </c>
      <c r="E64" s="6" t="s">
        <v>205</v>
      </c>
      <c r="F64" s="6" t="s">
        <v>192</v>
      </c>
      <c r="G64" s="6"/>
      <c r="H64" s="17">
        <v>0.08</v>
      </c>
      <c r="I64" s="6" t="s">
        <v>58</v>
      </c>
      <c r="J64" s="19">
        <v>0.1</v>
      </c>
      <c r="K64" s="8">
        <v>-0.35870000000000002</v>
      </c>
      <c r="L64" s="7">
        <v>848400</v>
      </c>
      <c r="M64" s="7">
        <v>11270.94</v>
      </c>
      <c r="N64" s="7">
        <v>0</v>
      </c>
      <c r="O64" s="7">
        <v>17508.509999999998</v>
      </c>
      <c r="Q64" s="8">
        <v>2.0899999999999998E-2</v>
      </c>
      <c r="R64" s="8">
        <v>2E-3</v>
      </c>
    </row>
    <row r="67" spans="2:9">
      <c r="B67" s="6" t="s">
        <v>125</v>
      </c>
      <c r="C67" s="17"/>
      <c r="D67" s="6"/>
      <c r="E67" s="6"/>
      <c r="F67" s="6"/>
      <c r="G67" s="6"/>
      <c r="I67" s="6"/>
    </row>
    <row r="71" spans="2:9" ht="13">
      <c r="B71" s="5" t="s">
        <v>74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08984375" defaultRowHeight="12.5"/>
  <cols>
    <col min="2" max="2" width="44.6328125" customWidth="1"/>
    <col min="3" max="3" width="12.6328125" customWidth="1"/>
    <col min="4" max="4" width="11.6328125" customWidth="1"/>
    <col min="5" max="5" width="8.6328125" customWidth="1"/>
    <col min="6" max="6" width="10.6328125" customWidth="1"/>
    <col min="7" max="7" width="14.6328125" customWidth="1"/>
    <col min="8" max="8" width="6.6328125" customWidth="1"/>
    <col min="9" max="9" width="11.6328125" customWidth="1"/>
    <col min="10" max="10" width="14.6328125" customWidth="1"/>
    <col min="11" max="11" width="17.6328125" customWidth="1"/>
    <col min="12" max="12" width="11.6328125" customWidth="1"/>
    <col min="13" max="13" width="14.6328125" customWidth="1"/>
    <col min="14" max="14" width="24.6328125" customWidth="1"/>
    <col min="15" max="15" width="27.6328125" customWidth="1"/>
    <col min="16" max="16" width="20.6328125" customWidth="1"/>
  </cols>
  <sheetData>
    <row r="1" spans="2:16" ht="15.5">
      <c r="B1" s="1" t="s">
        <v>0</v>
      </c>
    </row>
    <row r="2" spans="2:16" ht="15.5">
      <c r="B2" s="1" t="s">
        <v>1</v>
      </c>
    </row>
    <row r="3" spans="2:16" ht="15.5">
      <c r="B3" s="1" t="s">
        <v>2</v>
      </c>
    </row>
    <row r="4" spans="2:16" ht="15.5">
      <c r="B4" s="1" t="s">
        <v>3</v>
      </c>
    </row>
    <row r="6" spans="2:16" ht="15.5">
      <c r="B6" s="2" t="s">
        <v>2102</v>
      </c>
    </row>
    <row r="7" spans="2:16" ht="13">
      <c r="B7" s="3" t="s">
        <v>76</v>
      </c>
      <c r="C7" s="3" t="s">
        <v>77</v>
      </c>
      <c r="D7" s="3" t="s">
        <v>208</v>
      </c>
      <c r="E7" s="3" t="s">
        <v>79</v>
      </c>
      <c r="F7" s="3" t="s">
        <v>80</v>
      </c>
      <c r="G7" s="3" t="s">
        <v>129</v>
      </c>
      <c r="H7" s="3" t="s">
        <v>130</v>
      </c>
      <c r="I7" s="3" t="s">
        <v>81</v>
      </c>
      <c r="J7" s="3" t="s">
        <v>82</v>
      </c>
      <c r="K7" s="3" t="s">
        <v>2099</v>
      </c>
      <c r="L7" s="3" t="s">
        <v>131</v>
      </c>
      <c r="M7" s="3" t="s">
        <v>2100</v>
      </c>
      <c r="N7" s="3" t="s">
        <v>133</v>
      </c>
      <c r="O7" s="3" t="s">
        <v>134</v>
      </c>
      <c r="P7" s="3" t="s">
        <v>86</v>
      </c>
    </row>
    <row r="8" spans="2:16" ht="13">
      <c r="B8" s="4"/>
      <c r="C8" s="4"/>
      <c r="D8" s="4"/>
      <c r="E8" s="4"/>
      <c r="F8" s="4"/>
      <c r="G8" s="4" t="s">
        <v>135</v>
      </c>
      <c r="H8" s="4" t="s">
        <v>136</v>
      </c>
      <c r="I8" s="4"/>
      <c r="J8" s="4" t="s">
        <v>87</v>
      </c>
      <c r="K8" s="4" t="s">
        <v>87</v>
      </c>
      <c r="L8" s="4" t="s">
        <v>137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 ht="13">
      <c r="B10" s="3" t="s">
        <v>2103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2104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2105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2106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2108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2109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2110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2111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 ht="13">
      <c r="B25" s="5" t="s">
        <v>74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6"/>
  <sheetViews>
    <sheetView rightToLeft="1" workbookViewId="0"/>
  </sheetViews>
  <sheetFormatPr defaultColWidth="9.08984375" defaultRowHeight="12.5"/>
  <cols>
    <col min="2" max="2" width="50.6328125" customWidth="1"/>
    <col min="3" max="4" width="12.6328125" customWidth="1"/>
    <col min="5" max="5" width="11.6328125" customWidth="1"/>
    <col min="6" max="6" width="13.6328125" customWidth="1"/>
    <col min="7" max="7" width="11.6328125" customWidth="1"/>
    <col min="8" max="8" width="8.6328125" customWidth="1"/>
    <col min="9" max="9" width="10.6328125" customWidth="1"/>
    <col min="10" max="10" width="14.6328125" customWidth="1"/>
    <col min="11" max="11" width="6.6328125" customWidth="1"/>
    <col min="12" max="12" width="11.6328125" customWidth="1"/>
    <col min="13" max="13" width="14.6328125" customWidth="1"/>
    <col min="14" max="14" width="16.6328125" customWidth="1"/>
    <col min="15" max="15" width="11.6328125" customWidth="1"/>
    <col min="16" max="16" width="9.6328125" customWidth="1"/>
    <col min="17" max="17" width="21.6328125" customWidth="1"/>
    <col min="18" max="18" width="11.6328125" customWidth="1"/>
    <col min="19" max="19" width="24.6328125" customWidth="1"/>
    <col min="20" max="20" width="27.6328125" customWidth="1"/>
    <col min="21" max="21" width="20.6328125" customWidth="1"/>
  </cols>
  <sheetData>
    <row r="1" spans="2:21" ht="15.5">
      <c r="B1" s="1" t="s">
        <v>0</v>
      </c>
    </row>
    <row r="2" spans="2:21" ht="15.5">
      <c r="B2" s="1" t="s">
        <v>1</v>
      </c>
    </row>
    <row r="3" spans="2:21" ht="15.5">
      <c r="B3" s="1" t="s">
        <v>2</v>
      </c>
    </row>
    <row r="4" spans="2:21" ht="15.5">
      <c r="B4" s="1" t="s">
        <v>3</v>
      </c>
    </row>
    <row r="6" spans="2:21" ht="15.5">
      <c r="B6" s="2" t="s">
        <v>126</v>
      </c>
    </row>
    <row r="7" spans="2:21" ht="15.5">
      <c r="B7" s="2" t="s">
        <v>206</v>
      </c>
    </row>
    <row r="8" spans="2:21" ht="13">
      <c r="B8" s="3" t="s">
        <v>76</v>
      </c>
      <c r="C8" s="3" t="s">
        <v>77</v>
      </c>
      <c r="D8" s="3" t="s">
        <v>128</v>
      </c>
      <c r="E8" s="3" t="s">
        <v>207</v>
      </c>
      <c r="F8" s="3" t="s">
        <v>78</v>
      </c>
      <c r="G8" s="3" t="s">
        <v>208</v>
      </c>
      <c r="H8" s="3" t="s">
        <v>79</v>
      </c>
      <c r="I8" s="3" t="s">
        <v>80</v>
      </c>
      <c r="J8" s="3" t="s">
        <v>129</v>
      </c>
      <c r="K8" s="3" t="s">
        <v>130</v>
      </c>
      <c r="L8" s="3" t="s">
        <v>81</v>
      </c>
      <c r="M8" s="3" t="s">
        <v>82</v>
      </c>
      <c r="N8" s="3" t="s">
        <v>83</v>
      </c>
      <c r="O8" s="3" t="s">
        <v>131</v>
      </c>
      <c r="P8" s="3" t="s">
        <v>42</v>
      </c>
      <c r="Q8" s="3" t="s">
        <v>132</v>
      </c>
      <c r="R8" s="3" t="s">
        <v>84</v>
      </c>
      <c r="S8" s="3" t="s">
        <v>133</v>
      </c>
      <c r="T8" s="3" t="s">
        <v>134</v>
      </c>
      <c r="U8" s="3" t="s">
        <v>86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135</v>
      </c>
      <c r="K9" s="4" t="s">
        <v>136</v>
      </c>
      <c r="L9" s="4"/>
      <c r="M9" s="4" t="s">
        <v>87</v>
      </c>
      <c r="N9" s="4" t="s">
        <v>87</v>
      </c>
      <c r="O9" s="4" t="s">
        <v>137</v>
      </c>
      <c r="P9" s="4" t="s">
        <v>138</v>
      </c>
      <c r="Q9" s="4" t="s">
        <v>88</v>
      </c>
      <c r="R9" s="4" t="s">
        <v>88</v>
      </c>
      <c r="S9" s="4" t="s">
        <v>87</v>
      </c>
      <c r="T9" s="4" t="s">
        <v>87</v>
      </c>
      <c r="U9" s="4" t="s">
        <v>87</v>
      </c>
    </row>
    <row r="11" spans="2:21" ht="13">
      <c r="B11" s="3" t="s">
        <v>209</v>
      </c>
      <c r="C11" s="12"/>
      <c r="D11" s="3"/>
      <c r="E11" s="3"/>
      <c r="F11" s="3"/>
      <c r="G11" s="3"/>
      <c r="H11" s="3"/>
      <c r="I11" s="3"/>
      <c r="J11" s="3"/>
      <c r="L11" s="3"/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210</v>
      </c>
      <c r="C12" s="12"/>
      <c r="D12" s="3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211</v>
      </c>
      <c r="C13" s="14"/>
      <c r="D13" s="13"/>
      <c r="E13" s="13"/>
      <c r="F13" s="13"/>
      <c r="G13" s="13"/>
      <c r="H13" s="13"/>
      <c r="I13" s="13"/>
      <c r="J13" s="13"/>
      <c r="L13" s="13"/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212</v>
      </c>
      <c r="C14" s="14"/>
      <c r="D14" s="13"/>
      <c r="E14" s="13"/>
      <c r="F14" s="13"/>
      <c r="G14" s="13"/>
      <c r="H14" s="13"/>
      <c r="I14" s="13"/>
      <c r="J14" s="13"/>
      <c r="L14" s="13"/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213</v>
      </c>
      <c r="C15" s="14"/>
      <c r="D15" s="13"/>
      <c r="E15" s="13"/>
      <c r="F15" s="13"/>
      <c r="G15" s="13"/>
      <c r="H15" s="13"/>
      <c r="I15" s="13"/>
      <c r="J15" s="13"/>
      <c r="L15" s="13"/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214</v>
      </c>
      <c r="C16" s="14"/>
      <c r="D16" s="13"/>
      <c r="E16" s="13"/>
      <c r="F16" s="13"/>
      <c r="G16" s="13"/>
      <c r="H16" s="13"/>
      <c r="I16" s="13"/>
      <c r="J16" s="13"/>
      <c r="L16" s="13"/>
      <c r="O16" s="15">
        <v>0</v>
      </c>
      <c r="R16" s="15">
        <v>0</v>
      </c>
      <c r="T16" s="16">
        <v>0</v>
      </c>
      <c r="U16" s="16">
        <v>0</v>
      </c>
    </row>
    <row r="17" spans="2:21" ht="13">
      <c r="B17" s="3" t="s">
        <v>215</v>
      </c>
      <c r="C17" s="12"/>
      <c r="D17" s="3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216</v>
      </c>
      <c r="C18" s="14"/>
      <c r="D18" s="13"/>
      <c r="E18" s="13"/>
      <c r="F18" s="13"/>
      <c r="G18" s="13"/>
      <c r="H18" s="13"/>
      <c r="I18" s="13"/>
      <c r="J18" s="13"/>
      <c r="L18" s="13"/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217</v>
      </c>
      <c r="C19" s="14"/>
      <c r="D19" s="13"/>
      <c r="E19" s="13"/>
      <c r="F19" s="13"/>
      <c r="G19" s="13"/>
      <c r="H19" s="13"/>
      <c r="I19" s="13"/>
      <c r="J19" s="13"/>
      <c r="L19" s="13"/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125</v>
      </c>
      <c r="C22" s="17"/>
      <c r="D22" s="6"/>
      <c r="E22" s="6"/>
      <c r="F22" s="6"/>
      <c r="G22" s="6"/>
      <c r="H22" s="6"/>
      <c r="I22" s="6"/>
      <c r="J22" s="6"/>
      <c r="L22" s="6"/>
    </row>
    <row r="26" spans="2:21" ht="13">
      <c r="B26" s="5" t="s">
        <v>74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99"/>
  <sheetViews>
    <sheetView rightToLeft="1" workbookViewId="0"/>
  </sheetViews>
  <sheetFormatPr defaultColWidth="9.08984375" defaultRowHeight="12.5"/>
  <cols>
    <col min="2" max="2" width="52.6328125" customWidth="1"/>
    <col min="3" max="3" width="15.6328125" customWidth="1"/>
    <col min="4" max="4" width="12.6328125" customWidth="1"/>
    <col min="5" max="5" width="11.6328125" customWidth="1"/>
    <col min="6" max="6" width="13.6328125" customWidth="1"/>
    <col min="7" max="7" width="37.6328125" customWidth="1"/>
    <col min="8" max="8" width="10.6328125" customWidth="1"/>
    <col min="9" max="9" width="12.6328125" customWidth="1"/>
    <col min="10" max="10" width="14.6328125" customWidth="1"/>
    <col min="11" max="11" width="8.6328125" customWidth="1"/>
    <col min="12" max="12" width="17.6328125" customWidth="1"/>
    <col min="13" max="13" width="14.6328125" customWidth="1"/>
    <col min="14" max="14" width="16.6328125" customWidth="1"/>
    <col min="15" max="15" width="20.6328125" customWidth="1"/>
    <col min="16" max="16" width="13.6328125" customWidth="1"/>
    <col min="17" max="17" width="21.6328125" customWidth="1"/>
    <col min="18" max="18" width="13.6328125" customWidth="1"/>
    <col min="19" max="19" width="24.6328125" customWidth="1"/>
    <col min="20" max="20" width="27.6328125" customWidth="1"/>
    <col min="21" max="21" width="20.6328125" customWidth="1"/>
  </cols>
  <sheetData>
    <row r="1" spans="2:21" ht="15.5">
      <c r="B1" s="1" t="s">
        <v>0</v>
      </c>
    </row>
    <row r="2" spans="2:21" ht="15.5">
      <c r="B2" s="1" t="s">
        <v>1</v>
      </c>
    </row>
    <row r="3" spans="2:21" ht="15.5">
      <c r="B3" s="1" t="s">
        <v>2</v>
      </c>
    </row>
    <row r="4" spans="2:21" ht="15.5">
      <c r="B4" s="1" t="s">
        <v>3</v>
      </c>
    </row>
    <row r="6" spans="2:21" ht="15.5">
      <c r="B6" s="2" t="s">
        <v>126</v>
      </c>
    </row>
    <row r="7" spans="2:21" ht="15.5">
      <c r="B7" s="2" t="s">
        <v>218</v>
      </c>
    </row>
    <row r="8" spans="2:21" ht="13">
      <c r="B8" s="3" t="s">
        <v>76</v>
      </c>
      <c r="C8" s="3" t="s">
        <v>77</v>
      </c>
      <c r="D8" s="3" t="s">
        <v>128</v>
      </c>
      <c r="E8" s="3" t="s">
        <v>207</v>
      </c>
      <c r="F8" s="3" t="s">
        <v>78</v>
      </c>
      <c r="G8" s="3" t="s">
        <v>208</v>
      </c>
      <c r="H8" s="3" t="s">
        <v>79</v>
      </c>
      <c r="I8" s="3" t="s">
        <v>80</v>
      </c>
      <c r="J8" s="3" t="s">
        <v>129</v>
      </c>
      <c r="K8" s="3" t="s">
        <v>130</v>
      </c>
      <c r="L8" s="3" t="s">
        <v>81</v>
      </c>
      <c r="M8" s="3" t="s">
        <v>82</v>
      </c>
      <c r="N8" s="3" t="s">
        <v>83</v>
      </c>
      <c r="O8" s="3" t="s">
        <v>131</v>
      </c>
      <c r="P8" s="3" t="s">
        <v>42</v>
      </c>
      <c r="Q8" s="3" t="s">
        <v>132</v>
      </c>
      <c r="R8" s="3" t="s">
        <v>84</v>
      </c>
      <c r="S8" s="3" t="s">
        <v>133</v>
      </c>
      <c r="T8" s="3" t="s">
        <v>134</v>
      </c>
      <c r="U8" s="3" t="s">
        <v>86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135</v>
      </c>
      <c r="K9" s="4" t="s">
        <v>136</v>
      </c>
      <c r="L9" s="4"/>
      <c r="M9" s="4" t="s">
        <v>87</v>
      </c>
      <c r="N9" s="4" t="s">
        <v>87</v>
      </c>
      <c r="O9" s="4" t="s">
        <v>137</v>
      </c>
      <c r="P9" s="4" t="s">
        <v>138</v>
      </c>
      <c r="Q9" s="4" t="s">
        <v>88</v>
      </c>
      <c r="R9" s="4" t="s">
        <v>88</v>
      </c>
      <c r="S9" s="4" t="s">
        <v>87</v>
      </c>
      <c r="T9" s="4" t="s">
        <v>87</v>
      </c>
      <c r="U9" s="4" t="s">
        <v>87</v>
      </c>
    </row>
    <row r="11" spans="2:21" ht="13">
      <c r="B11" s="3" t="s">
        <v>219</v>
      </c>
      <c r="C11" s="12"/>
      <c r="D11" s="3"/>
      <c r="E11" s="3"/>
      <c r="F11" s="3"/>
      <c r="G11" s="3"/>
      <c r="H11" s="3"/>
      <c r="I11" s="3"/>
      <c r="J11" s="3"/>
      <c r="K11" s="12">
        <v>5.1100000000000003</v>
      </c>
      <c r="L11" s="3"/>
      <c r="N11" s="10">
        <v>7.6E-3</v>
      </c>
      <c r="O11" s="9">
        <v>1306782011.9100001</v>
      </c>
      <c r="R11" s="9">
        <v>975528.34</v>
      </c>
      <c r="T11" s="10">
        <v>1</v>
      </c>
      <c r="U11" s="10">
        <v>0.11310000000000001</v>
      </c>
    </row>
    <row r="12" spans="2:21" ht="13">
      <c r="B12" s="3" t="s">
        <v>220</v>
      </c>
      <c r="C12" s="12"/>
      <c r="D12" s="3"/>
      <c r="E12" s="3"/>
      <c r="F12" s="3"/>
      <c r="G12" s="3"/>
      <c r="H12" s="3"/>
      <c r="I12" s="3"/>
      <c r="J12" s="3"/>
      <c r="K12" s="12">
        <v>4.76</v>
      </c>
      <c r="L12" s="3"/>
      <c r="N12" s="10">
        <v>1.7299999999999999E-2</v>
      </c>
      <c r="O12" s="9">
        <v>772764211.90999997</v>
      </c>
      <c r="R12" s="9">
        <v>835796.02</v>
      </c>
      <c r="T12" s="10">
        <v>0.85680000000000001</v>
      </c>
      <c r="U12" s="10">
        <v>9.69E-2</v>
      </c>
    </row>
    <row r="13" spans="2:21">
      <c r="B13" s="13" t="s">
        <v>221</v>
      </c>
      <c r="C13" s="14"/>
      <c r="D13" s="13"/>
      <c r="E13" s="13"/>
      <c r="F13" s="13"/>
      <c r="G13" s="13"/>
      <c r="H13" s="13"/>
      <c r="I13" s="13"/>
      <c r="J13" s="13"/>
      <c r="K13" s="14">
        <v>4.67</v>
      </c>
      <c r="L13" s="13"/>
      <c r="N13" s="16">
        <v>5.4000000000000003E-3</v>
      </c>
      <c r="O13" s="15">
        <v>493844513.39999998</v>
      </c>
      <c r="R13" s="15">
        <v>551889.59</v>
      </c>
      <c r="T13" s="16">
        <v>0.56569999999999998</v>
      </c>
      <c r="U13" s="16">
        <v>6.4000000000000001E-2</v>
      </c>
    </row>
    <row r="14" spans="2:21">
      <c r="B14" s="6" t="s">
        <v>222</v>
      </c>
      <c r="C14" s="17">
        <v>2310225</v>
      </c>
      <c r="D14" s="6" t="s">
        <v>143</v>
      </c>
      <c r="E14" s="6"/>
      <c r="F14" s="18">
        <v>520032046</v>
      </c>
      <c r="G14" s="6" t="s">
        <v>223</v>
      </c>
      <c r="H14" s="6" t="s">
        <v>93</v>
      </c>
      <c r="I14" s="6" t="s">
        <v>94</v>
      </c>
      <c r="J14" s="6"/>
      <c r="K14" s="17">
        <v>8.73</v>
      </c>
      <c r="L14" s="6" t="s">
        <v>95</v>
      </c>
      <c r="M14" s="19">
        <v>1.2200000000000001E-2</v>
      </c>
      <c r="N14" s="8">
        <v>1.26E-2</v>
      </c>
      <c r="O14" s="7">
        <v>839254</v>
      </c>
      <c r="P14" s="7">
        <v>101.58</v>
      </c>
      <c r="Q14" s="7">
        <v>0</v>
      </c>
      <c r="R14" s="7">
        <v>852.51</v>
      </c>
      <c r="S14" s="8">
        <v>1E-3</v>
      </c>
      <c r="T14" s="8">
        <v>8.9999999999999998E-4</v>
      </c>
      <c r="U14" s="8">
        <v>1E-4</v>
      </c>
    </row>
    <row r="15" spans="2:21">
      <c r="B15" s="6" t="s">
        <v>224</v>
      </c>
      <c r="C15" s="17">
        <v>2310191</v>
      </c>
      <c r="D15" s="6" t="s">
        <v>143</v>
      </c>
      <c r="E15" s="6"/>
      <c r="F15" s="18">
        <v>520032046</v>
      </c>
      <c r="G15" s="6" t="s">
        <v>223</v>
      </c>
      <c r="H15" s="6" t="s">
        <v>93</v>
      </c>
      <c r="I15" s="6" t="s">
        <v>94</v>
      </c>
      <c r="J15" s="6"/>
      <c r="K15" s="17">
        <v>2.88</v>
      </c>
      <c r="L15" s="6" t="s">
        <v>95</v>
      </c>
      <c r="M15" s="19">
        <v>0.04</v>
      </c>
      <c r="N15" s="8">
        <v>1.2999999999999999E-3</v>
      </c>
      <c r="O15" s="7">
        <v>25404192</v>
      </c>
      <c r="P15" s="7">
        <v>117.3</v>
      </c>
      <c r="Q15" s="7">
        <v>0</v>
      </c>
      <c r="R15" s="7">
        <v>29799.119999999999</v>
      </c>
      <c r="S15" s="8">
        <v>1.23E-2</v>
      </c>
      <c r="T15" s="8">
        <v>3.0499999999999999E-2</v>
      </c>
      <c r="U15" s="8">
        <v>3.5000000000000001E-3</v>
      </c>
    </row>
    <row r="16" spans="2:21">
      <c r="B16" s="6" t="s">
        <v>225</v>
      </c>
      <c r="C16" s="17">
        <v>2310209</v>
      </c>
      <c r="D16" s="6" t="s">
        <v>143</v>
      </c>
      <c r="E16" s="6"/>
      <c r="F16" s="18">
        <v>520032046</v>
      </c>
      <c r="G16" s="6" t="s">
        <v>223</v>
      </c>
      <c r="H16" s="6" t="s">
        <v>93</v>
      </c>
      <c r="I16" s="6" t="s">
        <v>94</v>
      </c>
      <c r="J16" s="6"/>
      <c r="K16" s="17">
        <v>4.1500000000000004</v>
      </c>
      <c r="L16" s="6" t="s">
        <v>95</v>
      </c>
      <c r="M16" s="19">
        <v>9.9000000000000008E-3</v>
      </c>
      <c r="N16" s="8">
        <v>3.5000000000000001E-3</v>
      </c>
      <c r="O16" s="7">
        <v>37650213</v>
      </c>
      <c r="P16" s="7">
        <v>104.37</v>
      </c>
      <c r="Q16" s="7">
        <v>0</v>
      </c>
      <c r="R16" s="7">
        <v>39295.53</v>
      </c>
      <c r="S16" s="8">
        <v>1.2500000000000001E-2</v>
      </c>
      <c r="T16" s="8">
        <v>4.0300000000000002E-2</v>
      </c>
      <c r="U16" s="8">
        <v>4.5999999999999999E-3</v>
      </c>
    </row>
    <row r="17" spans="2:21">
      <c r="B17" s="6" t="s">
        <v>226</v>
      </c>
      <c r="C17" s="17">
        <v>2310118</v>
      </c>
      <c r="D17" s="6" t="s">
        <v>143</v>
      </c>
      <c r="E17" s="6"/>
      <c r="F17" s="18">
        <v>520032046</v>
      </c>
      <c r="G17" s="6" t="s">
        <v>223</v>
      </c>
      <c r="H17" s="6" t="s">
        <v>93</v>
      </c>
      <c r="I17" s="6" t="s">
        <v>94</v>
      </c>
      <c r="J17" s="6"/>
      <c r="K17" s="17">
        <v>0.56999999999999995</v>
      </c>
      <c r="L17" s="6" t="s">
        <v>95</v>
      </c>
      <c r="M17" s="19">
        <v>2.58E-2</v>
      </c>
      <c r="N17" s="8">
        <v>2.2000000000000001E-3</v>
      </c>
      <c r="O17" s="7">
        <v>340320</v>
      </c>
      <c r="P17" s="7">
        <v>105.8</v>
      </c>
      <c r="Q17" s="7">
        <v>0</v>
      </c>
      <c r="R17" s="7">
        <v>360.06</v>
      </c>
      <c r="S17" s="8">
        <v>1E-4</v>
      </c>
      <c r="T17" s="8">
        <v>4.0000000000000002E-4</v>
      </c>
      <c r="U17" s="8">
        <v>0</v>
      </c>
    </row>
    <row r="18" spans="2:21">
      <c r="B18" s="6" t="s">
        <v>227</v>
      </c>
      <c r="C18" s="17">
        <v>2310142</v>
      </c>
      <c r="D18" s="6" t="s">
        <v>143</v>
      </c>
      <c r="E18" s="6"/>
      <c r="F18" s="18">
        <v>520032046</v>
      </c>
      <c r="G18" s="6" t="s">
        <v>223</v>
      </c>
      <c r="H18" s="6" t="s">
        <v>93</v>
      </c>
      <c r="I18" s="6" t="s">
        <v>94</v>
      </c>
      <c r="J18" s="6"/>
      <c r="K18" s="17">
        <v>1.7</v>
      </c>
      <c r="L18" s="6" t="s">
        <v>95</v>
      </c>
      <c r="M18" s="19">
        <v>4.1000000000000003E-3</v>
      </c>
      <c r="N18" s="8">
        <v>1.9E-3</v>
      </c>
      <c r="O18" s="7">
        <v>8939062.1600000001</v>
      </c>
      <c r="P18" s="7">
        <v>100.7</v>
      </c>
      <c r="Q18" s="7">
        <v>0</v>
      </c>
      <c r="R18" s="7">
        <v>9001.64</v>
      </c>
      <c r="S18" s="8">
        <v>5.4000000000000003E-3</v>
      </c>
      <c r="T18" s="8">
        <v>9.1999999999999998E-3</v>
      </c>
      <c r="U18" s="8">
        <v>1E-3</v>
      </c>
    </row>
    <row r="19" spans="2:21">
      <c r="B19" s="6" t="s">
        <v>228</v>
      </c>
      <c r="C19" s="17">
        <v>2310159</v>
      </c>
      <c r="D19" s="6" t="s">
        <v>143</v>
      </c>
      <c r="E19" s="6"/>
      <c r="F19" s="18">
        <v>520032046</v>
      </c>
      <c r="G19" s="6" t="s">
        <v>223</v>
      </c>
      <c r="H19" s="6" t="s">
        <v>93</v>
      </c>
      <c r="I19" s="6" t="s">
        <v>94</v>
      </c>
      <c r="J19" s="6"/>
      <c r="K19" s="17">
        <v>1.59</v>
      </c>
      <c r="L19" s="6" t="s">
        <v>95</v>
      </c>
      <c r="M19" s="19">
        <v>6.4000000000000003E-3</v>
      </c>
      <c r="N19" s="8">
        <v>-5.0000000000000001E-4</v>
      </c>
      <c r="O19" s="7">
        <v>8623870</v>
      </c>
      <c r="P19" s="7">
        <v>101.35</v>
      </c>
      <c r="Q19" s="7">
        <v>0</v>
      </c>
      <c r="R19" s="7">
        <v>8740.2900000000009</v>
      </c>
      <c r="S19" s="8">
        <v>2.7000000000000001E-3</v>
      </c>
      <c r="T19" s="8">
        <v>8.9999999999999993E-3</v>
      </c>
      <c r="U19" s="8">
        <v>1E-3</v>
      </c>
    </row>
    <row r="20" spans="2:21">
      <c r="B20" s="6" t="s">
        <v>229</v>
      </c>
      <c r="C20" s="17">
        <v>2310183</v>
      </c>
      <c r="D20" s="6" t="s">
        <v>143</v>
      </c>
      <c r="E20" s="6"/>
      <c r="F20" s="18">
        <v>520032046</v>
      </c>
      <c r="G20" s="6" t="s">
        <v>223</v>
      </c>
      <c r="H20" s="6" t="s">
        <v>93</v>
      </c>
      <c r="I20" s="6" t="s">
        <v>94</v>
      </c>
      <c r="J20" s="6"/>
      <c r="K20" s="17">
        <v>11.64</v>
      </c>
      <c r="L20" s="6" t="s">
        <v>95</v>
      </c>
      <c r="M20" s="19">
        <v>4.7000000000000002E-3</v>
      </c>
      <c r="N20" s="8">
        <v>5.1000000000000004E-3</v>
      </c>
      <c r="O20" s="7">
        <v>15798508</v>
      </c>
      <c r="P20" s="7">
        <v>100.21</v>
      </c>
      <c r="Q20" s="7">
        <v>0</v>
      </c>
      <c r="R20" s="7">
        <v>15831.68</v>
      </c>
      <c r="S20" s="8">
        <v>2.2499999999999999E-2</v>
      </c>
      <c r="T20" s="8">
        <v>1.6199999999999999E-2</v>
      </c>
      <c r="U20" s="8">
        <v>1.8E-3</v>
      </c>
    </row>
    <row r="21" spans="2:21">
      <c r="B21" s="6" t="s">
        <v>230</v>
      </c>
      <c r="C21" s="17">
        <v>2310217</v>
      </c>
      <c r="D21" s="6" t="s">
        <v>143</v>
      </c>
      <c r="E21" s="6"/>
      <c r="F21" s="18">
        <v>520032046</v>
      </c>
      <c r="G21" s="6" t="s">
        <v>223</v>
      </c>
      <c r="H21" s="6" t="s">
        <v>93</v>
      </c>
      <c r="I21" s="6" t="s">
        <v>94</v>
      </c>
      <c r="J21" s="6"/>
      <c r="K21" s="17">
        <v>6.08</v>
      </c>
      <c r="L21" s="6" t="s">
        <v>95</v>
      </c>
      <c r="M21" s="19">
        <v>8.6E-3</v>
      </c>
      <c r="N21" s="8">
        <v>8.0000000000000002E-3</v>
      </c>
      <c r="O21" s="7">
        <v>5625543</v>
      </c>
      <c r="P21" s="7">
        <v>102.02</v>
      </c>
      <c r="Q21" s="7">
        <v>0</v>
      </c>
      <c r="R21" s="7">
        <v>5739.18</v>
      </c>
      <c r="S21" s="8">
        <v>2.2000000000000001E-3</v>
      </c>
      <c r="T21" s="8">
        <v>5.8999999999999999E-3</v>
      </c>
      <c r="U21" s="8">
        <v>6.9999999999999999E-4</v>
      </c>
    </row>
    <row r="22" spans="2:21">
      <c r="B22" s="6" t="s">
        <v>231</v>
      </c>
      <c r="C22" s="17">
        <v>1940618</v>
      </c>
      <c r="D22" s="6" t="s">
        <v>143</v>
      </c>
      <c r="E22" s="6"/>
      <c r="F22" s="18">
        <v>520032640</v>
      </c>
      <c r="G22" s="6" t="s">
        <v>223</v>
      </c>
      <c r="H22" s="6" t="s">
        <v>93</v>
      </c>
      <c r="I22" s="6" t="s">
        <v>94</v>
      </c>
      <c r="J22" s="6"/>
      <c r="K22" s="17">
        <v>9.58</v>
      </c>
      <c r="L22" s="6" t="s">
        <v>95</v>
      </c>
      <c r="M22" s="19">
        <v>6.0000000000000001E-3</v>
      </c>
      <c r="N22" s="8">
        <v>6.3E-3</v>
      </c>
      <c r="O22" s="7">
        <v>35274995</v>
      </c>
      <c r="P22" s="7">
        <v>100.6</v>
      </c>
      <c r="Q22" s="7">
        <v>0</v>
      </c>
      <c r="R22" s="7">
        <v>35486.639999999999</v>
      </c>
      <c r="S22" s="8">
        <v>1.5900000000000001E-2</v>
      </c>
      <c r="T22" s="8">
        <v>3.6400000000000002E-2</v>
      </c>
      <c r="U22" s="8">
        <v>4.1000000000000003E-3</v>
      </c>
    </row>
    <row r="23" spans="2:21">
      <c r="B23" s="6" t="s">
        <v>232</v>
      </c>
      <c r="C23" s="17">
        <v>1940527</v>
      </c>
      <c r="D23" s="6" t="s">
        <v>143</v>
      </c>
      <c r="E23" s="6"/>
      <c r="F23" s="18">
        <v>520032640</v>
      </c>
      <c r="G23" s="6" t="s">
        <v>223</v>
      </c>
      <c r="H23" s="6" t="s">
        <v>93</v>
      </c>
      <c r="I23" s="6" t="s">
        <v>94</v>
      </c>
      <c r="J23" s="6"/>
      <c r="K23" s="17">
        <v>0.11</v>
      </c>
      <c r="L23" s="6" t="s">
        <v>95</v>
      </c>
      <c r="M23" s="19">
        <v>4.4999999999999998E-2</v>
      </c>
      <c r="N23" s="8">
        <v>2.0500000000000001E-2</v>
      </c>
      <c r="O23" s="7">
        <v>1147490.04</v>
      </c>
      <c r="P23" s="7">
        <v>105.35</v>
      </c>
      <c r="Q23" s="7">
        <v>0</v>
      </c>
      <c r="R23" s="7">
        <v>1208.8800000000001</v>
      </c>
      <c r="S23" s="8">
        <v>7.1000000000000004E-3</v>
      </c>
      <c r="T23" s="8">
        <v>1.1999999999999999E-3</v>
      </c>
      <c r="U23" s="8">
        <v>1E-4</v>
      </c>
    </row>
    <row r="24" spans="2:21">
      <c r="B24" s="6" t="s">
        <v>233</v>
      </c>
      <c r="C24" s="17">
        <v>1940535</v>
      </c>
      <c r="D24" s="6" t="s">
        <v>143</v>
      </c>
      <c r="E24" s="6"/>
      <c r="F24" s="18">
        <v>520032640</v>
      </c>
      <c r="G24" s="6" t="s">
        <v>223</v>
      </c>
      <c r="H24" s="6" t="s">
        <v>93</v>
      </c>
      <c r="I24" s="6" t="s">
        <v>94</v>
      </c>
      <c r="J24" s="6"/>
      <c r="K24" s="17">
        <v>3.75</v>
      </c>
      <c r="L24" s="6" t="s">
        <v>95</v>
      </c>
      <c r="M24" s="19">
        <v>0.05</v>
      </c>
      <c r="N24" s="8">
        <v>2.8999999999999998E-3</v>
      </c>
      <c r="O24" s="7">
        <v>19410289</v>
      </c>
      <c r="P24" s="7">
        <v>125.14</v>
      </c>
      <c r="Q24" s="7">
        <v>0</v>
      </c>
      <c r="R24" s="7">
        <v>24290.04</v>
      </c>
      <c r="S24" s="8">
        <v>6.1999999999999998E-3</v>
      </c>
      <c r="T24" s="8">
        <v>2.4899999999999999E-2</v>
      </c>
      <c r="U24" s="8">
        <v>2.8E-3</v>
      </c>
    </row>
    <row r="25" spans="2:21">
      <c r="B25" s="6" t="s">
        <v>234</v>
      </c>
      <c r="C25" s="17">
        <v>1940568</v>
      </c>
      <c r="D25" s="6" t="s">
        <v>143</v>
      </c>
      <c r="E25" s="6"/>
      <c r="F25" s="18">
        <v>520032640</v>
      </c>
      <c r="G25" s="6" t="s">
        <v>223</v>
      </c>
      <c r="H25" s="6" t="s">
        <v>93</v>
      </c>
      <c r="I25" s="6" t="s">
        <v>94</v>
      </c>
      <c r="J25" s="6"/>
      <c r="K25" s="17">
        <v>1.21</v>
      </c>
      <c r="L25" s="6" t="s">
        <v>95</v>
      </c>
      <c r="M25" s="19">
        <v>1.6E-2</v>
      </c>
      <c r="N25" s="8">
        <v>2.2000000000000001E-3</v>
      </c>
      <c r="O25" s="7">
        <v>15786418</v>
      </c>
      <c r="P25" s="7">
        <v>102.93</v>
      </c>
      <c r="Q25" s="7">
        <v>0</v>
      </c>
      <c r="R25" s="7">
        <v>16248.96</v>
      </c>
      <c r="S25" s="8">
        <v>5.0000000000000001E-3</v>
      </c>
      <c r="T25" s="8">
        <v>1.67E-2</v>
      </c>
      <c r="U25" s="8">
        <v>1.9E-3</v>
      </c>
    </row>
    <row r="26" spans="2:21">
      <c r="B26" s="6" t="s">
        <v>235</v>
      </c>
      <c r="C26" s="17">
        <v>1940576</v>
      </c>
      <c r="D26" s="6" t="s">
        <v>143</v>
      </c>
      <c r="E26" s="6"/>
      <c r="F26" s="18">
        <v>520032640</v>
      </c>
      <c r="G26" s="6" t="s">
        <v>223</v>
      </c>
      <c r="H26" s="6" t="s">
        <v>93</v>
      </c>
      <c r="I26" s="6" t="s">
        <v>94</v>
      </c>
      <c r="J26" s="6"/>
      <c r="K26" s="17">
        <v>2.73</v>
      </c>
      <c r="L26" s="6" t="s">
        <v>95</v>
      </c>
      <c r="M26" s="19">
        <v>7.0000000000000001E-3</v>
      </c>
      <c r="N26" s="8">
        <v>8.9999999999999998E-4</v>
      </c>
      <c r="O26" s="7">
        <v>2.27</v>
      </c>
      <c r="P26" s="7">
        <v>103.48</v>
      </c>
      <c r="Q26" s="7">
        <v>0</v>
      </c>
      <c r="R26" s="7">
        <v>0</v>
      </c>
      <c r="S26" s="8">
        <v>0</v>
      </c>
      <c r="T26" s="8">
        <v>0</v>
      </c>
      <c r="U26" s="8">
        <v>0</v>
      </c>
    </row>
    <row r="27" spans="2:21">
      <c r="B27" s="6" t="s">
        <v>236</v>
      </c>
      <c r="C27" s="17">
        <v>1093681</v>
      </c>
      <c r="D27" s="6" t="s">
        <v>143</v>
      </c>
      <c r="E27" s="6"/>
      <c r="F27" s="18">
        <v>513141879</v>
      </c>
      <c r="G27" s="6" t="s">
        <v>223</v>
      </c>
      <c r="H27" s="6" t="s">
        <v>237</v>
      </c>
      <c r="I27" s="6" t="s">
        <v>94</v>
      </c>
      <c r="J27" s="6"/>
      <c r="K27" s="17">
        <v>0.09</v>
      </c>
      <c r="L27" s="6" t="s">
        <v>95</v>
      </c>
      <c r="M27" s="19">
        <v>4.2000000000000003E-2</v>
      </c>
      <c r="N27" s="8">
        <v>2.2599999999999999E-2</v>
      </c>
      <c r="O27" s="7">
        <v>2154.35</v>
      </c>
      <c r="P27" s="7">
        <v>127.99</v>
      </c>
      <c r="Q27" s="7">
        <v>0</v>
      </c>
      <c r="R27" s="7">
        <v>2.76</v>
      </c>
      <c r="S27" s="8">
        <v>0</v>
      </c>
      <c r="T27" s="8">
        <v>0</v>
      </c>
      <c r="U27" s="8">
        <v>0</v>
      </c>
    </row>
    <row r="28" spans="2:21">
      <c r="B28" s="6" t="s">
        <v>238</v>
      </c>
      <c r="C28" s="17">
        <v>6040299</v>
      </c>
      <c r="D28" s="6" t="s">
        <v>143</v>
      </c>
      <c r="E28" s="6"/>
      <c r="F28" s="18">
        <v>520018078</v>
      </c>
      <c r="G28" s="6" t="s">
        <v>223</v>
      </c>
      <c r="H28" s="6" t="s">
        <v>237</v>
      </c>
      <c r="I28" s="6" t="s">
        <v>94</v>
      </c>
      <c r="J28" s="6"/>
      <c r="K28" s="17">
        <v>2.2799999999999998</v>
      </c>
      <c r="L28" s="6" t="s">
        <v>95</v>
      </c>
      <c r="M28" s="19">
        <v>3.4000000000000002E-2</v>
      </c>
      <c r="N28" s="8">
        <v>-1E-4</v>
      </c>
      <c r="O28" s="7">
        <v>15269314</v>
      </c>
      <c r="P28" s="7">
        <v>113.83</v>
      </c>
      <c r="Q28" s="7">
        <v>0</v>
      </c>
      <c r="R28" s="7">
        <v>17381.060000000001</v>
      </c>
      <c r="S28" s="8">
        <v>8.2000000000000007E-3</v>
      </c>
      <c r="T28" s="8">
        <v>1.78E-2</v>
      </c>
      <c r="U28" s="8">
        <v>2E-3</v>
      </c>
    </row>
    <row r="29" spans="2:21">
      <c r="B29" s="6" t="s">
        <v>239</v>
      </c>
      <c r="C29" s="17">
        <v>2310076</v>
      </c>
      <c r="D29" s="6" t="s">
        <v>143</v>
      </c>
      <c r="E29" s="6"/>
      <c r="F29" s="18">
        <v>520032046</v>
      </c>
      <c r="G29" s="6" t="s">
        <v>223</v>
      </c>
      <c r="H29" s="6" t="s">
        <v>237</v>
      </c>
      <c r="I29" s="6" t="s">
        <v>94</v>
      </c>
      <c r="J29" s="6"/>
      <c r="K29" s="17">
        <v>1.2</v>
      </c>
      <c r="L29" s="6" t="s">
        <v>95</v>
      </c>
      <c r="M29" s="19">
        <v>0.03</v>
      </c>
      <c r="N29" s="8">
        <v>-2.8999999999999998E-3</v>
      </c>
      <c r="O29" s="7">
        <v>5597428</v>
      </c>
      <c r="P29" s="7">
        <v>113.38</v>
      </c>
      <c r="Q29" s="7">
        <v>0</v>
      </c>
      <c r="R29" s="7">
        <v>6346.36</v>
      </c>
      <c r="S29" s="8">
        <v>1.17E-2</v>
      </c>
      <c r="T29" s="8">
        <v>6.4999999999999997E-3</v>
      </c>
      <c r="U29" s="8">
        <v>6.9999999999999999E-4</v>
      </c>
    </row>
    <row r="30" spans="2:21">
      <c r="B30" s="6" t="s">
        <v>240</v>
      </c>
      <c r="C30" s="17">
        <v>1134436</v>
      </c>
      <c r="D30" s="6" t="s">
        <v>143</v>
      </c>
      <c r="E30" s="6"/>
      <c r="F30" s="18">
        <v>510960719</v>
      </c>
      <c r="G30" s="6" t="s">
        <v>241</v>
      </c>
      <c r="H30" s="6" t="s">
        <v>237</v>
      </c>
      <c r="I30" s="6" t="s">
        <v>94</v>
      </c>
      <c r="J30" s="6"/>
      <c r="K30" s="17">
        <v>3.71</v>
      </c>
      <c r="L30" s="6" t="s">
        <v>95</v>
      </c>
      <c r="M30" s="19">
        <v>6.4999999999999997E-3</v>
      </c>
      <c r="N30" s="8">
        <v>3.8999999999999998E-3</v>
      </c>
      <c r="O30" s="7">
        <v>9969314.2899999991</v>
      </c>
      <c r="P30" s="7">
        <v>101.13</v>
      </c>
      <c r="Q30" s="7">
        <v>0</v>
      </c>
      <c r="R30" s="7">
        <v>10081.969999999999</v>
      </c>
      <c r="S30" s="8">
        <v>9.4000000000000004E-3</v>
      </c>
      <c r="T30" s="8">
        <v>1.03E-2</v>
      </c>
      <c r="U30" s="8">
        <v>1.1999999999999999E-3</v>
      </c>
    </row>
    <row r="31" spans="2:21">
      <c r="B31" s="6" t="s">
        <v>242</v>
      </c>
      <c r="C31" s="17">
        <v>1136324</v>
      </c>
      <c r="D31" s="6" t="s">
        <v>143</v>
      </c>
      <c r="E31" s="6"/>
      <c r="F31" s="18">
        <v>510960719</v>
      </c>
      <c r="G31" s="6" t="s">
        <v>241</v>
      </c>
      <c r="H31" s="6" t="s">
        <v>237</v>
      </c>
      <c r="I31" s="6" t="s">
        <v>94</v>
      </c>
      <c r="J31" s="6"/>
      <c r="K31" s="17">
        <v>4.84</v>
      </c>
      <c r="L31" s="6" t="s">
        <v>95</v>
      </c>
      <c r="M31" s="19">
        <v>1.6400000000000001E-2</v>
      </c>
      <c r="N31" s="8">
        <v>7.9000000000000008E-3</v>
      </c>
      <c r="O31" s="7">
        <v>8211413.4000000004</v>
      </c>
      <c r="P31" s="7">
        <v>104.14</v>
      </c>
      <c r="Q31" s="7">
        <v>979.98</v>
      </c>
      <c r="R31" s="7">
        <v>9531.35</v>
      </c>
      <c r="S31" s="8">
        <v>7.7000000000000002E-3</v>
      </c>
      <c r="T31" s="8">
        <v>9.7999999999999997E-3</v>
      </c>
      <c r="U31" s="8">
        <v>1.1000000000000001E-3</v>
      </c>
    </row>
    <row r="32" spans="2:21">
      <c r="B32" s="6" t="s">
        <v>243</v>
      </c>
      <c r="C32" s="17">
        <v>1138650</v>
      </c>
      <c r="D32" s="6" t="s">
        <v>143</v>
      </c>
      <c r="E32" s="6"/>
      <c r="F32" s="18">
        <v>510960719</v>
      </c>
      <c r="G32" s="6" t="s">
        <v>241</v>
      </c>
      <c r="H32" s="6" t="s">
        <v>244</v>
      </c>
      <c r="I32" s="6" t="s">
        <v>245</v>
      </c>
      <c r="J32" s="6"/>
      <c r="K32" s="17">
        <v>5.69</v>
      </c>
      <c r="L32" s="6" t="s">
        <v>95</v>
      </c>
      <c r="M32" s="19">
        <v>1.34E-2</v>
      </c>
      <c r="N32" s="8">
        <v>1.2800000000000001E-2</v>
      </c>
      <c r="O32" s="7">
        <v>19441113</v>
      </c>
      <c r="P32" s="7">
        <v>102.3</v>
      </c>
      <c r="Q32" s="7">
        <v>0</v>
      </c>
      <c r="R32" s="7">
        <v>19888.259999999998</v>
      </c>
      <c r="S32" s="8">
        <v>4.3E-3</v>
      </c>
      <c r="T32" s="8">
        <v>2.0400000000000001E-2</v>
      </c>
      <c r="U32" s="8">
        <v>2.3E-3</v>
      </c>
    </row>
    <row r="33" spans="2:21">
      <c r="B33" s="6" t="s">
        <v>246</v>
      </c>
      <c r="C33" s="17">
        <v>1940402</v>
      </c>
      <c r="D33" s="6" t="s">
        <v>143</v>
      </c>
      <c r="E33" s="6"/>
      <c r="F33" s="18">
        <v>520032640</v>
      </c>
      <c r="G33" s="6" t="s">
        <v>223</v>
      </c>
      <c r="H33" s="6" t="s">
        <v>237</v>
      </c>
      <c r="I33" s="6" t="s">
        <v>94</v>
      </c>
      <c r="J33" s="6"/>
      <c r="K33" s="17">
        <v>1.72</v>
      </c>
      <c r="L33" s="6" t="s">
        <v>95</v>
      </c>
      <c r="M33" s="19">
        <v>4.1000000000000002E-2</v>
      </c>
      <c r="N33" s="8">
        <v>1.9E-3</v>
      </c>
      <c r="O33" s="7">
        <v>3.7</v>
      </c>
      <c r="P33" s="7">
        <v>130.86000000000001</v>
      </c>
      <c r="Q33" s="7">
        <v>0</v>
      </c>
      <c r="R33" s="7">
        <v>0</v>
      </c>
      <c r="S33" s="8">
        <v>0</v>
      </c>
      <c r="T33" s="8">
        <v>0</v>
      </c>
      <c r="U33" s="8">
        <v>0</v>
      </c>
    </row>
    <row r="34" spans="2:21">
      <c r="B34" s="6" t="s">
        <v>247</v>
      </c>
      <c r="C34" s="17">
        <v>1940501</v>
      </c>
      <c r="D34" s="6" t="s">
        <v>143</v>
      </c>
      <c r="E34" s="6"/>
      <c r="F34" s="18">
        <v>520032640</v>
      </c>
      <c r="G34" s="6" t="s">
        <v>223</v>
      </c>
      <c r="H34" s="6" t="s">
        <v>237</v>
      </c>
      <c r="I34" s="6" t="s">
        <v>94</v>
      </c>
      <c r="J34" s="6"/>
      <c r="K34" s="17">
        <v>2.83</v>
      </c>
      <c r="L34" s="6" t="s">
        <v>95</v>
      </c>
      <c r="M34" s="19">
        <v>0.04</v>
      </c>
      <c r="N34" s="8">
        <v>1.1999999999999999E-3</v>
      </c>
      <c r="O34" s="7">
        <v>11080238</v>
      </c>
      <c r="P34" s="7">
        <v>118.31</v>
      </c>
      <c r="Q34" s="7">
        <v>0</v>
      </c>
      <c r="R34" s="7">
        <v>13109.03</v>
      </c>
      <c r="S34" s="8">
        <v>3.8E-3</v>
      </c>
      <c r="T34" s="8">
        <v>1.34E-2</v>
      </c>
      <c r="U34" s="8">
        <v>1.5E-3</v>
      </c>
    </row>
    <row r="35" spans="2:21">
      <c r="B35" s="6" t="s">
        <v>248</v>
      </c>
      <c r="C35" s="17">
        <v>1940543</v>
      </c>
      <c r="D35" s="6" t="s">
        <v>143</v>
      </c>
      <c r="E35" s="6"/>
      <c r="F35" s="18">
        <v>520032640</v>
      </c>
      <c r="G35" s="6" t="s">
        <v>223</v>
      </c>
      <c r="H35" s="6" t="s">
        <v>237</v>
      </c>
      <c r="I35" s="6" t="s">
        <v>94</v>
      </c>
      <c r="J35" s="6"/>
      <c r="K35" s="17">
        <v>3.71</v>
      </c>
      <c r="L35" s="6" t="s">
        <v>95</v>
      </c>
      <c r="M35" s="19">
        <v>4.2000000000000003E-2</v>
      </c>
      <c r="N35" s="8">
        <v>3.0999999999999999E-3</v>
      </c>
      <c r="O35" s="7">
        <v>1964782</v>
      </c>
      <c r="P35" s="7">
        <v>117.76</v>
      </c>
      <c r="Q35" s="7">
        <v>0</v>
      </c>
      <c r="R35" s="7">
        <v>2313.73</v>
      </c>
      <c r="S35" s="8">
        <v>2E-3</v>
      </c>
      <c r="T35" s="8">
        <v>2.3999999999999998E-3</v>
      </c>
      <c r="U35" s="8">
        <v>2.9999999999999997E-4</v>
      </c>
    </row>
    <row r="36" spans="2:21">
      <c r="B36" s="6" t="s">
        <v>249</v>
      </c>
      <c r="C36" s="17">
        <v>1097385</v>
      </c>
      <c r="D36" s="6" t="s">
        <v>143</v>
      </c>
      <c r="E36" s="6"/>
      <c r="F36" s="18">
        <v>520026683</v>
      </c>
      <c r="G36" s="6" t="s">
        <v>241</v>
      </c>
      <c r="H36" s="6" t="s">
        <v>250</v>
      </c>
      <c r="I36" s="6" t="s">
        <v>94</v>
      </c>
      <c r="J36" s="6"/>
      <c r="K36" s="17">
        <v>1.02</v>
      </c>
      <c r="L36" s="6" t="s">
        <v>95</v>
      </c>
      <c r="M36" s="19">
        <v>4.9500000000000002E-2</v>
      </c>
      <c r="N36" s="8">
        <v>1.2999999999999999E-3</v>
      </c>
      <c r="O36" s="7">
        <v>367505.68</v>
      </c>
      <c r="P36" s="7">
        <v>124.68</v>
      </c>
      <c r="Q36" s="7">
        <v>480.46</v>
      </c>
      <c r="R36" s="7">
        <v>938.66</v>
      </c>
      <c r="S36" s="8">
        <v>2.8E-3</v>
      </c>
      <c r="T36" s="8">
        <v>1E-3</v>
      </c>
      <c r="U36" s="8">
        <v>1E-4</v>
      </c>
    </row>
    <row r="37" spans="2:21">
      <c r="B37" s="6" t="s">
        <v>251</v>
      </c>
      <c r="C37" s="17">
        <v>1126630</v>
      </c>
      <c r="D37" s="6" t="s">
        <v>143</v>
      </c>
      <c r="E37" s="6"/>
      <c r="F37" s="18">
        <v>520026683</v>
      </c>
      <c r="G37" s="6" t="s">
        <v>241</v>
      </c>
      <c r="H37" s="6" t="s">
        <v>250</v>
      </c>
      <c r="I37" s="6" t="s">
        <v>94</v>
      </c>
      <c r="J37" s="6"/>
      <c r="K37" s="17">
        <v>2.72</v>
      </c>
      <c r="L37" s="6" t="s">
        <v>95</v>
      </c>
      <c r="M37" s="19">
        <v>4.8000000000000001E-2</v>
      </c>
      <c r="N37" s="8">
        <v>4.1999999999999997E-3</v>
      </c>
      <c r="O37" s="7">
        <v>1835990</v>
      </c>
      <c r="P37" s="7">
        <v>114.4</v>
      </c>
      <c r="Q37" s="7">
        <v>89.88</v>
      </c>
      <c r="R37" s="7">
        <v>2190.2600000000002</v>
      </c>
      <c r="S37" s="8">
        <v>1.4E-3</v>
      </c>
      <c r="T37" s="8">
        <v>2.2000000000000001E-3</v>
      </c>
      <c r="U37" s="8">
        <v>2.9999999999999997E-4</v>
      </c>
    </row>
    <row r="38" spans="2:21">
      <c r="B38" s="6" t="s">
        <v>252</v>
      </c>
      <c r="C38" s="17">
        <v>1117357</v>
      </c>
      <c r="D38" s="6" t="s">
        <v>143</v>
      </c>
      <c r="E38" s="6"/>
      <c r="F38" s="18">
        <v>520026683</v>
      </c>
      <c r="G38" s="6" t="s">
        <v>241</v>
      </c>
      <c r="H38" s="6" t="s">
        <v>250</v>
      </c>
      <c r="I38" s="6" t="s">
        <v>94</v>
      </c>
      <c r="J38" s="6"/>
      <c r="K38" s="17">
        <v>1.47</v>
      </c>
      <c r="L38" s="6" t="s">
        <v>95</v>
      </c>
      <c r="M38" s="19">
        <v>4.9000000000000002E-2</v>
      </c>
      <c r="N38" s="8">
        <v>-2E-3</v>
      </c>
      <c r="O38" s="7">
        <v>0.02</v>
      </c>
      <c r="P38" s="7">
        <v>119.28</v>
      </c>
      <c r="Q38" s="7">
        <v>0</v>
      </c>
      <c r="R38" s="7">
        <v>0</v>
      </c>
      <c r="S38" s="8">
        <v>0</v>
      </c>
      <c r="T38" s="8">
        <v>0</v>
      </c>
      <c r="U38" s="8">
        <v>0</v>
      </c>
    </row>
    <row r="39" spans="2:21">
      <c r="B39" s="6" t="s">
        <v>253</v>
      </c>
      <c r="C39" s="17">
        <v>1133149</v>
      </c>
      <c r="D39" s="6" t="s">
        <v>143</v>
      </c>
      <c r="E39" s="6"/>
      <c r="F39" s="18">
        <v>520026683</v>
      </c>
      <c r="G39" s="6" t="s">
        <v>241</v>
      </c>
      <c r="H39" s="6" t="s">
        <v>250</v>
      </c>
      <c r="I39" s="6" t="s">
        <v>94</v>
      </c>
      <c r="J39" s="6"/>
      <c r="K39" s="17">
        <v>6.67</v>
      </c>
      <c r="L39" s="6" t="s">
        <v>95</v>
      </c>
      <c r="M39" s="19">
        <v>3.2000000000000001E-2</v>
      </c>
      <c r="N39" s="8">
        <v>1.6400000000000001E-2</v>
      </c>
      <c r="O39" s="7">
        <v>5865000</v>
      </c>
      <c r="P39" s="7">
        <v>110.62</v>
      </c>
      <c r="Q39" s="7">
        <v>187.68</v>
      </c>
      <c r="R39" s="7">
        <v>6675.54</v>
      </c>
      <c r="S39" s="8">
        <v>3.5999999999999999E-3</v>
      </c>
      <c r="T39" s="8">
        <v>6.7999999999999996E-3</v>
      </c>
      <c r="U39" s="8">
        <v>8.0000000000000004E-4</v>
      </c>
    </row>
    <row r="40" spans="2:21">
      <c r="B40" s="6" t="s">
        <v>254</v>
      </c>
      <c r="C40" s="17">
        <v>1140110</v>
      </c>
      <c r="D40" s="6" t="s">
        <v>143</v>
      </c>
      <c r="E40" s="6"/>
      <c r="F40" s="18">
        <v>511659401</v>
      </c>
      <c r="G40" s="6" t="s">
        <v>241</v>
      </c>
      <c r="H40" s="6" t="s">
        <v>250</v>
      </c>
      <c r="I40" s="6" t="s">
        <v>94</v>
      </c>
      <c r="J40" s="6"/>
      <c r="K40" s="17">
        <v>2.31</v>
      </c>
      <c r="L40" s="6" t="s">
        <v>95</v>
      </c>
      <c r="M40" s="19">
        <v>0.03</v>
      </c>
      <c r="N40" s="8">
        <v>2.5999999999999999E-3</v>
      </c>
      <c r="O40" s="7">
        <v>1.66</v>
      </c>
      <c r="P40" s="7">
        <v>108.9</v>
      </c>
      <c r="Q40" s="7">
        <v>0</v>
      </c>
      <c r="R40" s="7">
        <v>0</v>
      </c>
      <c r="S40" s="8">
        <v>0</v>
      </c>
      <c r="T40" s="8">
        <v>0</v>
      </c>
      <c r="U40" s="8">
        <v>0</v>
      </c>
    </row>
    <row r="41" spans="2:21">
      <c r="B41" s="6" t="s">
        <v>255</v>
      </c>
      <c r="C41" s="17">
        <v>1133487</v>
      </c>
      <c r="D41" s="6" t="s">
        <v>143</v>
      </c>
      <c r="E41" s="6"/>
      <c r="F41" s="18">
        <v>511659401</v>
      </c>
      <c r="G41" s="6" t="s">
        <v>241</v>
      </c>
      <c r="H41" s="6" t="s">
        <v>250</v>
      </c>
      <c r="I41" s="6" t="s">
        <v>94</v>
      </c>
      <c r="J41" s="6"/>
      <c r="K41" s="17">
        <v>5.68</v>
      </c>
      <c r="L41" s="6" t="s">
        <v>95</v>
      </c>
      <c r="M41" s="19">
        <v>2.3400000000000001E-2</v>
      </c>
      <c r="N41" s="8">
        <v>1.3899999999999999E-2</v>
      </c>
      <c r="O41" s="7">
        <v>401831.38</v>
      </c>
      <c r="P41" s="7">
        <v>106.21</v>
      </c>
      <c r="Q41" s="7">
        <v>0</v>
      </c>
      <c r="R41" s="7">
        <v>426.79</v>
      </c>
      <c r="S41" s="8">
        <v>2.0000000000000001E-4</v>
      </c>
      <c r="T41" s="8">
        <v>4.0000000000000002E-4</v>
      </c>
      <c r="U41" s="8">
        <v>0</v>
      </c>
    </row>
    <row r="42" spans="2:21">
      <c r="B42" s="6" t="s">
        <v>256</v>
      </c>
      <c r="C42" s="17">
        <v>2300184</v>
      </c>
      <c r="D42" s="6" t="s">
        <v>143</v>
      </c>
      <c r="E42" s="6"/>
      <c r="F42" s="18">
        <v>520031931</v>
      </c>
      <c r="G42" s="6" t="s">
        <v>257</v>
      </c>
      <c r="H42" s="6" t="s">
        <v>250</v>
      </c>
      <c r="I42" s="6" t="s">
        <v>94</v>
      </c>
      <c r="J42" s="6"/>
      <c r="K42" s="17">
        <v>5.85</v>
      </c>
      <c r="L42" s="6" t="s">
        <v>95</v>
      </c>
      <c r="M42" s="19">
        <v>2.1999999999999999E-2</v>
      </c>
      <c r="N42" s="8">
        <v>1.5599999999999999E-2</v>
      </c>
      <c r="O42" s="7">
        <v>1.86</v>
      </c>
      <c r="P42" s="7">
        <v>104.18</v>
      </c>
      <c r="Q42" s="7">
        <v>0</v>
      </c>
      <c r="R42" s="7">
        <v>0</v>
      </c>
      <c r="S42" s="8">
        <v>0</v>
      </c>
      <c r="T42" s="8">
        <v>0</v>
      </c>
      <c r="U42" s="8">
        <v>0</v>
      </c>
    </row>
    <row r="43" spans="2:21">
      <c r="B43" s="6" t="s">
        <v>258</v>
      </c>
      <c r="C43" s="17">
        <v>2300143</v>
      </c>
      <c r="D43" s="6" t="s">
        <v>143</v>
      </c>
      <c r="E43" s="6"/>
      <c r="F43" s="18">
        <v>520031931</v>
      </c>
      <c r="G43" s="6" t="s">
        <v>257</v>
      </c>
      <c r="H43" s="6" t="s">
        <v>250</v>
      </c>
      <c r="I43" s="6" t="s">
        <v>94</v>
      </c>
      <c r="J43" s="6"/>
      <c r="K43" s="17">
        <v>2.37</v>
      </c>
      <c r="L43" s="6" t="s">
        <v>95</v>
      </c>
      <c r="M43" s="19">
        <v>3.6999999999999998E-2</v>
      </c>
      <c r="N43" s="8">
        <v>2.8999999999999998E-3</v>
      </c>
      <c r="O43" s="7">
        <v>17878282</v>
      </c>
      <c r="P43" s="7">
        <v>112.47</v>
      </c>
      <c r="Q43" s="7">
        <v>0</v>
      </c>
      <c r="R43" s="7">
        <v>20107.7</v>
      </c>
      <c r="S43" s="8">
        <v>6.0000000000000001E-3</v>
      </c>
      <c r="T43" s="8">
        <v>2.06E-2</v>
      </c>
      <c r="U43" s="8">
        <v>2.3E-3</v>
      </c>
    </row>
    <row r="44" spans="2:21">
      <c r="B44" s="6" t="s">
        <v>259</v>
      </c>
      <c r="C44" s="17">
        <v>1103126</v>
      </c>
      <c r="D44" s="6" t="s">
        <v>143</v>
      </c>
      <c r="E44" s="6"/>
      <c r="F44" s="18">
        <v>513141879</v>
      </c>
      <c r="G44" s="6" t="s">
        <v>223</v>
      </c>
      <c r="H44" s="6" t="s">
        <v>250</v>
      </c>
      <c r="I44" s="6" t="s">
        <v>94</v>
      </c>
      <c r="J44" s="6"/>
      <c r="K44" s="17">
        <v>1.68</v>
      </c>
      <c r="L44" s="6" t="s">
        <v>95</v>
      </c>
      <c r="M44" s="19">
        <v>4.2000000000000003E-2</v>
      </c>
      <c r="N44" s="8">
        <v>1.5E-3</v>
      </c>
      <c r="O44" s="7">
        <v>634286.53</v>
      </c>
      <c r="P44" s="7">
        <v>131.19999999999999</v>
      </c>
      <c r="Q44" s="7">
        <v>0</v>
      </c>
      <c r="R44" s="7">
        <v>832.18</v>
      </c>
      <c r="S44" s="8">
        <v>8.0999999999999996E-3</v>
      </c>
      <c r="T44" s="8">
        <v>8.9999999999999998E-4</v>
      </c>
      <c r="U44" s="8">
        <v>1E-4</v>
      </c>
    </row>
    <row r="45" spans="2:21">
      <c r="B45" s="6" t="s">
        <v>260</v>
      </c>
      <c r="C45" s="17">
        <v>1091164</v>
      </c>
      <c r="D45" s="6" t="s">
        <v>143</v>
      </c>
      <c r="E45" s="6"/>
      <c r="F45" s="18">
        <v>513141879</v>
      </c>
      <c r="G45" s="6" t="s">
        <v>223</v>
      </c>
      <c r="H45" s="6" t="s">
        <v>250</v>
      </c>
      <c r="I45" s="6" t="s">
        <v>94</v>
      </c>
      <c r="J45" s="6"/>
      <c r="K45" s="17">
        <v>0.18</v>
      </c>
      <c r="L45" s="6" t="s">
        <v>95</v>
      </c>
      <c r="M45" s="19">
        <v>5.2499999999999998E-2</v>
      </c>
      <c r="N45" s="8">
        <v>1.5800000000000002E-2</v>
      </c>
      <c r="O45" s="7">
        <v>36934.1</v>
      </c>
      <c r="P45" s="7">
        <v>129.69999999999999</v>
      </c>
      <c r="Q45" s="7">
        <v>0</v>
      </c>
      <c r="R45" s="7">
        <v>47.9</v>
      </c>
      <c r="S45" s="8">
        <v>1E-3</v>
      </c>
      <c r="T45" s="8">
        <v>0</v>
      </c>
      <c r="U45" s="8">
        <v>0</v>
      </c>
    </row>
    <row r="46" spans="2:21">
      <c r="B46" s="6" t="s">
        <v>261</v>
      </c>
      <c r="C46" s="17">
        <v>1121953</v>
      </c>
      <c r="D46" s="6" t="s">
        <v>143</v>
      </c>
      <c r="E46" s="6"/>
      <c r="F46" s="18">
        <v>513141879</v>
      </c>
      <c r="G46" s="6" t="s">
        <v>223</v>
      </c>
      <c r="H46" s="6" t="s">
        <v>250</v>
      </c>
      <c r="I46" s="6" t="s">
        <v>94</v>
      </c>
      <c r="J46" s="6"/>
      <c r="K46" s="17">
        <v>1.56</v>
      </c>
      <c r="L46" s="6" t="s">
        <v>95</v>
      </c>
      <c r="M46" s="19">
        <v>3.1E-2</v>
      </c>
      <c r="N46" s="8">
        <v>-1.6999999999999999E-3</v>
      </c>
      <c r="O46" s="7">
        <v>602749.75</v>
      </c>
      <c r="P46" s="7">
        <v>112.76</v>
      </c>
      <c r="Q46" s="7">
        <v>0</v>
      </c>
      <c r="R46" s="7">
        <v>679.66</v>
      </c>
      <c r="S46" s="8">
        <v>1.1999999999999999E-3</v>
      </c>
      <c r="T46" s="8">
        <v>6.9999999999999999E-4</v>
      </c>
      <c r="U46" s="8">
        <v>1E-4</v>
      </c>
    </row>
    <row r="47" spans="2:21">
      <c r="B47" s="6" t="s">
        <v>262</v>
      </c>
      <c r="C47" s="17">
        <v>7480023</v>
      </c>
      <c r="D47" s="6" t="s">
        <v>143</v>
      </c>
      <c r="E47" s="6"/>
      <c r="F47" s="18">
        <v>520029935</v>
      </c>
      <c r="G47" s="6" t="s">
        <v>223</v>
      </c>
      <c r="H47" s="6" t="s">
        <v>250</v>
      </c>
      <c r="I47" s="6" t="s">
        <v>94</v>
      </c>
      <c r="J47" s="6"/>
      <c r="K47" s="17">
        <v>0.91</v>
      </c>
      <c r="L47" s="6" t="s">
        <v>95</v>
      </c>
      <c r="M47" s="19">
        <v>5.2499999999999998E-2</v>
      </c>
      <c r="N47" s="8">
        <v>-5.1000000000000004E-3</v>
      </c>
      <c r="O47" s="7">
        <v>180808.01</v>
      </c>
      <c r="P47" s="7">
        <v>133.93</v>
      </c>
      <c r="Q47" s="7">
        <v>0</v>
      </c>
      <c r="R47" s="7">
        <v>242.16</v>
      </c>
      <c r="S47" s="8">
        <v>8.0000000000000004E-4</v>
      </c>
      <c r="T47" s="8">
        <v>2.0000000000000001E-4</v>
      </c>
      <c r="U47" s="8">
        <v>0</v>
      </c>
    </row>
    <row r="48" spans="2:21">
      <c r="B48" s="6" t="s">
        <v>263</v>
      </c>
      <c r="C48" s="17">
        <v>7480049</v>
      </c>
      <c r="D48" s="6" t="s">
        <v>143</v>
      </c>
      <c r="E48" s="6"/>
      <c r="F48" s="18">
        <v>520029935</v>
      </c>
      <c r="G48" s="6" t="s">
        <v>223</v>
      </c>
      <c r="H48" s="6" t="s">
        <v>250</v>
      </c>
      <c r="I48" s="6" t="s">
        <v>94</v>
      </c>
      <c r="J48" s="6"/>
      <c r="K48" s="17">
        <v>2.25</v>
      </c>
      <c r="L48" s="6" t="s">
        <v>95</v>
      </c>
      <c r="M48" s="19">
        <v>4.7500000000000001E-2</v>
      </c>
      <c r="N48" s="8">
        <v>-5.0000000000000001E-4</v>
      </c>
      <c r="O48" s="7">
        <v>159681.09</v>
      </c>
      <c r="P48" s="7">
        <v>135.1</v>
      </c>
      <c r="Q48" s="7">
        <v>0</v>
      </c>
      <c r="R48" s="7">
        <v>215.73</v>
      </c>
      <c r="S48" s="8">
        <v>4.0000000000000002E-4</v>
      </c>
      <c r="T48" s="8">
        <v>2.0000000000000001E-4</v>
      </c>
      <c r="U48" s="8">
        <v>0</v>
      </c>
    </row>
    <row r="49" spans="2:21">
      <c r="B49" s="6" t="s">
        <v>264</v>
      </c>
      <c r="C49" s="17">
        <v>1134147</v>
      </c>
      <c r="D49" s="6" t="s">
        <v>143</v>
      </c>
      <c r="E49" s="6"/>
      <c r="F49" s="18">
        <v>513704304</v>
      </c>
      <c r="G49" s="6" t="s">
        <v>223</v>
      </c>
      <c r="H49" s="6" t="s">
        <v>250</v>
      </c>
      <c r="I49" s="6" t="s">
        <v>94</v>
      </c>
      <c r="J49" s="6"/>
      <c r="K49" s="17">
        <v>5.84</v>
      </c>
      <c r="L49" s="6" t="s">
        <v>95</v>
      </c>
      <c r="M49" s="19">
        <v>1.4999999999999999E-2</v>
      </c>
      <c r="N49" s="8">
        <v>8.2000000000000007E-3</v>
      </c>
      <c r="O49" s="7">
        <v>2674772.5099999998</v>
      </c>
      <c r="P49" s="7">
        <v>104.59</v>
      </c>
      <c r="Q49" s="7">
        <v>0</v>
      </c>
      <c r="R49" s="7">
        <v>2797.54</v>
      </c>
      <c r="S49" s="8">
        <v>4.7999999999999996E-3</v>
      </c>
      <c r="T49" s="8">
        <v>2.8999999999999998E-3</v>
      </c>
      <c r="U49" s="8">
        <v>2.9999999999999997E-4</v>
      </c>
    </row>
    <row r="50" spans="2:21">
      <c r="B50" s="6" t="s">
        <v>265</v>
      </c>
      <c r="C50" s="17">
        <v>1119825</v>
      </c>
      <c r="D50" s="6" t="s">
        <v>143</v>
      </c>
      <c r="E50" s="6"/>
      <c r="F50" s="18">
        <v>513704304</v>
      </c>
      <c r="G50" s="6" t="s">
        <v>223</v>
      </c>
      <c r="H50" s="6" t="s">
        <v>250</v>
      </c>
      <c r="I50" s="6" t="s">
        <v>94</v>
      </c>
      <c r="J50" s="6"/>
      <c r="K50" s="17">
        <v>2.5</v>
      </c>
      <c r="L50" s="6" t="s">
        <v>95</v>
      </c>
      <c r="M50" s="19">
        <v>3.5499999999999997E-2</v>
      </c>
      <c r="N50" s="8">
        <v>8.0000000000000004E-4</v>
      </c>
      <c r="O50" s="7">
        <v>1263748.69</v>
      </c>
      <c r="P50" s="7">
        <v>121.06</v>
      </c>
      <c r="Q50" s="7">
        <v>0</v>
      </c>
      <c r="R50" s="7">
        <v>1529.89</v>
      </c>
      <c r="S50" s="8">
        <v>3.0000000000000001E-3</v>
      </c>
      <c r="T50" s="8">
        <v>1.6000000000000001E-3</v>
      </c>
      <c r="U50" s="8">
        <v>2.0000000000000001E-4</v>
      </c>
    </row>
    <row r="51" spans="2:21">
      <c r="B51" s="6" t="s">
        <v>266</v>
      </c>
      <c r="C51" s="17">
        <v>1095066</v>
      </c>
      <c r="D51" s="6" t="s">
        <v>143</v>
      </c>
      <c r="E51" s="6"/>
      <c r="F51" s="18">
        <v>513704304</v>
      </c>
      <c r="G51" s="6" t="s">
        <v>223</v>
      </c>
      <c r="H51" s="6" t="s">
        <v>250</v>
      </c>
      <c r="I51" s="6" t="s">
        <v>94</v>
      </c>
      <c r="J51" s="6"/>
      <c r="K51" s="17">
        <v>1.41</v>
      </c>
      <c r="L51" s="6" t="s">
        <v>95</v>
      </c>
      <c r="M51" s="19">
        <v>4.65E-2</v>
      </c>
      <c r="N51" s="8">
        <v>-3.0999999999999999E-3</v>
      </c>
      <c r="O51" s="7">
        <v>2149759.27</v>
      </c>
      <c r="P51" s="7">
        <v>132.11000000000001</v>
      </c>
      <c r="Q51" s="7">
        <v>0</v>
      </c>
      <c r="R51" s="7">
        <v>2840.05</v>
      </c>
      <c r="S51" s="8">
        <v>6.6E-3</v>
      </c>
      <c r="T51" s="8">
        <v>2.8999999999999998E-3</v>
      </c>
      <c r="U51" s="8">
        <v>2.9999999999999997E-4</v>
      </c>
    </row>
    <row r="52" spans="2:21">
      <c r="B52" s="6" t="s">
        <v>267</v>
      </c>
      <c r="C52" s="17">
        <v>1099738</v>
      </c>
      <c r="D52" s="6" t="s">
        <v>143</v>
      </c>
      <c r="E52" s="6"/>
      <c r="F52" s="18">
        <v>513834200</v>
      </c>
      <c r="G52" s="6" t="s">
        <v>268</v>
      </c>
      <c r="H52" s="6" t="s">
        <v>250</v>
      </c>
      <c r="I52" s="6" t="s">
        <v>94</v>
      </c>
      <c r="J52" s="6"/>
      <c r="K52" s="17">
        <v>1.96</v>
      </c>
      <c r="L52" s="6" t="s">
        <v>95</v>
      </c>
      <c r="M52" s="19">
        <v>4.65E-2</v>
      </c>
      <c r="N52" s="8">
        <v>1.4E-3</v>
      </c>
      <c r="O52" s="7">
        <v>4936</v>
      </c>
      <c r="P52" s="7">
        <v>134.21</v>
      </c>
      <c r="Q52" s="7">
        <v>0</v>
      </c>
      <c r="R52" s="7">
        <v>6.62</v>
      </c>
      <c r="S52" s="8">
        <v>0</v>
      </c>
      <c r="T52" s="8">
        <v>0</v>
      </c>
      <c r="U52" s="8">
        <v>0</v>
      </c>
    </row>
    <row r="53" spans="2:21">
      <c r="B53" s="6" t="s">
        <v>269</v>
      </c>
      <c r="C53" s="17">
        <v>4160115</v>
      </c>
      <c r="D53" s="6" t="s">
        <v>143</v>
      </c>
      <c r="E53" s="6"/>
      <c r="F53" s="18">
        <v>520038910</v>
      </c>
      <c r="G53" s="6" t="s">
        <v>241</v>
      </c>
      <c r="H53" s="6" t="s">
        <v>250</v>
      </c>
      <c r="I53" s="6" t="s">
        <v>94</v>
      </c>
      <c r="J53" s="6"/>
      <c r="K53" s="17">
        <v>2.13</v>
      </c>
      <c r="L53" s="6" t="s">
        <v>95</v>
      </c>
      <c r="M53" s="19">
        <v>3.6400000000000002E-2</v>
      </c>
      <c r="N53" s="8">
        <v>8.9999999999999998E-4</v>
      </c>
      <c r="O53" s="7">
        <v>0.71</v>
      </c>
      <c r="P53" s="7">
        <v>118.73</v>
      </c>
      <c r="Q53" s="7">
        <v>0</v>
      </c>
      <c r="R53" s="7">
        <v>0</v>
      </c>
      <c r="S53" s="8">
        <v>0</v>
      </c>
      <c r="T53" s="8">
        <v>0</v>
      </c>
      <c r="U53" s="8">
        <v>0</v>
      </c>
    </row>
    <row r="54" spans="2:21">
      <c r="B54" s="6" t="s">
        <v>270</v>
      </c>
      <c r="C54" s="17">
        <v>1097138</v>
      </c>
      <c r="D54" s="6" t="s">
        <v>143</v>
      </c>
      <c r="E54" s="6"/>
      <c r="F54" s="18">
        <v>513754069</v>
      </c>
      <c r="G54" s="6" t="s">
        <v>268</v>
      </c>
      <c r="H54" s="6" t="s">
        <v>250</v>
      </c>
      <c r="I54" s="6" t="s">
        <v>94</v>
      </c>
      <c r="J54" s="6"/>
      <c r="K54" s="17">
        <v>1.9</v>
      </c>
      <c r="L54" s="6" t="s">
        <v>95</v>
      </c>
      <c r="M54" s="19">
        <v>4.8899999999999999E-2</v>
      </c>
      <c r="N54" s="8">
        <v>2.3999999999999998E-3</v>
      </c>
      <c r="O54" s="7">
        <v>2236528.16</v>
      </c>
      <c r="P54" s="7">
        <v>130</v>
      </c>
      <c r="Q54" s="7">
        <v>0</v>
      </c>
      <c r="R54" s="7">
        <v>2907.49</v>
      </c>
      <c r="S54" s="8">
        <v>4.0099999999999997E-2</v>
      </c>
      <c r="T54" s="8">
        <v>3.0000000000000001E-3</v>
      </c>
      <c r="U54" s="8">
        <v>2.9999999999999997E-4</v>
      </c>
    </row>
    <row r="55" spans="2:21">
      <c r="B55" s="6" t="s">
        <v>271</v>
      </c>
      <c r="C55" s="17">
        <v>3230265</v>
      </c>
      <c r="D55" s="6" t="s">
        <v>143</v>
      </c>
      <c r="E55" s="6"/>
      <c r="F55" s="18">
        <v>520037789</v>
      </c>
      <c r="G55" s="6" t="s">
        <v>241</v>
      </c>
      <c r="H55" s="6" t="s">
        <v>250</v>
      </c>
      <c r="I55" s="6" t="s">
        <v>94</v>
      </c>
      <c r="J55" s="6"/>
      <c r="K55" s="17">
        <v>7.27</v>
      </c>
      <c r="L55" s="6" t="s">
        <v>95</v>
      </c>
      <c r="M55" s="19">
        <v>2.35E-2</v>
      </c>
      <c r="N55" s="8">
        <v>1.8700000000000001E-2</v>
      </c>
      <c r="O55" s="7">
        <v>1839606.17</v>
      </c>
      <c r="P55" s="7">
        <v>105.36</v>
      </c>
      <c r="Q55" s="7">
        <v>0</v>
      </c>
      <c r="R55" s="7">
        <v>1938.21</v>
      </c>
      <c r="S55" s="8">
        <v>5.0000000000000001E-3</v>
      </c>
      <c r="T55" s="8">
        <v>2E-3</v>
      </c>
      <c r="U55" s="8">
        <v>2.0000000000000001E-4</v>
      </c>
    </row>
    <row r="56" spans="2:21">
      <c r="B56" s="6" t="s">
        <v>272</v>
      </c>
      <c r="C56" s="17">
        <v>3230190</v>
      </c>
      <c r="D56" s="6" t="s">
        <v>143</v>
      </c>
      <c r="E56" s="6"/>
      <c r="F56" s="18">
        <v>520037789</v>
      </c>
      <c r="G56" s="6" t="s">
        <v>241</v>
      </c>
      <c r="H56" s="6" t="s">
        <v>250</v>
      </c>
      <c r="I56" s="6" t="s">
        <v>94</v>
      </c>
      <c r="J56" s="6"/>
      <c r="K56" s="17">
        <v>6.22</v>
      </c>
      <c r="L56" s="6" t="s">
        <v>95</v>
      </c>
      <c r="M56" s="19">
        <v>1.7600000000000001E-2</v>
      </c>
      <c r="N56" s="8">
        <v>1.47E-2</v>
      </c>
      <c r="O56" s="7">
        <v>4059283.86</v>
      </c>
      <c r="P56" s="7">
        <v>103.43</v>
      </c>
      <c r="Q56" s="7">
        <v>80.56</v>
      </c>
      <c r="R56" s="7">
        <v>4279.08</v>
      </c>
      <c r="S56" s="8">
        <v>3.5999999999999999E-3</v>
      </c>
      <c r="T56" s="8">
        <v>4.4000000000000003E-3</v>
      </c>
      <c r="U56" s="8">
        <v>5.0000000000000001E-4</v>
      </c>
    </row>
    <row r="57" spans="2:21">
      <c r="B57" s="6" t="s">
        <v>273</v>
      </c>
      <c r="C57" s="17">
        <v>3230091</v>
      </c>
      <c r="D57" s="6" t="s">
        <v>143</v>
      </c>
      <c r="E57" s="6"/>
      <c r="F57" s="18">
        <v>520037789</v>
      </c>
      <c r="G57" s="6" t="s">
        <v>241</v>
      </c>
      <c r="H57" s="6" t="s">
        <v>250</v>
      </c>
      <c r="I57" s="6" t="s">
        <v>94</v>
      </c>
      <c r="J57" s="6"/>
      <c r="K57" s="17">
        <v>1.93</v>
      </c>
      <c r="L57" s="6" t="s">
        <v>95</v>
      </c>
      <c r="M57" s="19">
        <v>5.0999999999999997E-2</v>
      </c>
      <c r="N57" s="8">
        <v>-5.0000000000000001E-4</v>
      </c>
      <c r="O57" s="7">
        <v>0.82</v>
      </c>
      <c r="P57" s="7">
        <v>122.39</v>
      </c>
      <c r="Q57" s="7">
        <v>0</v>
      </c>
      <c r="R57" s="7">
        <v>0</v>
      </c>
      <c r="S57" s="8">
        <v>0</v>
      </c>
      <c r="T57" s="8">
        <v>0</v>
      </c>
      <c r="U57" s="8">
        <v>0</v>
      </c>
    </row>
    <row r="58" spans="2:21">
      <c r="B58" s="6" t="s">
        <v>274</v>
      </c>
      <c r="C58" s="17">
        <v>3230174</v>
      </c>
      <c r="D58" s="6" t="s">
        <v>143</v>
      </c>
      <c r="E58" s="6"/>
      <c r="F58" s="18">
        <v>520037789</v>
      </c>
      <c r="G58" s="6" t="s">
        <v>241</v>
      </c>
      <c r="H58" s="6" t="s">
        <v>250</v>
      </c>
      <c r="I58" s="6" t="s">
        <v>94</v>
      </c>
      <c r="J58" s="6"/>
      <c r="K58" s="17">
        <v>1.91</v>
      </c>
      <c r="L58" s="6" t="s">
        <v>95</v>
      </c>
      <c r="M58" s="19">
        <v>2.29E-2</v>
      </c>
      <c r="N58" s="8">
        <v>2.0999999999999999E-3</v>
      </c>
      <c r="O58" s="7">
        <v>324327.51</v>
      </c>
      <c r="P58" s="7">
        <v>104.03</v>
      </c>
      <c r="Q58" s="7">
        <v>4.71</v>
      </c>
      <c r="R58" s="7">
        <v>342.11</v>
      </c>
      <c r="S58" s="8">
        <v>6.9999999999999999E-4</v>
      </c>
      <c r="T58" s="8">
        <v>4.0000000000000002E-4</v>
      </c>
      <c r="U58" s="8">
        <v>0</v>
      </c>
    </row>
    <row r="59" spans="2:21">
      <c r="B59" s="6" t="s">
        <v>275</v>
      </c>
      <c r="C59" s="17">
        <v>3230232</v>
      </c>
      <c r="D59" s="6" t="s">
        <v>143</v>
      </c>
      <c r="E59" s="6"/>
      <c r="F59" s="18">
        <v>520037789</v>
      </c>
      <c r="G59" s="6" t="s">
        <v>241</v>
      </c>
      <c r="H59" s="6" t="s">
        <v>250</v>
      </c>
      <c r="I59" s="6" t="s">
        <v>94</v>
      </c>
      <c r="J59" s="6"/>
      <c r="K59" s="17">
        <v>6.69</v>
      </c>
      <c r="L59" s="6" t="s">
        <v>95</v>
      </c>
      <c r="M59" s="19">
        <v>2.1499999999999998E-2</v>
      </c>
      <c r="N59" s="8">
        <v>1.6199999999999999E-2</v>
      </c>
      <c r="O59" s="7">
        <v>9785358.4800000004</v>
      </c>
      <c r="P59" s="7">
        <v>105.84</v>
      </c>
      <c r="Q59" s="7">
        <v>0</v>
      </c>
      <c r="R59" s="7">
        <v>10356.82</v>
      </c>
      <c r="S59" s="8">
        <v>1.2200000000000001E-2</v>
      </c>
      <c r="T59" s="8">
        <v>1.06E-2</v>
      </c>
      <c r="U59" s="8">
        <v>1.1999999999999999E-3</v>
      </c>
    </row>
    <row r="60" spans="2:21">
      <c r="B60" s="6" t="s">
        <v>276</v>
      </c>
      <c r="C60" s="17">
        <v>1136753</v>
      </c>
      <c r="D60" s="6" t="s">
        <v>143</v>
      </c>
      <c r="E60" s="6"/>
      <c r="F60" s="18">
        <v>513821488</v>
      </c>
      <c r="G60" s="6" t="s">
        <v>241</v>
      </c>
      <c r="H60" s="6" t="s">
        <v>250</v>
      </c>
      <c r="I60" s="6" t="s">
        <v>94</v>
      </c>
      <c r="J60" s="6"/>
      <c r="K60" s="17">
        <v>6.94</v>
      </c>
      <c r="L60" s="6" t="s">
        <v>95</v>
      </c>
      <c r="M60" s="19">
        <v>0.04</v>
      </c>
      <c r="N60" s="8">
        <v>1.52E-2</v>
      </c>
      <c r="O60" s="7">
        <v>2656174.23</v>
      </c>
      <c r="P60" s="7">
        <v>120.32</v>
      </c>
      <c r="Q60" s="7">
        <v>0</v>
      </c>
      <c r="R60" s="7">
        <v>3195.91</v>
      </c>
      <c r="S60" s="8">
        <v>3.7000000000000002E-3</v>
      </c>
      <c r="T60" s="8">
        <v>3.3E-3</v>
      </c>
      <c r="U60" s="8">
        <v>4.0000000000000002E-4</v>
      </c>
    </row>
    <row r="61" spans="2:21">
      <c r="B61" s="6" t="s">
        <v>277</v>
      </c>
      <c r="C61" s="17">
        <v>1126762</v>
      </c>
      <c r="D61" s="6" t="s">
        <v>143</v>
      </c>
      <c r="E61" s="6"/>
      <c r="F61" s="18">
        <v>513668277</v>
      </c>
      <c r="G61" s="6" t="s">
        <v>223</v>
      </c>
      <c r="H61" s="6" t="s">
        <v>278</v>
      </c>
      <c r="I61" s="6" t="s">
        <v>245</v>
      </c>
      <c r="J61" s="6"/>
      <c r="K61" s="17">
        <v>0.1</v>
      </c>
      <c r="L61" s="6" t="s">
        <v>95</v>
      </c>
      <c r="M61" s="19">
        <v>1.6E-2</v>
      </c>
      <c r="N61" s="8">
        <v>2.8500000000000001E-2</v>
      </c>
      <c r="O61" s="7">
        <v>362429.83</v>
      </c>
      <c r="P61" s="7">
        <v>103.64</v>
      </c>
      <c r="Q61" s="7">
        <v>0</v>
      </c>
      <c r="R61" s="7">
        <v>375.62</v>
      </c>
      <c r="S61" s="8">
        <v>1.4E-3</v>
      </c>
      <c r="T61" s="8">
        <v>4.0000000000000002E-4</v>
      </c>
      <c r="U61" s="8">
        <v>0</v>
      </c>
    </row>
    <row r="62" spans="2:21">
      <c r="B62" s="6" t="s">
        <v>279</v>
      </c>
      <c r="C62" s="17">
        <v>1139492</v>
      </c>
      <c r="D62" s="6" t="s">
        <v>143</v>
      </c>
      <c r="E62" s="6"/>
      <c r="F62" s="18">
        <v>513668277</v>
      </c>
      <c r="G62" s="6" t="s">
        <v>223</v>
      </c>
      <c r="H62" s="6" t="s">
        <v>278</v>
      </c>
      <c r="I62" s="6" t="s">
        <v>245</v>
      </c>
      <c r="J62" s="6"/>
      <c r="K62" s="17">
        <v>3.62</v>
      </c>
      <c r="L62" s="6" t="s">
        <v>95</v>
      </c>
      <c r="M62" s="19">
        <v>9.4999999999999998E-3</v>
      </c>
      <c r="N62" s="8">
        <v>3.5000000000000001E-3</v>
      </c>
      <c r="O62" s="7">
        <v>162596.5</v>
      </c>
      <c r="P62" s="7">
        <v>103.29</v>
      </c>
      <c r="Q62" s="7">
        <v>0</v>
      </c>
      <c r="R62" s="7">
        <v>167.95</v>
      </c>
      <c r="S62" s="8">
        <v>2.0000000000000001E-4</v>
      </c>
      <c r="T62" s="8">
        <v>2.0000000000000001E-4</v>
      </c>
      <c r="U62" s="8">
        <v>0</v>
      </c>
    </row>
    <row r="63" spans="2:21">
      <c r="B63" s="6" t="s">
        <v>280</v>
      </c>
      <c r="C63" s="17">
        <v>3900206</v>
      </c>
      <c r="D63" s="6" t="s">
        <v>143</v>
      </c>
      <c r="E63" s="6"/>
      <c r="F63" s="18">
        <v>520038506</v>
      </c>
      <c r="G63" s="6" t="s">
        <v>241</v>
      </c>
      <c r="H63" s="6" t="s">
        <v>281</v>
      </c>
      <c r="I63" s="6" t="s">
        <v>94</v>
      </c>
      <c r="J63" s="6"/>
      <c r="K63" s="17">
        <v>0.67</v>
      </c>
      <c r="L63" s="6" t="s">
        <v>95</v>
      </c>
      <c r="M63" s="19">
        <v>4.2500000000000003E-2</v>
      </c>
      <c r="N63" s="8">
        <v>3.0000000000000001E-3</v>
      </c>
      <c r="O63" s="7">
        <v>1506938.78</v>
      </c>
      <c r="P63" s="7">
        <v>125.86</v>
      </c>
      <c r="Q63" s="7">
        <v>0</v>
      </c>
      <c r="R63" s="7">
        <v>1896.63</v>
      </c>
      <c r="S63" s="8">
        <v>7.1000000000000004E-3</v>
      </c>
      <c r="T63" s="8">
        <v>1.9E-3</v>
      </c>
      <c r="U63" s="8">
        <v>2.0000000000000001E-4</v>
      </c>
    </row>
    <row r="64" spans="2:21">
      <c r="B64" s="6" t="s">
        <v>282</v>
      </c>
      <c r="C64" s="17">
        <v>3900271</v>
      </c>
      <c r="D64" s="6" t="s">
        <v>143</v>
      </c>
      <c r="E64" s="6"/>
      <c r="F64" s="18">
        <v>520038506</v>
      </c>
      <c r="G64" s="6" t="s">
        <v>241</v>
      </c>
      <c r="H64" s="6" t="s">
        <v>281</v>
      </c>
      <c r="I64" s="6" t="s">
        <v>94</v>
      </c>
      <c r="J64" s="6"/>
      <c r="K64" s="17">
        <v>2.57</v>
      </c>
      <c r="L64" s="6" t="s">
        <v>95</v>
      </c>
      <c r="M64" s="19">
        <v>4.4499999999999998E-2</v>
      </c>
      <c r="N64" s="8">
        <v>4.5999999999999999E-3</v>
      </c>
      <c r="O64" s="7">
        <v>92230.57</v>
      </c>
      <c r="P64" s="7">
        <v>115.68</v>
      </c>
      <c r="Q64" s="7">
        <v>0</v>
      </c>
      <c r="R64" s="7">
        <v>106.69</v>
      </c>
      <c r="S64" s="8">
        <v>2.0000000000000001E-4</v>
      </c>
      <c r="T64" s="8">
        <v>1E-4</v>
      </c>
      <c r="U64" s="8">
        <v>0</v>
      </c>
    </row>
    <row r="65" spans="2:21">
      <c r="B65" s="6" t="s">
        <v>283</v>
      </c>
      <c r="C65" s="17">
        <v>1118033</v>
      </c>
      <c r="D65" s="6" t="s">
        <v>143</v>
      </c>
      <c r="E65" s="6"/>
      <c r="F65" s="18">
        <v>513623314</v>
      </c>
      <c r="G65" s="6" t="s">
        <v>241</v>
      </c>
      <c r="H65" s="6" t="s">
        <v>278</v>
      </c>
      <c r="I65" s="6" t="s">
        <v>245</v>
      </c>
      <c r="J65" s="6"/>
      <c r="K65" s="17">
        <v>1.45</v>
      </c>
      <c r="L65" s="6" t="s">
        <v>95</v>
      </c>
      <c r="M65" s="19">
        <v>3.7699999999999997E-2</v>
      </c>
      <c r="N65" s="8">
        <v>2.3E-3</v>
      </c>
      <c r="O65" s="7">
        <v>527277.54</v>
      </c>
      <c r="P65" s="7">
        <v>114.58</v>
      </c>
      <c r="Q65" s="7">
        <v>10.84</v>
      </c>
      <c r="R65" s="7">
        <v>614.99</v>
      </c>
      <c r="S65" s="8">
        <v>1.5E-3</v>
      </c>
      <c r="T65" s="8">
        <v>5.9999999999999995E-4</v>
      </c>
      <c r="U65" s="8">
        <v>1E-4</v>
      </c>
    </row>
    <row r="66" spans="2:21">
      <c r="B66" s="6" t="s">
        <v>284</v>
      </c>
      <c r="C66" s="17">
        <v>1129279</v>
      </c>
      <c r="D66" s="6" t="s">
        <v>143</v>
      </c>
      <c r="E66" s="6"/>
      <c r="F66" s="18">
        <v>513623314</v>
      </c>
      <c r="G66" s="6" t="s">
        <v>241</v>
      </c>
      <c r="H66" s="6" t="s">
        <v>281</v>
      </c>
      <c r="I66" s="6" t="s">
        <v>94</v>
      </c>
      <c r="J66" s="6"/>
      <c r="K66" s="17">
        <v>3.02</v>
      </c>
      <c r="L66" s="6" t="s">
        <v>95</v>
      </c>
      <c r="M66" s="19">
        <v>2.8500000000000001E-2</v>
      </c>
      <c r="N66" s="8">
        <v>7.9000000000000008E-3</v>
      </c>
      <c r="O66" s="7">
        <v>136537</v>
      </c>
      <c r="P66" s="7">
        <v>108.65</v>
      </c>
      <c r="Q66" s="7">
        <v>0</v>
      </c>
      <c r="R66" s="7">
        <v>148.35</v>
      </c>
      <c r="S66" s="8">
        <v>2.9999999999999997E-4</v>
      </c>
      <c r="T66" s="8">
        <v>2.0000000000000001E-4</v>
      </c>
      <c r="U66" s="8">
        <v>0</v>
      </c>
    </row>
    <row r="67" spans="2:21">
      <c r="B67" s="6" t="s">
        <v>285</v>
      </c>
      <c r="C67" s="17">
        <v>1138924</v>
      </c>
      <c r="D67" s="6" t="s">
        <v>143</v>
      </c>
      <c r="E67" s="6"/>
      <c r="F67" s="18">
        <v>513623314</v>
      </c>
      <c r="G67" s="6" t="s">
        <v>241</v>
      </c>
      <c r="H67" s="6" t="s">
        <v>278</v>
      </c>
      <c r="I67" s="6" t="s">
        <v>245</v>
      </c>
      <c r="J67" s="6"/>
      <c r="K67" s="17">
        <v>5.94</v>
      </c>
      <c r="L67" s="6" t="s">
        <v>95</v>
      </c>
      <c r="M67" s="19">
        <v>1.34E-2</v>
      </c>
      <c r="N67" s="8">
        <v>1.54E-2</v>
      </c>
      <c r="O67" s="7">
        <v>11656122.960000001</v>
      </c>
      <c r="P67" s="7">
        <v>100.12</v>
      </c>
      <c r="Q67" s="7">
        <v>0</v>
      </c>
      <c r="R67" s="7">
        <v>11670.11</v>
      </c>
      <c r="S67" s="8">
        <v>3.4000000000000002E-2</v>
      </c>
      <c r="T67" s="8">
        <v>1.2E-2</v>
      </c>
      <c r="U67" s="8">
        <v>1.4E-3</v>
      </c>
    </row>
    <row r="68" spans="2:21">
      <c r="B68" s="6" t="s">
        <v>286</v>
      </c>
      <c r="C68" s="17">
        <v>1122860</v>
      </c>
      <c r="D68" s="6" t="s">
        <v>143</v>
      </c>
      <c r="E68" s="6"/>
      <c r="F68" s="18">
        <v>34250659</v>
      </c>
      <c r="G68" s="6" t="s">
        <v>241</v>
      </c>
      <c r="H68" s="6" t="s">
        <v>281</v>
      </c>
      <c r="I68" s="6" t="s">
        <v>94</v>
      </c>
      <c r="J68" s="6"/>
      <c r="K68" s="17">
        <v>1.03</v>
      </c>
      <c r="L68" s="6" t="s">
        <v>95</v>
      </c>
      <c r="M68" s="19">
        <v>4.8000000000000001E-2</v>
      </c>
      <c r="N68" s="8">
        <v>2.0000000000000001E-4</v>
      </c>
      <c r="O68" s="7">
        <v>195104.05</v>
      </c>
      <c r="P68" s="7">
        <v>112.85</v>
      </c>
      <c r="Q68" s="7">
        <v>0</v>
      </c>
      <c r="R68" s="7">
        <v>220.17</v>
      </c>
      <c r="S68" s="8">
        <v>1.1000000000000001E-3</v>
      </c>
      <c r="T68" s="8">
        <v>2.0000000000000001E-4</v>
      </c>
      <c r="U68" s="8">
        <v>0</v>
      </c>
    </row>
    <row r="69" spans="2:21">
      <c r="B69" s="6" t="s">
        <v>287</v>
      </c>
      <c r="C69" s="17">
        <v>7590128</v>
      </c>
      <c r="D69" s="6" t="s">
        <v>143</v>
      </c>
      <c r="E69" s="6"/>
      <c r="F69" s="18">
        <v>520001736</v>
      </c>
      <c r="G69" s="6" t="s">
        <v>241</v>
      </c>
      <c r="H69" s="6" t="s">
        <v>278</v>
      </c>
      <c r="I69" s="6" t="s">
        <v>245</v>
      </c>
      <c r="J69" s="6"/>
      <c r="K69" s="17">
        <v>4.75</v>
      </c>
      <c r="L69" s="6" t="s">
        <v>95</v>
      </c>
      <c r="M69" s="19">
        <v>4.7500000000000001E-2</v>
      </c>
      <c r="N69" s="8">
        <v>1.03E-2</v>
      </c>
      <c r="O69" s="7">
        <v>238020</v>
      </c>
      <c r="P69" s="7">
        <v>145.69999999999999</v>
      </c>
      <c r="Q69" s="7">
        <v>0</v>
      </c>
      <c r="R69" s="7">
        <v>346.8</v>
      </c>
      <c r="S69" s="8">
        <v>1E-4</v>
      </c>
      <c r="T69" s="8">
        <v>4.0000000000000002E-4</v>
      </c>
      <c r="U69" s="8">
        <v>0</v>
      </c>
    </row>
    <row r="70" spans="2:21">
      <c r="B70" s="6" t="s">
        <v>288</v>
      </c>
      <c r="C70" s="17">
        <v>1260488</v>
      </c>
      <c r="D70" s="6" t="s">
        <v>143</v>
      </c>
      <c r="E70" s="6"/>
      <c r="F70" s="18">
        <v>520033234</v>
      </c>
      <c r="G70" s="6" t="s">
        <v>241</v>
      </c>
      <c r="H70" s="6" t="s">
        <v>278</v>
      </c>
      <c r="I70" s="6" t="s">
        <v>245</v>
      </c>
      <c r="J70" s="6"/>
      <c r="K70" s="17">
        <v>1.2</v>
      </c>
      <c r="L70" s="6" t="s">
        <v>95</v>
      </c>
      <c r="M70" s="19">
        <v>6.5000000000000002E-2</v>
      </c>
      <c r="N70" s="8">
        <v>-2E-3</v>
      </c>
      <c r="O70" s="7">
        <v>0.83</v>
      </c>
      <c r="P70" s="7">
        <v>124.22</v>
      </c>
      <c r="Q70" s="7">
        <v>0</v>
      </c>
      <c r="R70" s="7">
        <v>0</v>
      </c>
      <c r="S70" s="8">
        <v>0</v>
      </c>
      <c r="T70" s="8">
        <v>0</v>
      </c>
      <c r="U70" s="8">
        <v>0</v>
      </c>
    </row>
    <row r="71" spans="2:21">
      <c r="B71" s="6" t="s">
        <v>289</v>
      </c>
      <c r="C71" s="17">
        <v>1260546</v>
      </c>
      <c r="D71" s="6" t="s">
        <v>143</v>
      </c>
      <c r="E71" s="6"/>
      <c r="F71" s="18">
        <v>520033234</v>
      </c>
      <c r="G71" s="6" t="s">
        <v>241</v>
      </c>
      <c r="H71" s="6" t="s">
        <v>281</v>
      </c>
      <c r="I71" s="6" t="s">
        <v>94</v>
      </c>
      <c r="J71" s="6"/>
      <c r="K71" s="17">
        <v>3.92</v>
      </c>
      <c r="L71" s="6" t="s">
        <v>95</v>
      </c>
      <c r="M71" s="19">
        <v>5.3499999999999999E-2</v>
      </c>
      <c r="N71" s="8">
        <v>1.72E-2</v>
      </c>
      <c r="O71" s="7">
        <v>5702304</v>
      </c>
      <c r="P71" s="7">
        <v>120.4</v>
      </c>
      <c r="Q71" s="7">
        <v>0</v>
      </c>
      <c r="R71" s="7">
        <v>6865.57</v>
      </c>
      <c r="S71" s="8">
        <v>2.0999999999999999E-3</v>
      </c>
      <c r="T71" s="8">
        <v>7.0000000000000001E-3</v>
      </c>
      <c r="U71" s="8">
        <v>8.0000000000000004E-4</v>
      </c>
    </row>
    <row r="72" spans="2:21">
      <c r="B72" s="6" t="s">
        <v>290</v>
      </c>
      <c r="C72" s="17">
        <v>1260603</v>
      </c>
      <c r="D72" s="6" t="s">
        <v>143</v>
      </c>
      <c r="E72" s="6"/>
      <c r="F72" s="18">
        <v>520033234</v>
      </c>
      <c r="G72" s="6" t="s">
        <v>241</v>
      </c>
      <c r="H72" s="6" t="s">
        <v>281</v>
      </c>
      <c r="I72" s="6" t="s">
        <v>94</v>
      </c>
      <c r="J72" s="6"/>
      <c r="K72" s="17">
        <v>6.64</v>
      </c>
      <c r="L72" s="6" t="s">
        <v>95</v>
      </c>
      <c r="M72" s="19">
        <v>0.04</v>
      </c>
      <c r="N72" s="8">
        <v>2.5899999999999999E-2</v>
      </c>
      <c r="O72" s="7">
        <v>0</v>
      </c>
      <c r="P72" s="7">
        <v>109.7</v>
      </c>
      <c r="Q72" s="7">
        <v>19.399999999999999</v>
      </c>
      <c r="R72" s="7">
        <v>19.399999999999999</v>
      </c>
      <c r="S72" s="8">
        <v>0</v>
      </c>
      <c r="T72" s="8">
        <v>0</v>
      </c>
      <c r="U72" s="8">
        <v>0</v>
      </c>
    </row>
    <row r="73" spans="2:21">
      <c r="B73" s="6" t="s">
        <v>291</v>
      </c>
      <c r="C73" s="17">
        <v>1260306</v>
      </c>
      <c r="D73" s="6" t="s">
        <v>143</v>
      </c>
      <c r="E73" s="6"/>
      <c r="F73" s="18">
        <v>520033234</v>
      </c>
      <c r="G73" s="6" t="s">
        <v>241</v>
      </c>
      <c r="H73" s="6" t="s">
        <v>281</v>
      </c>
      <c r="I73" s="6" t="s">
        <v>94</v>
      </c>
      <c r="J73" s="6"/>
      <c r="L73" s="6" t="s">
        <v>95</v>
      </c>
      <c r="M73" s="19">
        <v>4.9500000000000002E-2</v>
      </c>
      <c r="N73" s="8">
        <v>2.64E-2</v>
      </c>
      <c r="O73" s="7">
        <v>399141.75</v>
      </c>
      <c r="P73" s="7">
        <v>127.36</v>
      </c>
      <c r="Q73" s="7">
        <v>0</v>
      </c>
      <c r="R73" s="7">
        <v>508.35</v>
      </c>
      <c r="S73" s="8">
        <v>1.1000000000000001E-3</v>
      </c>
      <c r="T73" s="8">
        <v>5.0000000000000001E-4</v>
      </c>
      <c r="U73" s="8">
        <v>1E-4</v>
      </c>
    </row>
    <row r="74" spans="2:21">
      <c r="B74" s="6" t="s">
        <v>292</v>
      </c>
      <c r="C74" s="17">
        <v>1260462</v>
      </c>
      <c r="D74" s="6" t="s">
        <v>143</v>
      </c>
      <c r="E74" s="6"/>
      <c r="F74" s="18">
        <v>520033234</v>
      </c>
      <c r="G74" s="6" t="s">
        <v>241</v>
      </c>
      <c r="H74" s="6" t="s">
        <v>281</v>
      </c>
      <c r="I74" s="6" t="s">
        <v>94</v>
      </c>
      <c r="J74" s="6"/>
      <c r="L74" s="6" t="s">
        <v>95</v>
      </c>
      <c r="M74" s="19">
        <v>5.2999999999999999E-2</v>
      </c>
      <c r="N74" s="8">
        <v>8.0500000000000002E-2</v>
      </c>
      <c r="O74" s="7">
        <v>841730.28</v>
      </c>
      <c r="P74" s="7">
        <v>120.59</v>
      </c>
      <c r="Q74" s="7">
        <v>0</v>
      </c>
      <c r="R74" s="7">
        <v>1015.04</v>
      </c>
      <c r="S74" s="8">
        <v>1.8E-3</v>
      </c>
      <c r="T74" s="8">
        <v>1E-3</v>
      </c>
      <c r="U74" s="8">
        <v>1E-4</v>
      </c>
    </row>
    <row r="75" spans="2:21">
      <c r="B75" s="6" t="s">
        <v>293</v>
      </c>
      <c r="C75" s="17">
        <v>1260652</v>
      </c>
      <c r="D75" s="6" t="s">
        <v>143</v>
      </c>
      <c r="E75" s="6"/>
      <c r="F75" s="18">
        <v>520033234</v>
      </c>
      <c r="G75" s="6" t="s">
        <v>241</v>
      </c>
      <c r="H75" s="6" t="s">
        <v>281</v>
      </c>
      <c r="I75" s="6" t="s">
        <v>94</v>
      </c>
      <c r="J75" s="6"/>
      <c r="K75" s="17">
        <v>6.94</v>
      </c>
      <c r="L75" s="6" t="s">
        <v>95</v>
      </c>
      <c r="M75" s="19">
        <v>2.7799999999999998E-2</v>
      </c>
      <c r="N75" s="8">
        <v>2.7300000000000001E-2</v>
      </c>
      <c r="O75" s="7">
        <v>12503667</v>
      </c>
      <c r="P75" s="7">
        <v>101.78</v>
      </c>
      <c r="Q75" s="7">
        <v>126.39</v>
      </c>
      <c r="R75" s="7">
        <v>12852.62</v>
      </c>
      <c r="S75" s="8">
        <v>1.4500000000000001E-2</v>
      </c>
      <c r="T75" s="8">
        <v>1.32E-2</v>
      </c>
      <c r="U75" s="8">
        <v>1.5E-3</v>
      </c>
    </row>
    <row r="76" spans="2:21">
      <c r="B76" s="6" t="s">
        <v>294</v>
      </c>
      <c r="C76" s="17">
        <v>1125194</v>
      </c>
      <c r="D76" s="6" t="s">
        <v>143</v>
      </c>
      <c r="E76" s="6"/>
      <c r="F76" s="18">
        <v>513704304</v>
      </c>
      <c r="G76" s="6" t="s">
        <v>223</v>
      </c>
      <c r="H76" s="6" t="s">
        <v>281</v>
      </c>
      <c r="I76" s="6" t="s">
        <v>94</v>
      </c>
      <c r="J76" s="6"/>
      <c r="K76" s="17">
        <v>0.51</v>
      </c>
      <c r="L76" s="6" t="s">
        <v>95</v>
      </c>
      <c r="M76" s="19">
        <v>4.8500000000000001E-2</v>
      </c>
      <c r="N76" s="8">
        <v>8.6E-3</v>
      </c>
      <c r="O76" s="7">
        <v>3666375</v>
      </c>
      <c r="P76" s="7">
        <v>107.8</v>
      </c>
      <c r="Q76" s="7">
        <v>0</v>
      </c>
      <c r="R76" s="7">
        <v>3952.35</v>
      </c>
      <c r="S76" s="8">
        <v>2.4400000000000002E-2</v>
      </c>
      <c r="T76" s="8">
        <v>4.1000000000000003E-3</v>
      </c>
      <c r="U76" s="8">
        <v>5.0000000000000001E-4</v>
      </c>
    </row>
    <row r="77" spans="2:21">
      <c r="B77" s="6" t="s">
        <v>295</v>
      </c>
      <c r="C77" s="17">
        <v>1134048</v>
      </c>
      <c r="D77" s="6" t="s">
        <v>143</v>
      </c>
      <c r="E77" s="6"/>
      <c r="F77" s="18">
        <v>513834200</v>
      </c>
      <c r="G77" s="6" t="s">
        <v>268</v>
      </c>
      <c r="H77" s="6" t="s">
        <v>281</v>
      </c>
      <c r="I77" s="6" t="s">
        <v>94</v>
      </c>
      <c r="J77" s="6"/>
      <c r="K77" s="17">
        <v>10.19</v>
      </c>
      <c r="L77" s="6" t="s">
        <v>95</v>
      </c>
      <c r="M77" s="19">
        <v>2.4E-2</v>
      </c>
      <c r="N77" s="8">
        <v>1.72E-2</v>
      </c>
      <c r="O77" s="7">
        <v>380077</v>
      </c>
      <c r="P77" s="7">
        <v>107.18</v>
      </c>
      <c r="Q77" s="7">
        <v>4.5599999999999996</v>
      </c>
      <c r="R77" s="7">
        <v>411.93</v>
      </c>
      <c r="S77" s="8">
        <v>1.2999999999999999E-3</v>
      </c>
      <c r="T77" s="8">
        <v>4.0000000000000002E-4</v>
      </c>
      <c r="U77" s="8">
        <v>0</v>
      </c>
    </row>
    <row r="78" spans="2:21">
      <c r="B78" s="6" t="s">
        <v>296</v>
      </c>
      <c r="C78" s="17">
        <v>1119213</v>
      </c>
      <c r="D78" s="6" t="s">
        <v>143</v>
      </c>
      <c r="E78" s="6"/>
      <c r="F78" s="18">
        <v>513834200</v>
      </c>
      <c r="G78" s="6" t="s">
        <v>268</v>
      </c>
      <c r="H78" s="6" t="s">
        <v>281</v>
      </c>
      <c r="I78" s="6" t="s">
        <v>94</v>
      </c>
      <c r="J78" s="6"/>
      <c r="K78" s="17">
        <v>4.53</v>
      </c>
      <c r="L78" s="6" t="s">
        <v>95</v>
      </c>
      <c r="M78" s="19">
        <v>3.9E-2</v>
      </c>
      <c r="N78" s="8">
        <v>2.3099999999999999E-2</v>
      </c>
      <c r="O78" s="7">
        <v>351555</v>
      </c>
      <c r="P78" s="7">
        <v>116.7</v>
      </c>
      <c r="Q78" s="7">
        <v>0</v>
      </c>
      <c r="R78" s="7">
        <v>410.26</v>
      </c>
      <c r="S78" s="8">
        <v>1.8E-3</v>
      </c>
      <c r="T78" s="8">
        <v>4.0000000000000002E-4</v>
      </c>
      <c r="U78" s="8">
        <v>0</v>
      </c>
    </row>
    <row r="79" spans="2:21">
      <c r="B79" s="6" t="s">
        <v>297</v>
      </c>
      <c r="C79" s="17">
        <v>1119221</v>
      </c>
      <c r="D79" s="6" t="s">
        <v>143</v>
      </c>
      <c r="E79" s="6"/>
      <c r="F79" s="18">
        <v>513834200</v>
      </c>
      <c r="G79" s="6" t="s">
        <v>268</v>
      </c>
      <c r="H79" s="6" t="s">
        <v>281</v>
      </c>
      <c r="I79" s="6" t="s">
        <v>94</v>
      </c>
      <c r="J79" s="6"/>
      <c r="K79" s="17">
        <v>5.37</v>
      </c>
      <c r="L79" s="6" t="s">
        <v>95</v>
      </c>
      <c r="M79" s="19">
        <v>3.9E-2</v>
      </c>
      <c r="N79" s="8">
        <v>1.9900000000000001E-2</v>
      </c>
      <c r="O79" s="7">
        <v>4999080</v>
      </c>
      <c r="P79" s="7">
        <v>120.18</v>
      </c>
      <c r="Q79" s="7">
        <v>0</v>
      </c>
      <c r="R79" s="7">
        <v>6007.89</v>
      </c>
      <c r="S79" s="8">
        <v>1.2500000000000001E-2</v>
      </c>
      <c r="T79" s="8">
        <v>6.1999999999999998E-3</v>
      </c>
      <c r="U79" s="8">
        <v>6.9999999999999999E-4</v>
      </c>
    </row>
    <row r="80" spans="2:21">
      <c r="B80" s="6" t="s">
        <v>298</v>
      </c>
      <c r="C80" s="17">
        <v>1126069</v>
      </c>
      <c r="D80" s="6" t="s">
        <v>143</v>
      </c>
      <c r="E80" s="6"/>
      <c r="F80" s="18">
        <v>513834200</v>
      </c>
      <c r="G80" s="6" t="s">
        <v>268</v>
      </c>
      <c r="H80" s="6" t="s">
        <v>281</v>
      </c>
      <c r="I80" s="6" t="s">
        <v>94</v>
      </c>
      <c r="J80" s="6"/>
      <c r="K80" s="17">
        <v>6.19</v>
      </c>
      <c r="L80" s="6" t="s">
        <v>95</v>
      </c>
      <c r="M80" s="19">
        <v>3.85E-2</v>
      </c>
      <c r="N80" s="8">
        <v>1.5299999999999999E-2</v>
      </c>
      <c r="O80" s="7">
        <v>4563693</v>
      </c>
      <c r="P80" s="7">
        <v>119.27</v>
      </c>
      <c r="Q80" s="7">
        <v>0</v>
      </c>
      <c r="R80" s="7">
        <v>5443.12</v>
      </c>
      <c r="S80" s="8">
        <v>1.9099999999999999E-2</v>
      </c>
      <c r="T80" s="8">
        <v>5.5999999999999999E-3</v>
      </c>
      <c r="U80" s="8">
        <v>5.9999999999999995E-4</v>
      </c>
    </row>
    <row r="81" spans="2:21">
      <c r="B81" s="6" t="s">
        <v>299</v>
      </c>
      <c r="C81" s="17">
        <v>1128875</v>
      </c>
      <c r="D81" s="6" t="s">
        <v>143</v>
      </c>
      <c r="E81" s="6"/>
      <c r="F81" s="18">
        <v>513834200</v>
      </c>
      <c r="G81" s="6" t="s">
        <v>268</v>
      </c>
      <c r="H81" s="6" t="s">
        <v>281</v>
      </c>
      <c r="I81" s="6" t="s">
        <v>94</v>
      </c>
      <c r="J81" s="6"/>
      <c r="K81" s="17">
        <v>5.51</v>
      </c>
      <c r="L81" s="6" t="s">
        <v>95</v>
      </c>
      <c r="M81" s="19">
        <v>2.8000000000000001E-2</v>
      </c>
      <c r="N81" s="8">
        <v>1.24E-2</v>
      </c>
      <c r="O81" s="7">
        <v>2821372</v>
      </c>
      <c r="P81" s="7">
        <v>110.31</v>
      </c>
      <c r="Q81" s="7">
        <v>0</v>
      </c>
      <c r="R81" s="7">
        <v>3112.26</v>
      </c>
      <c r="S81" s="8">
        <v>1.2500000000000001E-2</v>
      </c>
      <c r="T81" s="8">
        <v>3.2000000000000002E-3</v>
      </c>
      <c r="U81" s="8">
        <v>4.0000000000000002E-4</v>
      </c>
    </row>
    <row r="82" spans="2:21">
      <c r="B82" s="6" t="s">
        <v>300</v>
      </c>
      <c r="C82" s="17">
        <v>1134030</v>
      </c>
      <c r="D82" s="6" t="s">
        <v>143</v>
      </c>
      <c r="E82" s="6"/>
      <c r="F82" s="18">
        <v>513834200</v>
      </c>
      <c r="G82" s="6" t="s">
        <v>268</v>
      </c>
      <c r="H82" s="6" t="s">
        <v>281</v>
      </c>
      <c r="I82" s="6" t="s">
        <v>94</v>
      </c>
      <c r="J82" s="6"/>
      <c r="K82" s="17">
        <v>9.4</v>
      </c>
      <c r="L82" s="6" t="s">
        <v>95</v>
      </c>
      <c r="M82" s="19">
        <v>2.4E-2</v>
      </c>
      <c r="N82" s="8">
        <v>1.6299999999999999E-2</v>
      </c>
      <c r="O82" s="7">
        <v>648254</v>
      </c>
      <c r="P82" s="7">
        <v>107.41</v>
      </c>
      <c r="Q82" s="7">
        <v>8.3000000000000007</v>
      </c>
      <c r="R82" s="7">
        <v>704.59</v>
      </c>
      <c r="S82" s="8">
        <v>2.2000000000000001E-3</v>
      </c>
      <c r="T82" s="8">
        <v>6.9999999999999999E-4</v>
      </c>
      <c r="U82" s="8">
        <v>1E-4</v>
      </c>
    </row>
    <row r="83" spans="2:21">
      <c r="B83" s="6" t="s">
        <v>301</v>
      </c>
      <c r="C83" s="17">
        <v>1120120</v>
      </c>
      <c r="D83" s="6" t="s">
        <v>143</v>
      </c>
      <c r="E83" s="6"/>
      <c r="F83" s="18">
        <v>513754069</v>
      </c>
      <c r="G83" s="6" t="s">
        <v>268</v>
      </c>
      <c r="H83" s="6" t="s">
        <v>281</v>
      </c>
      <c r="I83" s="6" t="s">
        <v>94</v>
      </c>
      <c r="J83" s="6"/>
      <c r="K83" s="17">
        <v>5.46</v>
      </c>
      <c r="L83" s="6" t="s">
        <v>95</v>
      </c>
      <c r="M83" s="19">
        <v>3.7499999999999999E-2</v>
      </c>
      <c r="N83" s="8">
        <v>1.95E-2</v>
      </c>
      <c r="O83" s="7">
        <v>10376222</v>
      </c>
      <c r="P83" s="7">
        <v>120.35</v>
      </c>
      <c r="Q83" s="7">
        <v>0</v>
      </c>
      <c r="R83" s="7">
        <v>12487.78</v>
      </c>
      <c r="S83" s="8">
        <v>1.34E-2</v>
      </c>
      <c r="T83" s="8">
        <v>1.2800000000000001E-2</v>
      </c>
      <c r="U83" s="8">
        <v>1.4E-3</v>
      </c>
    </row>
    <row r="84" spans="2:21">
      <c r="B84" s="6" t="s">
        <v>302</v>
      </c>
      <c r="C84" s="17">
        <v>1136050</v>
      </c>
      <c r="D84" s="6" t="s">
        <v>143</v>
      </c>
      <c r="E84" s="6"/>
      <c r="F84" s="18">
        <v>513754069</v>
      </c>
      <c r="G84" s="6" t="s">
        <v>268</v>
      </c>
      <c r="H84" s="6" t="s">
        <v>278</v>
      </c>
      <c r="I84" s="6" t="s">
        <v>245</v>
      </c>
      <c r="J84" s="6"/>
      <c r="K84" s="17">
        <v>6.51</v>
      </c>
      <c r="L84" s="6" t="s">
        <v>95</v>
      </c>
      <c r="M84" s="19">
        <v>2.4799999999999999E-2</v>
      </c>
      <c r="N84" s="8">
        <v>1.23E-2</v>
      </c>
      <c r="O84" s="7">
        <v>2544641</v>
      </c>
      <c r="P84" s="7">
        <v>109.72</v>
      </c>
      <c r="Q84" s="7">
        <v>0</v>
      </c>
      <c r="R84" s="7">
        <v>2791.98</v>
      </c>
      <c r="S84" s="8">
        <v>6.0000000000000001E-3</v>
      </c>
      <c r="T84" s="8">
        <v>2.8999999999999998E-3</v>
      </c>
      <c r="U84" s="8">
        <v>2.9999999999999997E-4</v>
      </c>
    </row>
    <row r="85" spans="2:21">
      <c r="B85" s="6" t="s">
        <v>303</v>
      </c>
      <c r="C85" s="17">
        <v>2260479</v>
      </c>
      <c r="D85" s="6" t="s">
        <v>143</v>
      </c>
      <c r="E85" s="6"/>
      <c r="F85" s="18">
        <v>520024126</v>
      </c>
      <c r="G85" s="6" t="s">
        <v>241</v>
      </c>
      <c r="H85" s="6" t="s">
        <v>281</v>
      </c>
      <c r="I85" s="6" t="s">
        <v>94</v>
      </c>
      <c r="J85" s="6"/>
      <c r="K85" s="17">
        <v>5.14</v>
      </c>
      <c r="L85" s="6" t="s">
        <v>95</v>
      </c>
      <c r="M85" s="19">
        <v>2.8500000000000001E-2</v>
      </c>
      <c r="N85" s="8">
        <v>1.2800000000000001E-2</v>
      </c>
      <c r="O85" s="7">
        <v>6822574</v>
      </c>
      <c r="P85" s="7">
        <v>111.01</v>
      </c>
      <c r="Q85" s="7">
        <v>0</v>
      </c>
      <c r="R85" s="7">
        <v>7573.74</v>
      </c>
      <c r="S85" s="8">
        <v>0.01</v>
      </c>
      <c r="T85" s="8">
        <v>7.7999999999999996E-3</v>
      </c>
      <c r="U85" s="8">
        <v>8.9999999999999998E-4</v>
      </c>
    </row>
    <row r="86" spans="2:21">
      <c r="B86" s="6" t="s">
        <v>304</v>
      </c>
      <c r="C86" s="17">
        <v>3230224</v>
      </c>
      <c r="D86" s="6" t="s">
        <v>143</v>
      </c>
      <c r="E86" s="6"/>
      <c r="F86" s="18">
        <v>520037789</v>
      </c>
      <c r="G86" s="6" t="s">
        <v>241</v>
      </c>
      <c r="H86" s="6" t="s">
        <v>281</v>
      </c>
      <c r="I86" s="6" t="s">
        <v>94</v>
      </c>
      <c r="J86" s="6"/>
      <c r="K86" s="17">
        <v>2.56</v>
      </c>
      <c r="L86" s="6" t="s">
        <v>95</v>
      </c>
      <c r="M86" s="19">
        <v>5.8500000000000003E-2</v>
      </c>
      <c r="N86" s="8">
        <v>6.0000000000000001E-3</v>
      </c>
      <c r="O86" s="7">
        <v>1454040.08</v>
      </c>
      <c r="P86" s="7">
        <v>123.86</v>
      </c>
      <c r="Q86" s="7">
        <v>0</v>
      </c>
      <c r="R86" s="7">
        <v>1800.97</v>
      </c>
      <c r="S86" s="8">
        <v>1.1999999999999999E-3</v>
      </c>
      <c r="T86" s="8">
        <v>1.8E-3</v>
      </c>
      <c r="U86" s="8">
        <v>2.0000000000000001E-4</v>
      </c>
    </row>
    <row r="87" spans="2:21">
      <c r="B87" s="6" t="s">
        <v>305</v>
      </c>
      <c r="C87" s="17">
        <v>3230125</v>
      </c>
      <c r="D87" s="6" t="s">
        <v>143</v>
      </c>
      <c r="E87" s="6"/>
      <c r="F87" s="18">
        <v>520037789</v>
      </c>
      <c r="G87" s="6" t="s">
        <v>241</v>
      </c>
      <c r="H87" s="6" t="s">
        <v>281</v>
      </c>
      <c r="I87" s="6" t="s">
        <v>94</v>
      </c>
      <c r="J87" s="6"/>
      <c r="K87" s="17">
        <v>2.67</v>
      </c>
      <c r="L87" s="6" t="s">
        <v>95</v>
      </c>
      <c r="M87" s="19">
        <v>4.9000000000000002E-2</v>
      </c>
      <c r="N87" s="8">
        <v>6.6E-3</v>
      </c>
      <c r="O87" s="7">
        <v>1481562.98</v>
      </c>
      <c r="P87" s="7">
        <v>116.15</v>
      </c>
      <c r="Q87" s="7">
        <v>0</v>
      </c>
      <c r="R87" s="7">
        <v>1720.84</v>
      </c>
      <c r="S87" s="8">
        <v>1.9E-3</v>
      </c>
      <c r="T87" s="8">
        <v>1.8E-3</v>
      </c>
      <c r="U87" s="8">
        <v>2.0000000000000001E-4</v>
      </c>
    </row>
    <row r="88" spans="2:21">
      <c r="B88" s="6" t="s">
        <v>306</v>
      </c>
      <c r="C88" s="17">
        <v>1103670</v>
      </c>
      <c r="D88" s="6" t="s">
        <v>143</v>
      </c>
      <c r="E88" s="6"/>
      <c r="F88" s="18">
        <v>513937714</v>
      </c>
      <c r="G88" s="6" t="s">
        <v>268</v>
      </c>
      <c r="H88" s="6" t="s">
        <v>278</v>
      </c>
      <c r="I88" s="6" t="s">
        <v>245</v>
      </c>
      <c r="J88" s="6"/>
      <c r="K88" s="17">
        <v>2.46</v>
      </c>
      <c r="L88" s="6" t="s">
        <v>95</v>
      </c>
      <c r="M88" s="19">
        <v>4.0500000000000001E-2</v>
      </c>
      <c r="N88" s="8">
        <v>1.5E-3</v>
      </c>
      <c r="O88" s="7">
        <v>308412.92</v>
      </c>
      <c r="P88" s="7">
        <v>132.18</v>
      </c>
      <c r="Q88" s="7">
        <v>111.71</v>
      </c>
      <c r="R88" s="7">
        <v>519.37</v>
      </c>
      <c r="S88" s="8">
        <v>2.0999999999999999E-3</v>
      </c>
      <c r="T88" s="8">
        <v>5.0000000000000001E-4</v>
      </c>
      <c r="U88" s="8">
        <v>1E-4</v>
      </c>
    </row>
    <row r="89" spans="2:21">
      <c r="B89" s="6" t="s">
        <v>307</v>
      </c>
      <c r="C89" s="17">
        <v>5660048</v>
      </c>
      <c r="D89" s="6" t="s">
        <v>143</v>
      </c>
      <c r="E89" s="6"/>
      <c r="F89" s="18">
        <v>520007469</v>
      </c>
      <c r="G89" s="6" t="s">
        <v>268</v>
      </c>
      <c r="H89" s="6" t="s">
        <v>278</v>
      </c>
      <c r="I89" s="6" t="s">
        <v>245</v>
      </c>
      <c r="J89" s="6"/>
      <c r="K89" s="17">
        <v>0.54</v>
      </c>
      <c r="L89" s="6" t="s">
        <v>95</v>
      </c>
      <c r="M89" s="19">
        <v>4.2799999999999998E-2</v>
      </c>
      <c r="N89" s="8">
        <v>3.5000000000000001E-3</v>
      </c>
      <c r="O89" s="7">
        <v>111475.16</v>
      </c>
      <c r="P89" s="7">
        <v>127.98</v>
      </c>
      <c r="Q89" s="7">
        <v>0</v>
      </c>
      <c r="R89" s="7">
        <v>142.66999999999999</v>
      </c>
      <c r="S89" s="8">
        <v>8.0000000000000004E-4</v>
      </c>
      <c r="T89" s="8">
        <v>1E-4</v>
      </c>
      <c r="U89" s="8">
        <v>0</v>
      </c>
    </row>
    <row r="90" spans="2:21">
      <c r="B90" s="6" t="s">
        <v>308</v>
      </c>
      <c r="C90" s="17">
        <v>1128586</v>
      </c>
      <c r="D90" s="6" t="s">
        <v>143</v>
      </c>
      <c r="E90" s="6"/>
      <c r="F90" s="18">
        <v>513992529</v>
      </c>
      <c r="G90" s="6" t="s">
        <v>241</v>
      </c>
      <c r="H90" s="6" t="s">
        <v>278</v>
      </c>
      <c r="I90" s="6" t="s">
        <v>245</v>
      </c>
      <c r="J90" s="6"/>
      <c r="K90" s="17">
        <v>2.2799999999999998</v>
      </c>
      <c r="L90" s="6" t="s">
        <v>95</v>
      </c>
      <c r="M90" s="19">
        <v>2.75E-2</v>
      </c>
      <c r="N90" s="8">
        <v>1.9E-3</v>
      </c>
      <c r="O90" s="7">
        <v>675516.09</v>
      </c>
      <c r="P90" s="7">
        <v>108.55</v>
      </c>
      <c r="Q90" s="7">
        <v>0</v>
      </c>
      <c r="R90" s="7">
        <v>733.27</v>
      </c>
      <c r="S90" s="8">
        <v>3.3E-3</v>
      </c>
      <c r="T90" s="8">
        <v>8.0000000000000004E-4</v>
      </c>
      <c r="U90" s="8">
        <v>1E-4</v>
      </c>
    </row>
    <row r="91" spans="2:21">
      <c r="B91" s="6" t="s">
        <v>309</v>
      </c>
      <c r="C91" s="17">
        <v>1132927</v>
      </c>
      <c r="D91" s="6" t="s">
        <v>143</v>
      </c>
      <c r="E91" s="6"/>
      <c r="F91" s="18">
        <v>513992529</v>
      </c>
      <c r="G91" s="6" t="s">
        <v>241</v>
      </c>
      <c r="H91" s="6" t="s">
        <v>278</v>
      </c>
      <c r="I91" s="6" t="s">
        <v>245</v>
      </c>
      <c r="J91" s="6"/>
      <c r="K91" s="17">
        <v>4.22</v>
      </c>
      <c r="L91" s="6" t="s">
        <v>95</v>
      </c>
      <c r="M91" s="19">
        <v>2.75E-2</v>
      </c>
      <c r="N91" s="8">
        <v>5.4000000000000003E-3</v>
      </c>
      <c r="O91" s="7">
        <v>1131124.17</v>
      </c>
      <c r="P91" s="7">
        <v>109.31</v>
      </c>
      <c r="Q91" s="7">
        <v>0</v>
      </c>
      <c r="R91" s="7">
        <v>1236.43</v>
      </c>
      <c r="S91" s="8">
        <v>2.3999999999999998E-3</v>
      </c>
      <c r="T91" s="8">
        <v>1.2999999999999999E-3</v>
      </c>
      <c r="U91" s="8">
        <v>1E-4</v>
      </c>
    </row>
    <row r="92" spans="2:21">
      <c r="B92" s="6" t="s">
        <v>310</v>
      </c>
      <c r="C92" s="17">
        <v>1940600</v>
      </c>
      <c r="D92" s="6" t="s">
        <v>143</v>
      </c>
      <c r="E92" s="6"/>
      <c r="F92" s="18">
        <v>520032640</v>
      </c>
      <c r="G92" s="6" t="s">
        <v>223</v>
      </c>
      <c r="H92" s="6" t="s">
        <v>278</v>
      </c>
      <c r="I92" s="6" t="s">
        <v>245</v>
      </c>
      <c r="J92" s="6"/>
      <c r="L92" s="6" t="s">
        <v>95</v>
      </c>
      <c r="M92" s="19">
        <v>1.4200000000000001E-2</v>
      </c>
      <c r="N92" s="8">
        <v>-0.66620000000000001</v>
      </c>
      <c r="O92" s="7">
        <v>234</v>
      </c>
      <c r="P92" s="7">
        <v>5046567</v>
      </c>
      <c r="Q92" s="7">
        <v>0</v>
      </c>
      <c r="R92" s="7">
        <v>11808.97</v>
      </c>
      <c r="S92" s="8">
        <v>0</v>
      </c>
      <c r="T92" s="8">
        <v>1.21E-2</v>
      </c>
      <c r="U92" s="8">
        <v>1.4E-3</v>
      </c>
    </row>
    <row r="93" spans="2:21">
      <c r="B93" s="6" t="s">
        <v>311</v>
      </c>
      <c r="C93" s="17">
        <v>1139542</v>
      </c>
      <c r="D93" s="6" t="s">
        <v>143</v>
      </c>
      <c r="E93" s="6"/>
      <c r="F93" s="18">
        <v>510216054</v>
      </c>
      <c r="G93" s="6" t="s">
        <v>312</v>
      </c>
      <c r="H93" s="6" t="s">
        <v>281</v>
      </c>
      <c r="I93" s="6" t="s">
        <v>94</v>
      </c>
      <c r="J93" s="6"/>
      <c r="K93" s="17">
        <v>5.17</v>
      </c>
      <c r="L93" s="6" t="s">
        <v>95</v>
      </c>
      <c r="M93" s="19">
        <v>1.9400000000000001E-2</v>
      </c>
      <c r="N93" s="8">
        <v>1.04E-2</v>
      </c>
      <c r="O93" s="7">
        <v>5032742.55</v>
      </c>
      <c r="P93" s="7">
        <v>105.68</v>
      </c>
      <c r="Q93" s="7">
        <v>0</v>
      </c>
      <c r="R93" s="7">
        <v>5318.6</v>
      </c>
      <c r="S93" s="8">
        <v>7.6E-3</v>
      </c>
      <c r="T93" s="8">
        <v>5.4999999999999997E-3</v>
      </c>
      <c r="U93" s="8">
        <v>5.9999999999999995E-4</v>
      </c>
    </row>
    <row r="94" spans="2:21">
      <c r="B94" s="6" t="s">
        <v>313</v>
      </c>
      <c r="C94" s="17">
        <v>1142595</v>
      </c>
      <c r="D94" s="6" t="s">
        <v>143</v>
      </c>
      <c r="E94" s="6"/>
      <c r="F94" s="18">
        <v>510216054</v>
      </c>
      <c r="G94" s="6" t="s">
        <v>312</v>
      </c>
      <c r="H94" s="6" t="s">
        <v>281</v>
      </c>
      <c r="I94" s="6" t="s">
        <v>94</v>
      </c>
      <c r="J94" s="6"/>
      <c r="K94" s="17">
        <v>7.04</v>
      </c>
      <c r="L94" s="6" t="s">
        <v>95</v>
      </c>
      <c r="M94" s="19">
        <v>1.23E-2</v>
      </c>
      <c r="N94" s="8">
        <v>1.7600000000000001E-2</v>
      </c>
      <c r="O94" s="7">
        <v>6542057</v>
      </c>
      <c r="P94" s="7">
        <v>97.38</v>
      </c>
      <c r="Q94" s="7">
        <v>0</v>
      </c>
      <c r="R94" s="7">
        <v>6370.66</v>
      </c>
      <c r="S94" s="8">
        <v>1.6400000000000001E-2</v>
      </c>
      <c r="T94" s="8">
        <v>6.4999999999999997E-3</v>
      </c>
      <c r="U94" s="8">
        <v>6.9999999999999999E-4</v>
      </c>
    </row>
    <row r="95" spans="2:21">
      <c r="B95" s="6" t="s">
        <v>314</v>
      </c>
      <c r="C95" s="17">
        <v>7670177</v>
      </c>
      <c r="D95" s="6" t="s">
        <v>143</v>
      </c>
      <c r="E95" s="6"/>
      <c r="F95" s="18">
        <v>520017450</v>
      </c>
      <c r="G95" s="6" t="s">
        <v>268</v>
      </c>
      <c r="H95" s="6" t="s">
        <v>278</v>
      </c>
      <c r="I95" s="6" t="s">
        <v>245</v>
      </c>
      <c r="J95" s="6"/>
      <c r="K95" s="17">
        <v>3.41</v>
      </c>
      <c r="L95" s="6" t="s">
        <v>95</v>
      </c>
      <c r="M95" s="19">
        <v>2.5499999999999998E-2</v>
      </c>
      <c r="N95" s="8">
        <v>4.8999999999999998E-3</v>
      </c>
      <c r="O95" s="7">
        <v>36299.449999999997</v>
      </c>
      <c r="P95" s="7">
        <v>109.62</v>
      </c>
      <c r="Q95" s="7">
        <v>0</v>
      </c>
      <c r="R95" s="7">
        <v>39.79</v>
      </c>
      <c r="S95" s="8">
        <v>1E-4</v>
      </c>
      <c r="T95" s="8">
        <v>0</v>
      </c>
      <c r="U95" s="8">
        <v>0</v>
      </c>
    </row>
    <row r="96" spans="2:21">
      <c r="B96" s="6" t="s">
        <v>315</v>
      </c>
      <c r="C96" s="17">
        <v>1120799</v>
      </c>
      <c r="D96" s="6" t="s">
        <v>143</v>
      </c>
      <c r="E96" s="6"/>
      <c r="F96" s="18">
        <v>514290345</v>
      </c>
      <c r="G96" s="6" t="s">
        <v>268</v>
      </c>
      <c r="H96" s="6" t="s">
        <v>281</v>
      </c>
      <c r="I96" s="6" t="s">
        <v>94</v>
      </c>
      <c r="J96" s="6"/>
      <c r="K96" s="17">
        <v>3.96</v>
      </c>
      <c r="L96" s="6" t="s">
        <v>95</v>
      </c>
      <c r="M96" s="19">
        <v>3.5999999999999997E-2</v>
      </c>
      <c r="N96" s="8">
        <v>2.4199999999999999E-2</v>
      </c>
      <c r="O96" s="7">
        <v>374531</v>
      </c>
      <c r="P96" s="7">
        <v>112.66</v>
      </c>
      <c r="Q96" s="7">
        <v>0</v>
      </c>
      <c r="R96" s="7">
        <v>421.95</v>
      </c>
      <c r="S96" s="8">
        <v>8.9999999999999998E-4</v>
      </c>
      <c r="T96" s="8">
        <v>4.0000000000000002E-4</v>
      </c>
      <c r="U96" s="8">
        <v>0</v>
      </c>
    </row>
    <row r="97" spans="2:21">
      <c r="B97" s="6" t="s">
        <v>316</v>
      </c>
      <c r="C97" s="17">
        <v>1135417</v>
      </c>
      <c r="D97" s="6" t="s">
        <v>143</v>
      </c>
      <c r="E97" s="6"/>
      <c r="F97" s="18">
        <v>514290345</v>
      </c>
      <c r="G97" s="6" t="s">
        <v>268</v>
      </c>
      <c r="H97" s="6" t="s">
        <v>278</v>
      </c>
      <c r="I97" s="6" t="s">
        <v>245</v>
      </c>
      <c r="J97" s="6"/>
      <c r="K97" s="17">
        <v>10.09</v>
      </c>
      <c r="L97" s="6" t="s">
        <v>95</v>
      </c>
      <c r="M97" s="19">
        <v>2.2499999999999999E-2</v>
      </c>
      <c r="N97" s="8">
        <v>1.66E-2</v>
      </c>
      <c r="O97" s="7">
        <v>879396.75</v>
      </c>
      <c r="P97" s="7">
        <v>107.89</v>
      </c>
      <c r="Q97" s="7">
        <v>0</v>
      </c>
      <c r="R97" s="7">
        <v>948.78</v>
      </c>
      <c r="S97" s="8">
        <v>2.0999999999999999E-3</v>
      </c>
      <c r="T97" s="8">
        <v>1E-3</v>
      </c>
      <c r="U97" s="8">
        <v>1E-4</v>
      </c>
    </row>
    <row r="98" spans="2:21">
      <c r="B98" s="6" t="s">
        <v>317</v>
      </c>
      <c r="C98" s="17">
        <v>1410281</v>
      </c>
      <c r="D98" s="6" t="s">
        <v>143</v>
      </c>
      <c r="E98" s="6"/>
      <c r="F98" s="18">
        <v>520034372</v>
      </c>
      <c r="G98" s="6" t="s">
        <v>318</v>
      </c>
      <c r="H98" s="6" t="s">
        <v>281</v>
      </c>
      <c r="I98" s="6" t="s">
        <v>94</v>
      </c>
      <c r="J98" s="6"/>
      <c r="K98" s="17">
        <v>2.36</v>
      </c>
      <c r="L98" s="6" t="s">
        <v>95</v>
      </c>
      <c r="M98" s="19">
        <v>2.1499999999999998E-2</v>
      </c>
      <c r="N98" s="8">
        <v>6.7999999999999996E-3</v>
      </c>
      <c r="O98" s="7">
        <v>0.63</v>
      </c>
      <c r="P98" s="7">
        <v>104.57</v>
      </c>
      <c r="Q98" s="7">
        <v>0</v>
      </c>
      <c r="R98" s="7">
        <v>0</v>
      </c>
      <c r="S98" s="8">
        <v>0</v>
      </c>
      <c r="T98" s="8">
        <v>0</v>
      </c>
      <c r="U98" s="8">
        <v>0</v>
      </c>
    </row>
    <row r="99" spans="2:21">
      <c r="B99" s="6" t="s">
        <v>319</v>
      </c>
      <c r="C99" s="17">
        <v>1124080</v>
      </c>
      <c r="D99" s="6" t="s">
        <v>143</v>
      </c>
      <c r="E99" s="6"/>
      <c r="F99" s="18">
        <v>513668277</v>
      </c>
      <c r="G99" s="6" t="s">
        <v>223</v>
      </c>
      <c r="H99" s="6" t="s">
        <v>320</v>
      </c>
      <c r="I99" s="6" t="s">
        <v>245</v>
      </c>
      <c r="J99" s="6"/>
      <c r="K99" s="17">
        <v>1.99</v>
      </c>
      <c r="L99" s="6" t="s">
        <v>95</v>
      </c>
      <c r="M99" s="19">
        <v>4.1500000000000002E-2</v>
      </c>
      <c r="N99" s="8">
        <v>-1E-4</v>
      </c>
      <c r="O99" s="7">
        <v>895450</v>
      </c>
      <c r="P99" s="7">
        <v>112.3</v>
      </c>
      <c r="Q99" s="7">
        <v>38.520000000000003</v>
      </c>
      <c r="R99" s="7">
        <v>1044.1099999999999</v>
      </c>
      <c r="S99" s="8">
        <v>3.0000000000000001E-3</v>
      </c>
      <c r="T99" s="8">
        <v>1.1000000000000001E-3</v>
      </c>
      <c r="U99" s="8">
        <v>1E-4</v>
      </c>
    </row>
    <row r="100" spans="2:21">
      <c r="B100" s="6" t="s">
        <v>321</v>
      </c>
      <c r="C100" s="17">
        <v>7390131</v>
      </c>
      <c r="D100" s="6" t="s">
        <v>143</v>
      </c>
      <c r="E100" s="6"/>
      <c r="F100" s="18">
        <v>520028911</v>
      </c>
      <c r="G100" s="6" t="s">
        <v>322</v>
      </c>
      <c r="H100" s="6" t="s">
        <v>320</v>
      </c>
      <c r="I100" s="6" t="s">
        <v>245</v>
      </c>
      <c r="J100" s="6"/>
      <c r="K100" s="17">
        <v>1.77</v>
      </c>
      <c r="L100" s="6" t="s">
        <v>95</v>
      </c>
      <c r="M100" s="19">
        <v>4.7E-2</v>
      </c>
      <c r="N100" s="8">
        <v>1E-4</v>
      </c>
      <c r="O100" s="7">
        <v>2.57</v>
      </c>
      <c r="P100" s="7">
        <v>132.44999999999999</v>
      </c>
      <c r="Q100" s="7">
        <v>0</v>
      </c>
      <c r="R100" s="7">
        <v>0</v>
      </c>
      <c r="S100" s="8">
        <v>0</v>
      </c>
      <c r="T100" s="8">
        <v>0</v>
      </c>
      <c r="U100" s="8">
        <v>0</v>
      </c>
    </row>
    <row r="101" spans="2:21">
      <c r="B101" s="6" t="s">
        <v>323</v>
      </c>
      <c r="C101" s="17">
        <v>1138585</v>
      </c>
      <c r="D101" s="6" t="s">
        <v>143</v>
      </c>
      <c r="E101" s="6"/>
      <c r="F101" s="18">
        <v>513141879</v>
      </c>
      <c r="G101" s="6" t="s">
        <v>223</v>
      </c>
      <c r="H101" s="6" t="s">
        <v>324</v>
      </c>
      <c r="I101" s="6" t="s">
        <v>94</v>
      </c>
      <c r="J101" s="6"/>
      <c r="K101" s="17">
        <v>7.29</v>
      </c>
      <c r="L101" s="6" t="s">
        <v>95</v>
      </c>
      <c r="M101" s="19">
        <v>2.8000000000000001E-2</v>
      </c>
      <c r="N101" s="8">
        <v>2.0899999999999998E-2</v>
      </c>
      <c r="O101" s="7">
        <v>20</v>
      </c>
      <c r="P101" s="7">
        <v>5329167</v>
      </c>
      <c r="Q101" s="7">
        <v>0</v>
      </c>
      <c r="R101" s="7">
        <v>1065.83</v>
      </c>
      <c r="S101" s="8">
        <v>0</v>
      </c>
      <c r="T101" s="8">
        <v>1.1000000000000001E-3</v>
      </c>
      <c r="U101" s="8">
        <v>1E-4</v>
      </c>
    </row>
    <row r="102" spans="2:21">
      <c r="B102" s="6" t="s">
        <v>325</v>
      </c>
      <c r="C102" s="17">
        <v>4110094</v>
      </c>
      <c r="D102" s="6" t="s">
        <v>143</v>
      </c>
      <c r="E102" s="6"/>
      <c r="F102" s="18">
        <v>520038902</v>
      </c>
      <c r="G102" s="6" t="s">
        <v>241</v>
      </c>
      <c r="H102" s="6" t="s">
        <v>320</v>
      </c>
      <c r="I102" s="6" t="s">
        <v>245</v>
      </c>
      <c r="J102" s="6"/>
      <c r="K102" s="17">
        <v>2</v>
      </c>
      <c r="L102" s="6" t="s">
        <v>95</v>
      </c>
      <c r="M102" s="19">
        <v>4.5999999999999999E-2</v>
      </c>
      <c r="N102" s="8">
        <v>2.2000000000000001E-3</v>
      </c>
      <c r="O102" s="7">
        <v>0.1</v>
      </c>
      <c r="P102" s="7">
        <v>130.97999999999999</v>
      </c>
      <c r="Q102" s="7">
        <v>0</v>
      </c>
      <c r="R102" s="7">
        <v>0</v>
      </c>
      <c r="S102" s="8">
        <v>0</v>
      </c>
      <c r="T102" s="8">
        <v>0</v>
      </c>
      <c r="U102" s="8">
        <v>0</v>
      </c>
    </row>
    <row r="103" spans="2:21">
      <c r="B103" s="6" t="s">
        <v>326</v>
      </c>
      <c r="C103" s="17">
        <v>1127422</v>
      </c>
      <c r="D103" s="6" t="s">
        <v>143</v>
      </c>
      <c r="E103" s="6"/>
      <c r="F103" s="18">
        <v>513682146</v>
      </c>
      <c r="G103" s="6" t="s">
        <v>223</v>
      </c>
      <c r="H103" s="6" t="s">
        <v>324</v>
      </c>
      <c r="I103" s="6" t="s">
        <v>94</v>
      </c>
      <c r="J103" s="6"/>
      <c r="K103" s="17">
        <v>1.99</v>
      </c>
      <c r="L103" s="6" t="s">
        <v>95</v>
      </c>
      <c r="M103" s="19">
        <v>0.02</v>
      </c>
      <c r="N103" s="8">
        <v>1E-4</v>
      </c>
      <c r="O103" s="7">
        <v>0.8</v>
      </c>
      <c r="P103" s="7">
        <v>106.86</v>
      </c>
      <c r="Q103" s="7">
        <v>0</v>
      </c>
      <c r="R103" s="7">
        <v>0</v>
      </c>
      <c r="S103" s="8">
        <v>0</v>
      </c>
      <c r="T103" s="8">
        <v>0</v>
      </c>
      <c r="U103" s="8">
        <v>0</v>
      </c>
    </row>
    <row r="104" spans="2:21">
      <c r="B104" s="6" t="s">
        <v>327</v>
      </c>
      <c r="C104" s="17">
        <v>2260131</v>
      </c>
      <c r="D104" s="6" t="s">
        <v>143</v>
      </c>
      <c r="E104" s="6"/>
      <c r="F104" s="18">
        <v>520024126</v>
      </c>
      <c r="G104" s="6" t="s">
        <v>241</v>
      </c>
      <c r="H104" s="6" t="s">
        <v>324</v>
      </c>
      <c r="I104" s="6" t="s">
        <v>94</v>
      </c>
      <c r="J104" s="6"/>
      <c r="K104" s="17">
        <v>0.18</v>
      </c>
      <c r="L104" s="6" t="s">
        <v>95</v>
      </c>
      <c r="M104" s="19">
        <v>4.65E-2</v>
      </c>
      <c r="N104" s="8">
        <v>1.21E-2</v>
      </c>
      <c r="O104" s="7">
        <v>40777.75</v>
      </c>
      <c r="P104" s="7">
        <v>124.2</v>
      </c>
      <c r="Q104" s="7">
        <v>0</v>
      </c>
      <c r="R104" s="7">
        <v>50.65</v>
      </c>
      <c r="S104" s="8">
        <v>4.0000000000000002E-4</v>
      </c>
      <c r="T104" s="8">
        <v>1E-4</v>
      </c>
      <c r="U104" s="8">
        <v>0</v>
      </c>
    </row>
    <row r="105" spans="2:21">
      <c r="B105" s="6" t="s">
        <v>328</v>
      </c>
      <c r="C105" s="17">
        <v>6950083</v>
      </c>
      <c r="D105" s="6" t="s">
        <v>143</v>
      </c>
      <c r="E105" s="6"/>
      <c r="F105" s="18">
        <v>520000522</v>
      </c>
      <c r="G105" s="6" t="s">
        <v>223</v>
      </c>
      <c r="H105" s="6" t="s">
        <v>324</v>
      </c>
      <c r="I105" s="6" t="s">
        <v>94</v>
      </c>
      <c r="J105" s="6"/>
      <c r="K105" s="17">
        <v>24.34</v>
      </c>
      <c r="L105" s="6" t="s">
        <v>95</v>
      </c>
      <c r="M105" s="19">
        <v>4.4999999999999998E-2</v>
      </c>
      <c r="N105" s="8">
        <v>4.0500000000000001E-2</v>
      </c>
      <c r="O105" s="7">
        <v>6139103</v>
      </c>
      <c r="P105" s="7">
        <v>135.58000000000001</v>
      </c>
      <c r="Q105" s="7">
        <v>82.6</v>
      </c>
      <c r="R105" s="7">
        <v>8405.99</v>
      </c>
      <c r="S105" s="8">
        <v>3.5999999999999999E-3</v>
      </c>
      <c r="T105" s="8">
        <v>8.6E-3</v>
      </c>
      <c r="U105" s="8">
        <v>1E-3</v>
      </c>
    </row>
    <row r="106" spans="2:21">
      <c r="B106" s="6" t="s">
        <v>329</v>
      </c>
      <c r="C106" s="17">
        <v>6990188</v>
      </c>
      <c r="D106" s="6" t="s">
        <v>143</v>
      </c>
      <c r="E106" s="6"/>
      <c r="F106" s="18">
        <v>520025438</v>
      </c>
      <c r="G106" s="6" t="s">
        <v>241</v>
      </c>
      <c r="H106" s="6" t="s">
        <v>320</v>
      </c>
      <c r="I106" s="6" t="s">
        <v>245</v>
      </c>
      <c r="J106" s="6"/>
      <c r="K106" s="17">
        <v>2.89</v>
      </c>
      <c r="L106" s="6" t="s">
        <v>95</v>
      </c>
      <c r="M106" s="19">
        <v>4.9500000000000002E-2</v>
      </c>
      <c r="N106" s="8">
        <v>8.6E-3</v>
      </c>
      <c r="O106" s="7">
        <v>3.63</v>
      </c>
      <c r="P106" s="7">
        <v>114.04</v>
      </c>
      <c r="Q106" s="7">
        <v>3.26</v>
      </c>
      <c r="R106" s="7">
        <v>3.26</v>
      </c>
      <c r="S106" s="8">
        <v>0</v>
      </c>
      <c r="T106" s="8">
        <v>0</v>
      </c>
      <c r="U106" s="8">
        <v>0</v>
      </c>
    </row>
    <row r="107" spans="2:21">
      <c r="B107" s="6" t="s">
        <v>330</v>
      </c>
      <c r="C107" s="17">
        <v>6990204</v>
      </c>
      <c r="D107" s="6" t="s">
        <v>143</v>
      </c>
      <c r="E107" s="6"/>
      <c r="F107" s="18">
        <v>520025438</v>
      </c>
      <c r="G107" s="6" t="s">
        <v>241</v>
      </c>
      <c r="H107" s="6" t="s">
        <v>320</v>
      </c>
      <c r="I107" s="6" t="s">
        <v>245</v>
      </c>
      <c r="J107" s="6"/>
      <c r="K107" s="17">
        <v>6.48</v>
      </c>
      <c r="L107" s="6" t="s">
        <v>95</v>
      </c>
      <c r="M107" s="19">
        <v>2.8500000000000001E-2</v>
      </c>
      <c r="N107" s="8">
        <v>2.1700000000000001E-2</v>
      </c>
      <c r="O107" s="7">
        <v>741216</v>
      </c>
      <c r="P107" s="7">
        <v>105.39</v>
      </c>
      <c r="Q107" s="7">
        <v>155.13</v>
      </c>
      <c r="R107" s="7">
        <v>936.3</v>
      </c>
      <c r="S107" s="8">
        <v>8.6E-3</v>
      </c>
      <c r="T107" s="8">
        <v>1E-3</v>
      </c>
      <c r="U107" s="8">
        <v>1E-4</v>
      </c>
    </row>
    <row r="108" spans="2:21">
      <c r="B108" s="6" t="s">
        <v>331</v>
      </c>
      <c r="C108" s="17">
        <v>1139245</v>
      </c>
      <c r="D108" s="6" t="s">
        <v>143</v>
      </c>
      <c r="E108" s="6"/>
      <c r="F108" s="18">
        <v>511930125</v>
      </c>
      <c r="G108" s="6" t="s">
        <v>257</v>
      </c>
      <c r="H108" s="6" t="s">
        <v>324</v>
      </c>
      <c r="I108" s="6" t="s">
        <v>94</v>
      </c>
      <c r="J108" s="6"/>
      <c r="K108" s="17">
        <v>5.31</v>
      </c>
      <c r="L108" s="6" t="s">
        <v>95</v>
      </c>
      <c r="M108" s="19">
        <v>2.4500000000000001E-2</v>
      </c>
      <c r="N108" s="8">
        <v>1.7600000000000001E-2</v>
      </c>
      <c r="O108" s="7">
        <v>50000</v>
      </c>
      <c r="P108" s="7">
        <v>107.07</v>
      </c>
      <c r="Q108" s="7">
        <v>0</v>
      </c>
      <c r="R108" s="7">
        <v>53.53</v>
      </c>
      <c r="S108" s="8">
        <v>5.0000000000000001E-4</v>
      </c>
      <c r="T108" s="8">
        <v>1E-4</v>
      </c>
      <c r="U108" s="8">
        <v>0</v>
      </c>
    </row>
    <row r="109" spans="2:21">
      <c r="B109" s="6" t="s">
        <v>332</v>
      </c>
      <c r="C109" s="17">
        <v>1125996</v>
      </c>
      <c r="D109" s="6" t="s">
        <v>143</v>
      </c>
      <c r="E109" s="6"/>
      <c r="F109" s="18">
        <v>511930125</v>
      </c>
      <c r="G109" s="6" t="s">
        <v>257</v>
      </c>
      <c r="H109" s="6" t="s">
        <v>324</v>
      </c>
      <c r="I109" s="6" t="s">
        <v>94</v>
      </c>
      <c r="J109" s="6"/>
      <c r="K109" s="17">
        <v>1.02</v>
      </c>
      <c r="L109" s="6" t="s">
        <v>95</v>
      </c>
      <c r="M109" s="19">
        <v>4.5999999999999999E-2</v>
      </c>
      <c r="N109" s="8">
        <v>-1.6999999999999999E-3</v>
      </c>
      <c r="O109" s="7">
        <v>564419.22</v>
      </c>
      <c r="P109" s="7">
        <v>108.2</v>
      </c>
      <c r="Q109" s="7">
        <v>13.41</v>
      </c>
      <c r="R109" s="7">
        <v>624.11</v>
      </c>
      <c r="S109" s="8">
        <v>1.2999999999999999E-3</v>
      </c>
      <c r="T109" s="8">
        <v>5.9999999999999995E-4</v>
      </c>
      <c r="U109" s="8">
        <v>1E-4</v>
      </c>
    </row>
    <row r="110" spans="2:21">
      <c r="B110" s="6" t="s">
        <v>333</v>
      </c>
      <c r="C110" s="17">
        <v>1132828</v>
      </c>
      <c r="D110" s="6" t="s">
        <v>143</v>
      </c>
      <c r="E110" s="6"/>
      <c r="F110" s="18">
        <v>511930125</v>
      </c>
      <c r="G110" s="6" t="s">
        <v>257</v>
      </c>
      <c r="H110" s="6" t="s">
        <v>324</v>
      </c>
      <c r="I110" s="6" t="s">
        <v>94</v>
      </c>
      <c r="J110" s="6"/>
      <c r="K110" s="17">
        <v>3.59</v>
      </c>
      <c r="L110" s="6" t="s">
        <v>95</v>
      </c>
      <c r="M110" s="19">
        <v>1.9800000000000002E-2</v>
      </c>
      <c r="N110" s="8">
        <v>9.5999999999999992E-3</v>
      </c>
      <c r="O110" s="7">
        <v>0.85</v>
      </c>
      <c r="P110" s="7">
        <v>103.74</v>
      </c>
      <c r="Q110" s="7">
        <v>0</v>
      </c>
      <c r="R110" s="7">
        <v>0</v>
      </c>
      <c r="S110" s="8">
        <v>0</v>
      </c>
      <c r="T110" s="8">
        <v>0</v>
      </c>
      <c r="U110" s="8">
        <v>0</v>
      </c>
    </row>
    <row r="111" spans="2:21">
      <c r="B111" s="6" t="s">
        <v>334</v>
      </c>
      <c r="C111" s="17">
        <v>7670102</v>
      </c>
      <c r="D111" s="6" t="s">
        <v>143</v>
      </c>
      <c r="E111" s="6"/>
      <c r="F111" s="18">
        <v>520017450</v>
      </c>
      <c r="G111" s="6" t="s">
        <v>268</v>
      </c>
      <c r="H111" s="6" t="s">
        <v>324</v>
      </c>
      <c r="I111" s="6" t="s">
        <v>94</v>
      </c>
      <c r="J111" s="6"/>
      <c r="K111" s="17">
        <v>0.74</v>
      </c>
      <c r="L111" s="6" t="s">
        <v>95</v>
      </c>
      <c r="M111" s="19">
        <v>4.4999999999999998E-2</v>
      </c>
      <c r="N111" s="8">
        <v>8.6999999999999994E-3</v>
      </c>
      <c r="O111" s="7">
        <v>307110.28000000003</v>
      </c>
      <c r="P111" s="7">
        <v>125.98</v>
      </c>
      <c r="Q111" s="7">
        <v>0</v>
      </c>
      <c r="R111" s="7">
        <v>386.9</v>
      </c>
      <c r="S111" s="8">
        <v>5.8999999999999999E-3</v>
      </c>
      <c r="T111" s="8">
        <v>4.0000000000000002E-4</v>
      </c>
      <c r="U111" s="8">
        <v>0</v>
      </c>
    </row>
    <row r="112" spans="2:21">
      <c r="B112" s="6" t="s">
        <v>335</v>
      </c>
      <c r="C112" s="17">
        <v>1118827</v>
      </c>
      <c r="D112" s="6" t="s">
        <v>143</v>
      </c>
      <c r="E112" s="6"/>
      <c r="F112" s="18">
        <v>520044314</v>
      </c>
      <c r="G112" s="6" t="s">
        <v>257</v>
      </c>
      <c r="H112" s="6" t="s">
        <v>324</v>
      </c>
      <c r="I112" s="6" t="s">
        <v>94</v>
      </c>
      <c r="J112" s="6"/>
      <c r="K112" s="17">
        <v>0.51</v>
      </c>
      <c r="L112" s="6" t="s">
        <v>95</v>
      </c>
      <c r="M112" s="19">
        <v>3.3500000000000002E-2</v>
      </c>
      <c r="N112" s="8">
        <v>-5.3E-3</v>
      </c>
      <c r="O112" s="7">
        <v>442815.44</v>
      </c>
      <c r="P112" s="7">
        <v>111.38</v>
      </c>
      <c r="Q112" s="7">
        <v>8.1</v>
      </c>
      <c r="R112" s="7">
        <v>501.31</v>
      </c>
      <c r="S112" s="8">
        <v>2.3E-3</v>
      </c>
      <c r="T112" s="8">
        <v>5.0000000000000001E-4</v>
      </c>
      <c r="U112" s="8">
        <v>1E-4</v>
      </c>
    </row>
    <row r="113" spans="2:21">
      <c r="B113" s="6" t="s">
        <v>336</v>
      </c>
      <c r="C113" s="17">
        <v>1143437</v>
      </c>
      <c r="D113" s="6" t="s">
        <v>143</v>
      </c>
      <c r="E113" s="6"/>
      <c r="F113" s="18">
        <v>512607888</v>
      </c>
      <c r="G113" s="6" t="s">
        <v>337</v>
      </c>
      <c r="H113" s="6" t="s">
        <v>320</v>
      </c>
      <c r="I113" s="6" t="s">
        <v>245</v>
      </c>
      <c r="J113" s="6"/>
      <c r="K113" s="17">
        <v>2.92</v>
      </c>
      <c r="L113" s="6" t="s">
        <v>95</v>
      </c>
      <c r="M113" s="19">
        <v>3.5999999999999997E-2</v>
      </c>
      <c r="N113" s="8">
        <v>7.9000000000000008E-3</v>
      </c>
      <c r="O113" s="7">
        <v>1351200.59</v>
      </c>
      <c r="P113" s="7">
        <v>109.8</v>
      </c>
      <c r="Q113" s="7">
        <v>0</v>
      </c>
      <c r="R113" s="7">
        <v>1483.62</v>
      </c>
      <c r="S113" s="8">
        <v>1.5100000000000001E-2</v>
      </c>
      <c r="T113" s="8">
        <v>1.5E-3</v>
      </c>
      <c r="U113" s="8">
        <v>2.0000000000000001E-4</v>
      </c>
    </row>
    <row r="114" spans="2:21">
      <c r="B114" s="6" t="s">
        <v>338</v>
      </c>
      <c r="C114" s="17">
        <v>1119999</v>
      </c>
      <c r="D114" s="6" t="s">
        <v>143</v>
      </c>
      <c r="E114" s="6"/>
      <c r="F114" s="18">
        <v>513765859</v>
      </c>
      <c r="G114" s="6" t="s">
        <v>241</v>
      </c>
      <c r="H114" s="6" t="s">
        <v>324</v>
      </c>
      <c r="I114" s="6" t="s">
        <v>94</v>
      </c>
      <c r="J114" s="6"/>
      <c r="K114" s="17">
        <v>1.48</v>
      </c>
      <c r="L114" s="6" t="s">
        <v>95</v>
      </c>
      <c r="M114" s="19">
        <v>4.8000000000000001E-2</v>
      </c>
      <c r="N114" s="8">
        <v>-1.8E-3</v>
      </c>
      <c r="O114" s="7">
        <v>57739</v>
      </c>
      <c r="P114" s="7">
        <v>115.5</v>
      </c>
      <c r="Q114" s="7">
        <v>33.25</v>
      </c>
      <c r="R114" s="7">
        <v>99.94</v>
      </c>
      <c r="S114" s="8">
        <v>2.0000000000000001E-4</v>
      </c>
      <c r="T114" s="8">
        <v>1E-4</v>
      </c>
      <c r="U114" s="8">
        <v>0</v>
      </c>
    </row>
    <row r="115" spans="2:21">
      <c r="B115" s="6" t="s">
        <v>339</v>
      </c>
      <c r="C115" s="17">
        <v>1130467</v>
      </c>
      <c r="D115" s="6" t="s">
        <v>143</v>
      </c>
      <c r="E115" s="6"/>
      <c r="F115" s="18">
        <v>513765859</v>
      </c>
      <c r="G115" s="6" t="s">
        <v>241</v>
      </c>
      <c r="H115" s="6" t="s">
        <v>324</v>
      </c>
      <c r="I115" s="6" t="s">
        <v>94</v>
      </c>
      <c r="J115" s="6"/>
      <c r="K115" s="17">
        <v>3.63</v>
      </c>
      <c r="L115" s="6" t="s">
        <v>95</v>
      </c>
      <c r="M115" s="19">
        <v>3.3000000000000002E-2</v>
      </c>
      <c r="N115" s="8">
        <v>1.0200000000000001E-2</v>
      </c>
      <c r="O115" s="7">
        <v>2968171.44</v>
      </c>
      <c r="P115" s="7">
        <v>108.75</v>
      </c>
      <c r="Q115" s="7">
        <v>0</v>
      </c>
      <c r="R115" s="7">
        <v>3227.89</v>
      </c>
      <c r="S115" s="8">
        <v>4.8999999999999998E-3</v>
      </c>
      <c r="T115" s="8">
        <v>3.3E-3</v>
      </c>
      <c r="U115" s="8">
        <v>4.0000000000000002E-4</v>
      </c>
    </row>
    <row r="116" spans="2:21">
      <c r="B116" s="6" t="s">
        <v>340</v>
      </c>
      <c r="C116" s="17">
        <v>5050265</v>
      </c>
      <c r="D116" s="6" t="s">
        <v>143</v>
      </c>
      <c r="E116" s="6"/>
      <c r="F116" s="18">
        <v>520039066</v>
      </c>
      <c r="G116" s="6" t="s">
        <v>241</v>
      </c>
      <c r="H116" s="6" t="s">
        <v>341</v>
      </c>
      <c r="I116" s="6" t="s">
        <v>94</v>
      </c>
      <c r="J116" s="6"/>
      <c r="K116" s="17">
        <v>5.62</v>
      </c>
      <c r="L116" s="6" t="s">
        <v>95</v>
      </c>
      <c r="M116" s="19">
        <v>2.5000000000000001E-2</v>
      </c>
      <c r="N116" s="8">
        <v>1.6400000000000001E-2</v>
      </c>
      <c r="O116" s="7">
        <v>4802068</v>
      </c>
      <c r="P116" s="7">
        <v>106.2</v>
      </c>
      <c r="Q116" s="7">
        <v>60.75</v>
      </c>
      <c r="R116" s="7">
        <v>5160.54</v>
      </c>
      <c r="S116" s="8">
        <v>1.23E-2</v>
      </c>
      <c r="T116" s="8">
        <v>5.3E-3</v>
      </c>
      <c r="U116" s="8">
        <v>5.9999999999999995E-4</v>
      </c>
    </row>
    <row r="117" spans="2:21">
      <c r="B117" s="6" t="s">
        <v>342</v>
      </c>
      <c r="C117" s="17">
        <v>5050240</v>
      </c>
      <c r="D117" s="6" t="s">
        <v>143</v>
      </c>
      <c r="E117" s="6"/>
      <c r="F117" s="18">
        <v>520039066</v>
      </c>
      <c r="G117" s="6" t="s">
        <v>241</v>
      </c>
      <c r="H117" s="6" t="s">
        <v>341</v>
      </c>
      <c r="I117" s="6" t="s">
        <v>94</v>
      </c>
      <c r="J117" s="6"/>
      <c r="K117" s="17">
        <v>3.33</v>
      </c>
      <c r="L117" s="6" t="s">
        <v>95</v>
      </c>
      <c r="M117" s="19">
        <v>4.0500000000000001E-2</v>
      </c>
      <c r="N117" s="8">
        <v>8.2000000000000007E-3</v>
      </c>
      <c r="O117" s="7">
        <v>3109866</v>
      </c>
      <c r="P117" s="7">
        <v>111.1</v>
      </c>
      <c r="Q117" s="7">
        <v>62.97</v>
      </c>
      <c r="R117" s="7">
        <v>3518.04</v>
      </c>
      <c r="S117" s="8">
        <v>5.1000000000000004E-3</v>
      </c>
      <c r="T117" s="8">
        <v>3.5999999999999999E-3</v>
      </c>
      <c r="U117" s="8">
        <v>4.0000000000000002E-4</v>
      </c>
    </row>
    <row r="118" spans="2:21">
      <c r="B118" s="6" t="s">
        <v>343</v>
      </c>
      <c r="C118" s="17">
        <v>3870094</v>
      </c>
      <c r="D118" s="6" t="s">
        <v>143</v>
      </c>
      <c r="E118" s="6"/>
      <c r="F118" s="18">
        <v>520038894</v>
      </c>
      <c r="G118" s="6" t="s">
        <v>241</v>
      </c>
      <c r="H118" s="6" t="s">
        <v>344</v>
      </c>
      <c r="I118" s="6" t="s">
        <v>245</v>
      </c>
      <c r="J118" s="6"/>
      <c r="K118" s="17">
        <v>1.07</v>
      </c>
      <c r="L118" s="6" t="s">
        <v>95</v>
      </c>
      <c r="M118" s="19">
        <v>4.8000000000000001E-2</v>
      </c>
      <c r="N118" s="8">
        <v>3.3E-3</v>
      </c>
      <c r="O118" s="7">
        <v>191882.49</v>
      </c>
      <c r="P118" s="7">
        <v>109.26</v>
      </c>
      <c r="Q118" s="7">
        <v>0</v>
      </c>
      <c r="R118" s="7">
        <v>209.65</v>
      </c>
      <c r="S118" s="8">
        <v>5.9999999999999995E-4</v>
      </c>
      <c r="T118" s="8">
        <v>2.0000000000000001E-4</v>
      </c>
      <c r="U118" s="8">
        <v>0</v>
      </c>
    </row>
    <row r="119" spans="2:21">
      <c r="B119" s="6" t="s">
        <v>345</v>
      </c>
      <c r="C119" s="17">
        <v>1123884</v>
      </c>
      <c r="D119" s="6" t="s">
        <v>143</v>
      </c>
      <c r="E119" s="6"/>
      <c r="F119" s="18">
        <v>510609761</v>
      </c>
      <c r="G119" s="6" t="s">
        <v>241</v>
      </c>
      <c r="H119" s="6" t="s">
        <v>341</v>
      </c>
      <c r="I119" s="6" t="s">
        <v>94</v>
      </c>
      <c r="J119" s="6"/>
      <c r="K119" s="17">
        <v>1.49</v>
      </c>
      <c r="L119" s="6" t="s">
        <v>95</v>
      </c>
      <c r="M119" s="19">
        <v>5.5E-2</v>
      </c>
      <c r="N119" s="8">
        <v>5.8999999999999999E-3</v>
      </c>
      <c r="O119" s="7">
        <v>75698.759999999995</v>
      </c>
      <c r="P119" s="7">
        <v>111.77</v>
      </c>
      <c r="Q119" s="7">
        <v>2.17</v>
      </c>
      <c r="R119" s="7">
        <v>86.78</v>
      </c>
      <c r="S119" s="8">
        <v>2.3E-3</v>
      </c>
      <c r="T119" s="8">
        <v>1E-4</v>
      </c>
      <c r="U119" s="8">
        <v>0</v>
      </c>
    </row>
    <row r="120" spans="2:21">
      <c r="B120" s="6" t="s">
        <v>346</v>
      </c>
      <c r="C120" s="17">
        <v>2510162</v>
      </c>
      <c r="D120" s="6" t="s">
        <v>143</v>
      </c>
      <c r="E120" s="6"/>
      <c r="F120" s="18">
        <v>520036617</v>
      </c>
      <c r="G120" s="6" t="s">
        <v>241</v>
      </c>
      <c r="H120" s="6" t="s">
        <v>341</v>
      </c>
      <c r="I120" s="6" t="s">
        <v>94</v>
      </c>
      <c r="J120" s="6"/>
      <c r="K120" s="17">
        <v>2.35</v>
      </c>
      <c r="L120" s="6" t="s">
        <v>95</v>
      </c>
      <c r="M120" s="19">
        <v>4.5999999999999999E-2</v>
      </c>
      <c r="N120" s="8">
        <v>5.1999999999999998E-3</v>
      </c>
      <c r="O120" s="7">
        <v>1544240.72</v>
      </c>
      <c r="P120" s="7">
        <v>111.6</v>
      </c>
      <c r="Q120" s="7">
        <v>0</v>
      </c>
      <c r="R120" s="7">
        <v>1723.37</v>
      </c>
      <c r="S120" s="8">
        <v>4.4000000000000003E-3</v>
      </c>
      <c r="T120" s="8">
        <v>1.8E-3</v>
      </c>
      <c r="U120" s="8">
        <v>2.0000000000000001E-4</v>
      </c>
    </row>
    <row r="121" spans="2:21">
      <c r="B121" s="6" t="s">
        <v>347</v>
      </c>
      <c r="C121" s="17">
        <v>1105543</v>
      </c>
      <c r="D121" s="6" t="s">
        <v>143</v>
      </c>
      <c r="E121" s="6"/>
      <c r="F121" s="18">
        <v>520044322</v>
      </c>
      <c r="G121" s="6" t="s">
        <v>322</v>
      </c>
      <c r="H121" s="6" t="s">
        <v>341</v>
      </c>
      <c r="I121" s="6" t="s">
        <v>94</v>
      </c>
      <c r="J121" s="6"/>
      <c r="K121" s="17">
        <v>1.93</v>
      </c>
      <c r="L121" s="6" t="s">
        <v>95</v>
      </c>
      <c r="M121" s="19">
        <v>4.5999999999999999E-2</v>
      </c>
      <c r="N121" s="8">
        <v>1.04E-2</v>
      </c>
      <c r="O121" s="7">
        <v>0.71</v>
      </c>
      <c r="P121" s="7">
        <v>131.25</v>
      </c>
      <c r="Q121" s="7">
        <v>0</v>
      </c>
      <c r="R121" s="7">
        <v>0</v>
      </c>
      <c r="S121" s="8">
        <v>0</v>
      </c>
      <c r="T121" s="8">
        <v>0</v>
      </c>
      <c r="U121" s="8">
        <v>0</v>
      </c>
    </row>
    <row r="122" spans="2:21">
      <c r="B122" s="6" t="s">
        <v>348</v>
      </c>
      <c r="C122" s="17">
        <v>1115823</v>
      </c>
      <c r="D122" s="6" t="s">
        <v>143</v>
      </c>
      <c r="E122" s="6"/>
      <c r="F122" s="18">
        <v>520044322</v>
      </c>
      <c r="G122" s="6" t="s">
        <v>322</v>
      </c>
      <c r="H122" s="6" t="s">
        <v>344</v>
      </c>
      <c r="I122" s="6" t="s">
        <v>245</v>
      </c>
      <c r="J122" s="6"/>
      <c r="K122" s="17">
        <v>2.66</v>
      </c>
      <c r="L122" s="6" t="s">
        <v>95</v>
      </c>
      <c r="M122" s="19">
        <v>6.0999999999999999E-2</v>
      </c>
      <c r="N122" s="8">
        <v>1.41E-2</v>
      </c>
      <c r="O122" s="7">
        <v>495425.99</v>
      </c>
      <c r="P122" s="7">
        <v>124.03</v>
      </c>
      <c r="Q122" s="7">
        <v>0</v>
      </c>
      <c r="R122" s="7">
        <v>614.48</v>
      </c>
      <c r="S122" s="8">
        <v>6.9999999999999999E-4</v>
      </c>
      <c r="T122" s="8">
        <v>5.9999999999999995E-4</v>
      </c>
      <c r="U122" s="8">
        <v>1E-4</v>
      </c>
    </row>
    <row r="123" spans="2:21">
      <c r="B123" s="6" t="s">
        <v>349</v>
      </c>
      <c r="C123" s="17">
        <v>1106046</v>
      </c>
      <c r="D123" s="6" t="s">
        <v>143</v>
      </c>
      <c r="E123" s="6"/>
      <c r="F123" s="18">
        <v>520044322</v>
      </c>
      <c r="G123" s="6" t="s">
        <v>322</v>
      </c>
      <c r="H123" s="6" t="s">
        <v>341</v>
      </c>
      <c r="I123" s="6" t="s">
        <v>94</v>
      </c>
      <c r="J123" s="6"/>
      <c r="K123" s="17">
        <v>2.1800000000000002</v>
      </c>
      <c r="L123" s="6" t="s">
        <v>95</v>
      </c>
      <c r="M123" s="19">
        <v>4.4999999999999998E-2</v>
      </c>
      <c r="N123" s="8">
        <v>1.12E-2</v>
      </c>
      <c r="O123" s="7">
        <v>1442520</v>
      </c>
      <c r="P123" s="7">
        <v>129.49</v>
      </c>
      <c r="Q123" s="7">
        <v>57.41</v>
      </c>
      <c r="R123" s="7">
        <v>1925.33</v>
      </c>
      <c r="S123" s="8">
        <v>3.8E-3</v>
      </c>
      <c r="T123" s="8">
        <v>2E-3</v>
      </c>
      <c r="U123" s="8">
        <v>2.0000000000000001E-4</v>
      </c>
    </row>
    <row r="124" spans="2:21">
      <c r="B124" s="6" t="s">
        <v>350</v>
      </c>
      <c r="C124" s="17">
        <v>5760160</v>
      </c>
      <c r="D124" s="6" t="s">
        <v>143</v>
      </c>
      <c r="E124" s="6"/>
      <c r="F124" s="18">
        <v>520028010</v>
      </c>
      <c r="G124" s="6" t="s">
        <v>322</v>
      </c>
      <c r="H124" s="6" t="s">
        <v>341</v>
      </c>
      <c r="I124" s="6" t="s">
        <v>94</v>
      </c>
      <c r="J124" s="6"/>
      <c r="K124" s="17">
        <v>1.65</v>
      </c>
      <c r="L124" s="6" t="s">
        <v>95</v>
      </c>
      <c r="M124" s="19">
        <v>4.9500000000000002E-2</v>
      </c>
      <c r="N124" s="8">
        <v>4.4000000000000003E-3</v>
      </c>
      <c r="O124" s="7">
        <v>7528595.5</v>
      </c>
      <c r="P124" s="7">
        <v>131.97999999999999</v>
      </c>
      <c r="Q124" s="7">
        <v>0</v>
      </c>
      <c r="R124" s="7">
        <v>9936.24</v>
      </c>
      <c r="S124" s="8">
        <v>5.1000000000000004E-3</v>
      </c>
      <c r="T124" s="8">
        <v>1.0200000000000001E-2</v>
      </c>
      <c r="U124" s="8">
        <v>1.1999999999999999E-3</v>
      </c>
    </row>
    <row r="125" spans="2:21">
      <c r="B125" s="6" t="s">
        <v>351</v>
      </c>
      <c r="C125" s="17">
        <v>7430069</v>
      </c>
      <c r="D125" s="6" t="s">
        <v>143</v>
      </c>
      <c r="E125" s="6"/>
      <c r="F125" s="18">
        <v>520029208</v>
      </c>
      <c r="G125" s="6" t="s">
        <v>241</v>
      </c>
      <c r="H125" s="6" t="s">
        <v>341</v>
      </c>
      <c r="I125" s="6" t="s">
        <v>94</v>
      </c>
      <c r="J125" s="6"/>
      <c r="K125" s="17">
        <v>1.5</v>
      </c>
      <c r="L125" s="6" t="s">
        <v>95</v>
      </c>
      <c r="M125" s="19">
        <v>5.3999999999999999E-2</v>
      </c>
      <c r="N125" s="8">
        <v>2.0000000000000001E-4</v>
      </c>
      <c r="O125" s="7">
        <v>57576.85</v>
      </c>
      <c r="P125" s="7">
        <v>130.16999999999999</v>
      </c>
      <c r="Q125" s="7">
        <v>1.87</v>
      </c>
      <c r="R125" s="7">
        <v>76.819999999999993</v>
      </c>
      <c r="S125" s="8">
        <v>4.0000000000000002E-4</v>
      </c>
      <c r="T125" s="8">
        <v>1E-4</v>
      </c>
      <c r="U125" s="8">
        <v>0</v>
      </c>
    </row>
    <row r="126" spans="2:21">
      <c r="B126" s="6" t="s">
        <v>352</v>
      </c>
      <c r="C126" s="17">
        <v>1980358</v>
      </c>
      <c r="D126" s="6" t="s">
        <v>143</v>
      </c>
      <c r="E126" s="6"/>
      <c r="F126" s="18">
        <v>520017070</v>
      </c>
      <c r="G126" s="6" t="s">
        <v>241</v>
      </c>
      <c r="H126" s="6" t="s">
        <v>344</v>
      </c>
      <c r="I126" s="6" t="s">
        <v>245</v>
      </c>
      <c r="J126" s="6"/>
      <c r="K126" s="17">
        <v>4.0999999999999996</v>
      </c>
      <c r="L126" s="6" t="s">
        <v>95</v>
      </c>
      <c r="M126" s="19">
        <v>4.9000000000000002E-2</v>
      </c>
      <c r="N126" s="8">
        <v>1.72E-2</v>
      </c>
      <c r="O126" s="7">
        <v>489057.68</v>
      </c>
      <c r="P126" s="7">
        <v>111.6</v>
      </c>
      <c r="Q126" s="7">
        <v>0</v>
      </c>
      <c r="R126" s="7">
        <v>545.79</v>
      </c>
      <c r="S126" s="8">
        <v>3.5999999999999999E-3</v>
      </c>
      <c r="T126" s="8">
        <v>5.9999999999999995E-4</v>
      </c>
      <c r="U126" s="8">
        <v>1E-4</v>
      </c>
    </row>
    <row r="127" spans="2:21">
      <c r="B127" s="6" t="s">
        <v>353</v>
      </c>
      <c r="C127" s="17">
        <v>1980390</v>
      </c>
      <c r="D127" s="6" t="s">
        <v>143</v>
      </c>
      <c r="E127" s="6"/>
      <c r="F127" s="18">
        <v>520017070</v>
      </c>
      <c r="G127" s="6" t="s">
        <v>241</v>
      </c>
      <c r="H127" s="6" t="s">
        <v>344</v>
      </c>
      <c r="I127" s="6" t="s">
        <v>245</v>
      </c>
      <c r="J127" s="6"/>
      <c r="K127" s="17">
        <v>6.2</v>
      </c>
      <c r="L127" s="6" t="s">
        <v>95</v>
      </c>
      <c r="M127" s="19">
        <v>2.4E-2</v>
      </c>
      <c r="N127" s="8">
        <v>1.4800000000000001E-2</v>
      </c>
      <c r="O127" s="7">
        <v>5595000</v>
      </c>
      <c r="P127" s="7">
        <v>107.04</v>
      </c>
      <c r="Q127" s="7">
        <v>0</v>
      </c>
      <c r="R127" s="7">
        <v>5988.89</v>
      </c>
      <c r="S127" s="8">
        <v>1.06E-2</v>
      </c>
      <c r="T127" s="8">
        <v>6.1000000000000004E-3</v>
      </c>
      <c r="U127" s="8">
        <v>6.9999999999999999E-4</v>
      </c>
    </row>
    <row r="128" spans="2:21">
      <c r="B128" s="6" t="s">
        <v>354</v>
      </c>
      <c r="C128" s="17">
        <v>1980416</v>
      </c>
      <c r="D128" s="6" t="s">
        <v>143</v>
      </c>
      <c r="E128" s="6"/>
      <c r="F128" s="18">
        <v>520017070</v>
      </c>
      <c r="G128" s="6" t="s">
        <v>241</v>
      </c>
      <c r="H128" s="6" t="s">
        <v>344</v>
      </c>
      <c r="I128" s="6" t="s">
        <v>245</v>
      </c>
      <c r="J128" s="6"/>
      <c r="K128" s="17">
        <v>7.27</v>
      </c>
      <c r="L128" s="6" t="s">
        <v>95</v>
      </c>
      <c r="M128" s="19">
        <v>2.5999999999999999E-2</v>
      </c>
      <c r="N128" s="8">
        <v>2.4500000000000001E-2</v>
      </c>
      <c r="O128" s="7">
        <v>2168252</v>
      </c>
      <c r="P128" s="7">
        <v>101.64</v>
      </c>
      <c r="Q128" s="7">
        <v>28.33</v>
      </c>
      <c r="R128" s="7">
        <v>2232.14</v>
      </c>
      <c r="S128" s="8">
        <v>3.5000000000000001E-3</v>
      </c>
      <c r="T128" s="8">
        <v>2.3E-3</v>
      </c>
      <c r="U128" s="8">
        <v>2.9999999999999997E-4</v>
      </c>
    </row>
    <row r="129" spans="2:21">
      <c r="B129" s="6" t="s">
        <v>355</v>
      </c>
      <c r="C129" s="17">
        <v>6990154</v>
      </c>
      <c r="D129" s="6" t="s">
        <v>143</v>
      </c>
      <c r="E129" s="6"/>
      <c r="F129" s="18">
        <v>520025438</v>
      </c>
      <c r="G129" s="6" t="s">
        <v>241</v>
      </c>
      <c r="H129" s="6" t="s">
        <v>341</v>
      </c>
      <c r="I129" s="6" t="s">
        <v>94</v>
      </c>
      <c r="J129" s="6"/>
      <c r="K129" s="17">
        <v>4.5599999999999996</v>
      </c>
      <c r="L129" s="6" t="s">
        <v>95</v>
      </c>
      <c r="M129" s="19">
        <v>4.9500000000000002E-2</v>
      </c>
      <c r="N129" s="8">
        <v>1.78E-2</v>
      </c>
      <c r="O129" s="7">
        <v>52</v>
      </c>
      <c r="P129" s="7">
        <v>139</v>
      </c>
      <c r="Q129" s="7">
        <v>82.9</v>
      </c>
      <c r="R129" s="7">
        <v>82.97</v>
      </c>
      <c r="S129" s="8">
        <v>0</v>
      </c>
      <c r="T129" s="8">
        <v>1E-4</v>
      </c>
      <c r="U129" s="8">
        <v>0</v>
      </c>
    </row>
    <row r="130" spans="2:21">
      <c r="B130" s="6" t="s">
        <v>356</v>
      </c>
      <c r="C130" s="17">
        <v>1129733</v>
      </c>
      <c r="D130" s="6" t="s">
        <v>143</v>
      </c>
      <c r="E130" s="6"/>
      <c r="F130" s="18">
        <v>520036104</v>
      </c>
      <c r="G130" s="6" t="s">
        <v>241</v>
      </c>
      <c r="H130" s="6" t="s">
        <v>341</v>
      </c>
      <c r="I130" s="6" t="s">
        <v>94</v>
      </c>
      <c r="J130" s="6"/>
      <c r="K130" s="17">
        <v>4.2699999999999996</v>
      </c>
      <c r="L130" s="6" t="s">
        <v>95</v>
      </c>
      <c r="M130" s="19">
        <v>4.3400000000000001E-2</v>
      </c>
      <c r="N130" s="8">
        <v>2.9100000000000001E-2</v>
      </c>
      <c r="O130" s="7">
        <v>3239949.49</v>
      </c>
      <c r="P130" s="7">
        <v>107.32</v>
      </c>
      <c r="Q130" s="7">
        <v>0</v>
      </c>
      <c r="R130" s="7">
        <v>3477.11</v>
      </c>
      <c r="S130" s="8">
        <v>2E-3</v>
      </c>
      <c r="T130" s="8">
        <v>3.5999999999999999E-3</v>
      </c>
      <c r="U130" s="8">
        <v>4.0000000000000002E-4</v>
      </c>
    </row>
    <row r="131" spans="2:21">
      <c r="B131" s="6" t="s">
        <v>357</v>
      </c>
      <c r="C131" s="17">
        <v>1135888</v>
      </c>
      <c r="D131" s="6" t="s">
        <v>143</v>
      </c>
      <c r="E131" s="6"/>
      <c r="F131" s="18">
        <v>520036104</v>
      </c>
      <c r="G131" s="6" t="s">
        <v>241</v>
      </c>
      <c r="H131" s="6" t="s">
        <v>341</v>
      </c>
      <c r="I131" s="6" t="s">
        <v>94</v>
      </c>
      <c r="J131" s="6"/>
      <c r="K131" s="17">
        <v>6.65</v>
      </c>
      <c r="L131" s="6" t="s">
        <v>95</v>
      </c>
      <c r="M131" s="19">
        <v>3.9E-2</v>
      </c>
      <c r="N131" s="8">
        <v>3.8199999999999998E-2</v>
      </c>
      <c r="O131" s="7">
        <v>1279699.68</v>
      </c>
      <c r="P131" s="7">
        <v>101.9</v>
      </c>
      <c r="Q131" s="7">
        <v>0</v>
      </c>
      <c r="R131" s="7">
        <v>1304.01</v>
      </c>
      <c r="S131" s="8">
        <v>6.9999999999999999E-4</v>
      </c>
      <c r="T131" s="8">
        <v>1.2999999999999999E-3</v>
      </c>
      <c r="U131" s="8">
        <v>2.0000000000000001E-4</v>
      </c>
    </row>
    <row r="132" spans="2:21">
      <c r="B132" s="6" t="s">
        <v>358</v>
      </c>
      <c r="C132" s="17">
        <v>1135886</v>
      </c>
      <c r="D132" s="6" t="s">
        <v>143</v>
      </c>
      <c r="E132" s="6"/>
      <c r="F132" s="18">
        <v>520036104</v>
      </c>
      <c r="G132" s="6" t="s">
        <v>241</v>
      </c>
      <c r="H132" s="6" t="s">
        <v>341</v>
      </c>
      <c r="I132" s="6" t="s">
        <v>94</v>
      </c>
      <c r="J132" s="6"/>
      <c r="K132" s="17">
        <v>6.65</v>
      </c>
      <c r="L132" s="6" t="s">
        <v>95</v>
      </c>
      <c r="M132" s="19">
        <v>3.9E-2</v>
      </c>
      <c r="N132" s="8">
        <v>3.8199999999999998E-2</v>
      </c>
      <c r="O132" s="7">
        <v>7990000</v>
      </c>
      <c r="P132" s="7">
        <v>101.35</v>
      </c>
      <c r="Q132" s="7">
        <v>0</v>
      </c>
      <c r="R132" s="7">
        <v>8097.84</v>
      </c>
      <c r="S132" s="8">
        <v>4.4000000000000003E-3</v>
      </c>
      <c r="T132" s="8">
        <v>8.3000000000000001E-3</v>
      </c>
      <c r="U132" s="8">
        <v>8.9999999999999998E-4</v>
      </c>
    </row>
    <row r="133" spans="2:21">
      <c r="B133" s="6" t="s">
        <v>359</v>
      </c>
      <c r="C133" s="17">
        <v>1410265</v>
      </c>
      <c r="D133" s="6" t="s">
        <v>143</v>
      </c>
      <c r="E133" s="6"/>
      <c r="F133" s="18">
        <v>520034372</v>
      </c>
      <c r="G133" s="6" t="s">
        <v>318</v>
      </c>
      <c r="H133" s="6" t="s">
        <v>344</v>
      </c>
      <c r="I133" s="6" t="s">
        <v>245</v>
      </c>
      <c r="J133" s="6"/>
      <c r="K133" s="17">
        <v>0.92</v>
      </c>
      <c r="L133" s="6" t="s">
        <v>95</v>
      </c>
      <c r="M133" s="19">
        <v>3.7499999999999999E-2</v>
      </c>
      <c r="N133" s="8">
        <v>1.1999999999999999E-3</v>
      </c>
      <c r="O133" s="7">
        <v>1072335.8400000001</v>
      </c>
      <c r="P133" s="7">
        <v>105.3</v>
      </c>
      <c r="Q133" s="7">
        <v>0</v>
      </c>
      <c r="R133" s="7">
        <v>1129.17</v>
      </c>
      <c r="S133" s="8">
        <v>3.5999999999999999E-3</v>
      </c>
      <c r="T133" s="8">
        <v>1.1999999999999999E-3</v>
      </c>
      <c r="U133" s="8">
        <v>1E-4</v>
      </c>
    </row>
    <row r="134" spans="2:21">
      <c r="B134" s="6" t="s">
        <v>360</v>
      </c>
      <c r="C134" s="17">
        <v>1820158</v>
      </c>
      <c r="D134" s="6" t="s">
        <v>143</v>
      </c>
      <c r="E134" s="6"/>
      <c r="F134" s="18">
        <v>520035171</v>
      </c>
      <c r="G134" s="6" t="s">
        <v>241</v>
      </c>
      <c r="H134" s="6" t="s">
        <v>361</v>
      </c>
      <c r="I134" s="6" t="s">
        <v>245</v>
      </c>
      <c r="J134" s="6"/>
      <c r="K134" s="17">
        <v>1</v>
      </c>
      <c r="L134" s="6" t="s">
        <v>95</v>
      </c>
      <c r="M134" s="19">
        <v>5.6000000000000001E-2</v>
      </c>
      <c r="N134" s="8">
        <v>3.0000000000000001E-3</v>
      </c>
      <c r="O134" s="7">
        <v>0.53</v>
      </c>
      <c r="P134" s="7">
        <v>111.49</v>
      </c>
      <c r="Q134" s="7">
        <v>0</v>
      </c>
      <c r="R134" s="7">
        <v>0</v>
      </c>
      <c r="S134" s="8">
        <v>0</v>
      </c>
      <c r="T134" s="8">
        <v>0</v>
      </c>
      <c r="U134" s="8">
        <v>0</v>
      </c>
    </row>
    <row r="135" spans="2:21">
      <c r="B135" s="6" t="s">
        <v>362</v>
      </c>
      <c r="C135" s="17">
        <v>1820174</v>
      </c>
      <c r="D135" s="6" t="s">
        <v>143</v>
      </c>
      <c r="E135" s="6"/>
      <c r="F135" s="18">
        <v>520035171</v>
      </c>
      <c r="G135" s="6" t="s">
        <v>241</v>
      </c>
      <c r="H135" s="6" t="s">
        <v>361</v>
      </c>
      <c r="I135" s="6" t="s">
        <v>245</v>
      </c>
      <c r="J135" s="6"/>
      <c r="K135" s="17">
        <v>2.44</v>
      </c>
      <c r="L135" s="6" t="s">
        <v>95</v>
      </c>
      <c r="M135" s="19">
        <v>3.5000000000000003E-2</v>
      </c>
      <c r="N135" s="8">
        <v>9.9000000000000008E-3</v>
      </c>
      <c r="O135" s="7">
        <v>239493</v>
      </c>
      <c r="P135" s="7">
        <v>106.15</v>
      </c>
      <c r="Q135" s="7">
        <v>4.1900000000000004</v>
      </c>
      <c r="R135" s="7">
        <v>258.41000000000003</v>
      </c>
      <c r="S135" s="8">
        <v>5.9999999999999995E-4</v>
      </c>
      <c r="T135" s="8">
        <v>2.9999999999999997E-4</v>
      </c>
      <c r="U135" s="8">
        <v>0</v>
      </c>
    </row>
    <row r="136" spans="2:21">
      <c r="B136" s="6" t="s">
        <v>363</v>
      </c>
      <c r="C136" s="17">
        <v>1127588</v>
      </c>
      <c r="D136" s="6" t="s">
        <v>143</v>
      </c>
      <c r="E136" s="6"/>
      <c r="F136" s="18">
        <v>512025891</v>
      </c>
      <c r="G136" s="6" t="s">
        <v>318</v>
      </c>
      <c r="H136" s="6" t="s">
        <v>361</v>
      </c>
      <c r="I136" s="6" t="s">
        <v>245</v>
      </c>
      <c r="J136" s="6"/>
      <c r="K136" s="17">
        <v>0.41</v>
      </c>
      <c r="L136" s="6" t="s">
        <v>95</v>
      </c>
      <c r="M136" s="19">
        <v>4.2000000000000003E-2</v>
      </c>
      <c r="N136" s="8">
        <v>5.8999999999999999E-3</v>
      </c>
      <c r="O136" s="7">
        <v>1036527.42</v>
      </c>
      <c r="P136" s="7">
        <v>104.02</v>
      </c>
      <c r="Q136" s="7">
        <v>0</v>
      </c>
      <c r="R136" s="7">
        <v>1078.2</v>
      </c>
      <c r="S136" s="8">
        <v>5.7999999999999996E-3</v>
      </c>
      <c r="T136" s="8">
        <v>1.1000000000000001E-3</v>
      </c>
      <c r="U136" s="8">
        <v>1E-4</v>
      </c>
    </row>
    <row r="137" spans="2:21">
      <c r="B137" s="6" t="s">
        <v>364</v>
      </c>
      <c r="C137" s="17">
        <v>1122233</v>
      </c>
      <c r="D137" s="6" t="s">
        <v>143</v>
      </c>
      <c r="E137" s="6"/>
      <c r="F137" s="18">
        <v>510560188</v>
      </c>
      <c r="G137" s="6" t="s">
        <v>241</v>
      </c>
      <c r="H137" s="6" t="s">
        <v>361</v>
      </c>
      <c r="I137" s="6" t="s">
        <v>245</v>
      </c>
      <c r="J137" s="6"/>
      <c r="K137" s="17">
        <v>0.38</v>
      </c>
      <c r="L137" s="6" t="s">
        <v>95</v>
      </c>
      <c r="M137" s="19">
        <v>5.8999999999999997E-2</v>
      </c>
      <c r="N137" s="8">
        <v>2.8E-3</v>
      </c>
      <c r="O137" s="7">
        <v>1.56</v>
      </c>
      <c r="P137" s="7">
        <v>110.99</v>
      </c>
      <c r="Q137" s="7">
        <v>0</v>
      </c>
      <c r="R137" s="7">
        <v>0</v>
      </c>
      <c r="S137" s="8">
        <v>0</v>
      </c>
      <c r="T137" s="8">
        <v>0</v>
      </c>
      <c r="U137" s="8">
        <v>0</v>
      </c>
    </row>
    <row r="138" spans="2:21">
      <c r="B138" s="6" t="s">
        <v>365</v>
      </c>
      <c r="C138" s="17">
        <v>1129550</v>
      </c>
      <c r="D138" s="6" t="s">
        <v>143</v>
      </c>
      <c r="E138" s="6"/>
      <c r="F138" s="18">
        <v>510560188</v>
      </c>
      <c r="G138" s="6" t="s">
        <v>241</v>
      </c>
      <c r="H138" s="6" t="s">
        <v>361</v>
      </c>
      <c r="I138" s="6" t="s">
        <v>245</v>
      </c>
      <c r="J138" s="6"/>
      <c r="K138" s="17">
        <v>1.58</v>
      </c>
      <c r="L138" s="6" t="s">
        <v>95</v>
      </c>
      <c r="M138" s="19">
        <v>4.8000000000000001E-2</v>
      </c>
      <c r="N138" s="8">
        <v>1.1999999999999999E-3</v>
      </c>
      <c r="O138" s="7">
        <v>79300</v>
      </c>
      <c r="P138" s="7">
        <v>107.37</v>
      </c>
      <c r="Q138" s="7">
        <v>1.9</v>
      </c>
      <c r="R138" s="7">
        <v>87.05</v>
      </c>
      <c r="S138" s="8">
        <v>4.0000000000000002E-4</v>
      </c>
      <c r="T138" s="8">
        <v>1E-4</v>
      </c>
      <c r="U138" s="8">
        <v>0</v>
      </c>
    </row>
    <row r="139" spans="2:21">
      <c r="B139" s="6" t="s">
        <v>366</v>
      </c>
      <c r="C139" s="17">
        <v>2590255</v>
      </c>
      <c r="D139" s="6" t="s">
        <v>143</v>
      </c>
      <c r="E139" s="6"/>
      <c r="F139" s="18">
        <v>520036658</v>
      </c>
      <c r="G139" s="6" t="s">
        <v>312</v>
      </c>
      <c r="H139" s="6" t="s">
        <v>367</v>
      </c>
      <c r="I139" s="6" t="s">
        <v>94</v>
      </c>
      <c r="J139" s="6"/>
      <c r="K139" s="17">
        <v>1.24</v>
      </c>
      <c r="L139" s="6" t="s">
        <v>95</v>
      </c>
      <c r="M139" s="19">
        <v>4.8000000000000001E-2</v>
      </c>
      <c r="N139" s="8">
        <v>3.0000000000000001E-3</v>
      </c>
      <c r="O139" s="7">
        <v>3838561.38</v>
      </c>
      <c r="P139" s="7">
        <v>124.59</v>
      </c>
      <c r="Q139" s="7">
        <v>1268.1500000000001</v>
      </c>
      <c r="R139" s="7">
        <v>6050.61</v>
      </c>
      <c r="S139" s="8">
        <v>9.4000000000000004E-3</v>
      </c>
      <c r="T139" s="8">
        <v>6.1999999999999998E-3</v>
      </c>
      <c r="U139" s="8">
        <v>6.9999999999999999E-4</v>
      </c>
    </row>
    <row r="140" spans="2:21">
      <c r="B140" s="6" t="s">
        <v>368</v>
      </c>
      <c r="C140" s="17">
        <v>2590438</v>
      </c>
      <c r="D140" s="6" t="s">
        <v>143</v>
      </c>
      <c r="E140" s="6"/>
      <c r="F140" s="18">
        <v>520036658</v>
      </c>
      <c r="G140" s="6" t="s">
        <v>312</v>
      </c>
      <c r="H140" s="6" t="s">
        <v>367</v>
      </c>
      <c r="I140" s="6" t="s">
        <v>94</v>
      </c>
      <c r="J140" s="6"/>
      <c r="K140" s="17">
        <v>1.22</v>
      </c>
      <c r="L140" s="6" t="s">
        <v>95</v>
      </c>
      <c r="M140" s="19">
        <v>5.6899999999999999E-2</v>
      </c>
      <c r="N140" s="8">
        <v>8.8000000000000005E-3</v>
      </c>
      <c r="O140" s="7">
        <v>1076662.69</v>
      </c>
      <c r="P140" s="7">
        <v>130.29</v>
      </c>
      <c r="Q140" s="7">
        <v>0</v>
      </c>
      <c r="R140" s="7">
        <v>1402.78</v>
      </c>
      <c r="S140" s="8">
        <v>5.1000000000000004E-3</v>
      </c>
      <c r="T140" s="8">
        <v>1.4E-3</v>
      </c>
      <c r="U140" s="8">
        <v>2.0000000000000001E-4</v>
      </c>
    </row>
    <row r="141" spans="2:21">
      <c r="B141" s="6" t="s">
        <v>369</v>
      </c>
      <c r="C141" s="17">
        <v>1127414</v>
      </c>
      <c r="D141" s="6" t="s">
        <v>143</v>
      </c>
      <c r="E141" s="6"/>
      <c r="F141" s="18">
        <v>513682146</v>
      </c>
      <c r="G141" s="6" t="s">
        <v>223</v>
      </c>
      <c r="H141" s="6" t="s">
        <v>367</v>
      </c>
      <c r="I141" s="6" t="s">
        <v>94</v>
      </c>
      <c r="J141" s="6"/>
      <c r="K141" s="17">
        <v>1.98</v>
      </c>
      <c r="L141" s="6" t="s">
        <v>95</v>
      </c>
      <c r="M141" s="19">
        <v>2.4E-2</v>
      </c>
      <c r="N141" s="8">
        <v>2.9999999999999997E-4</v>
      </c>
      <c r="O141" s="7">
        <v>1787370</v>
      </c>
      <c r="P141" s="7">
        <v>106.63</v>
      </c>
      <c r="Q141" s="7">
        <v>21.83</v>
      </c>
      <c r="R141" s="7">
        <v>1927.71</v>
      </c>
      <c r="S141" s="8">
        <v>1.37E-2</v>
      </c>
      <c r="T141" s="8">
        <v>2E-3</v>
      </c>
      <c r="U141" s="8">
        <v>2.0000000000000001E-4</v>
      </c>
    </row>
    <row r="142" spans="2:21">
      <c r="B142" s="6" t="s">
        <v>370</v>
      </c>
      <c r="C142" s="17">
        <v>6390207</v>
      </c>
      <c r="D142" s="6" t="s">
        <v>143</v>
      </c>
      <c r="E142" s="6"/>
      <c r="F142" s="18">
        <v>520023896</v>
      </c>
      <c r="G142" s="6" t="s">
        <v>322</v>
      </c>
      <c r="H142" s="6" t="s">
        <v>371</v>
      </c>
      <c r="I142" s="6" t="s">
        <v>94</v>
      </c>
      <c r="J142" s="6"/>
      <c r="K142" s="17">
        <v>3.62</v>
      </c>
      <c r="L142" s="6" t="s">
        <v>95</v>
      </c>
      <c r="M142" s="19">
        <v>4.9500000000000002E-2</v>
      </c>
      <c r="N142" s="8">
        <v>3.5400000000000001E-2</v>
      </c>
      <c r="O142" s="7">
        <v>4904980.12</v>
      </c>
      <c r="P142" s="7">
        <v>129.85</v>
      </c>
      <c r="Q142" s="7">
        <v>0</v>
      </c>
      <c r="R142" s="7">
        <v>6369.12</v>
      </c>
      <c r="S142" s="8">
        <v>2.5000000000000001E-3</v>
      </c>
      <c r="T142" s="8">
        <v>6.4999999999999997E-3</v>
      </c>
      <c r="U142" s="8">
        <v>6.9999999999999999E-4</v>
      </c>
    </row>
    <row r="143" spans="2:21">
      <c r="B143" s="6" t="s">
        <v>372</v>
      </c>
      <c r="C143" s="17">
        <v>6390223</v>
      </c>
      <c r="D143" s="6" t="s">
        <v>143</v>
      </c>
      <c r="E143" s="6"/>
      <c r="F143" s="18">
        <v>520023896</v>
      </c>
      <c r="G143" s="6" t="s">
        <v>322</v>
      </c>
      <c r="H143" s="6" t="s">
        <v>371</v>
      </c>
      <c r="I143" s="6" t="s">
        <v>94</v>
      </c>
      <c r="J143" s="6"/>
      <c r="K143" s="17">
        <v>1</v>
      </c>
      <c r="L143" s="6" t="s">
        <v>95</v>
      </c>
      <c r="M143" s="19">
        <v>4.4499999999999998E-2</v>
      </c>
      <c r="N143" s="8">
        <v>0.01</v>
      </c>
      <c r="O143" s="7">
        <v>466508.83</v>
      </c>
      <c r="P143" s="7">
        <v>124.6</v>
      </c>
      <c r="Q143" s="7">
        <v>0</v>
      </c>
      <c r="R143" s="7">
        <v>581.27</v>
      </c>
      <c r="S143" s="8">
        <v>1.4999999999999999E-2</v>
      </c>
      <c r="T143" s="8">
        <v>5.9999999999999995E-4</v>
      </c>
      <c r="U143" s="8">
        <v>1E-4</v>
      </c>
    </row>
    <row r="144" spans="2:21">
      <c r="B144" s="6" t="s">
        <v>373</v>
      </c>
      <c r="C144" s="17">
        <v>1138551</v>
      </c>
      <c r="D144" s="6" t="s">
        <v>143</v>
      </c>
      <c r="E144" s="6"/>
      <c r="F144" s="18">
        <v>513682146</v>
      </c>
      <c r="G144" s="6" t="s">
        <v>223</v>
      </c>
      <c r="H144" s="6" t="s">
        <v>371</v>
      </c>
      <c r="I144" s="6" t="s">
        <v>94</v>
      </c>
      <c r="J144" s="6"/>
      <c r="K144" s="17">
        <v>7.17</v>
      </c>
      <c r="L144" s="6" t="s">
        <v>95</v>
      </c>
      <c r="M144" s="19">
        <v>3.2000000000000001E-2</v>
      </c>
      <c r="N144" s="8">
        <v>2.5700000000000001E-2</v>
      </c>
      <c r="O144" s="7">
        <v>17</v>
      </c>
      <c r="P144" s="7">
        <v>5265000</v>
      </c>
      <c r="Q144" s="7">
        <v>0</v>
      </c>
      <c r="R144" s="7">
        <v>895.05</v>
      </c>
      <c r="S144" s="8">
        <v>0</v>
      </c>
      <c r="T144" s="8">
        <v>8.9999999999999998E-4</v>
      </c>
      <c r="U144" s="8">
        <v>1E-4</v>
      </c>
    </row>
    <row r="145" spans="2:21">
      <c r="B145" s="6" t="s">
        <v>374</v>
      </c>
      <c r="C145" s="17">
        <v>1127513</v>
      </c>
      <c r="D145" s="6" t="s">
        <v>143</v>
      </c>
      <c r="E145" s="6"/>
      <c r="F145" s="18">
        <v>511491839</v>
      </c>
      <c r="G145" s="6" t="s">
        <v>241</v>
      </c>
      <c r="H145" s="6" t="s">
        <v>371</v>
      </c>
      <c r="I145" s="6" t="s">
        <v>94</v>
      </c>
      <c r="J145" s="6"/>
      <c r="K145" s="17">
        <v>0.98</v>
      </c>
      <c r="L145" s="6" t="s">
        <v>95</v>
      </c>
      <c r="M145" s="19">
        <v>6.1499999999999999E-2</v>
      </c>
      <c r="N145" s="8">
        <v>1.5699999999999999E-2</v>
      </c>
      <c r="O145" s="7">
        <v>0.28999999999999998</v>
      </c>
      <c r="P145" s="7">
        <v>106.41</v>
      </c>
      <c r="Q145" s="7">
        <v>0</v>
      </c>
      <c r="R145" s="7">
        <v>0</v>
      </c>
      <c r="S145" s="8">
        <v>0</v>
      </c>
      <c r="T145" s="8">
        <v>0</v>
      </c>
      <c r="U145" s="8">
        <v>0</v>
      </c>
    </row>
    <row r="146" spans="2:21">
      <c r="B146" s="6" t="s">
        <v>375</v>
      </c>
      <c r="C146" s="17">
        <v>1122092</v>
      </c>
      <c r="D146" s="6" t="s">
        <v>143</v>
      </c>
      <c r="E146" s="6"/>
      <c r="F146" s="18">
        <v>520042177</v>
      </c>
      <c r="G146" s="6" t="s">
        <v>268</v>
      </c>
      <c r="H146" s="6" t="s">
        <v>376</v>
      </c>
      <c r="I146" s="6" t="s">
        <v>245</v>
      </c>
      <c r="J146" s="6"/>
      <c r="K146" s="17">
        <v>3.23</v>
      </c>
      <c r="L146" s="6" t="s">
        <v>95</v>
      </c>
      <c r="M146" s="19">
        <v>5.7000000000000002E-2</v>
      </c>
      <c r="N146" s="8">
        <v>5.2999999999999999E-2</v>
      </c>
      <c r="O146" s="7">
        <v>1790500</v>
      </c>
      <c r="P146" s="7">
        <v>107.41</v>
      </c>
      <c r="Q146" s="7">
        <v>54.04</v>
      </c>
      <c r="R146" s="7">
        <v>1977.22</v>
      </c>
      <c r="S146" s="8">
        <v>1.46E-2</v>
      </c>
      <c r="T146" s="8">
        <v>2E-3</v>
      </c>
      <c r="U146" s="8">
        <v>2.0000000000000001E-4</v>
      </c>
    </row>
    <row r="147" spans="2:21">
      <c r="B147" s="6" t="s">
        <v>377</v>
      </c>
      <c r="C147" s="17">
        <v>7980154</v>
      </c>
      <c r="D147" s="6" t="s">
        <v>143</v>
      </c>
      <c r="E147" s="6"/>
      <c r="F147" s="18">
        <v>520032285</v>
      </c>
      <c r="G147" s="6" t="s">
        <v>322</v>
      </c>
      <c r="H147" s="6" t="s">
        <v>378</v>
      </c>
      <c r="I147" s="6" t="s">
        <v>94</v>
      </c>
      <c r="J147" s="6"/>
      <c r="K147" s="17">
        <v>4.16</v>
      </c>
      <c r="L147" s="6" t="s">
        <v>95</v>
      </c>
      <c r="M147" s="19">
        <v>4.9500000000000002E-2</v>
      </c>
      <c r="N147" s="8">
        <v>0.1231</v>
      </c>
      <c r="O147" s="7">
        <v>0.68</v>
      </c>
      <c r="P147" s="7">
        <v>90.7</v>
      </c>
      <c r="Q147" s="7">
        <v>0</v>
      </c>
      <c r="R147" s="7">
        <v>0</v>
      </c>
      <c r="S147" s="8">
        <v>0</v>
      </c>
      <c r="T147" s="8">
        <v>0</v>
      </c>
      <c r="U147" s="8">
        <v>0</v>
      </c>
    </row>
    <row r="148" spans="2:21">
      <c r="B148" s="6" t="s">
        <v>379</v>
      </c>
      <c r="C148" s="17">
        <v>1120880</v>
      </c>
      <c r="D148" s="6" t="s">
        <v>143</v>
      </c>
      <c r="E148" s="6"/>
      <c r="F148" s="18">
        <v>520044264</v>
      </c>
      <c r="G148" s="6" t="s">
        <v>257</v>
      </c>
      <c r="H148" s="6" t="s">
        <v>380</v>
      </c>
      <c r="I148" s="6" t="s">
        <v>245</v>
      </c>
      <c r="J148" s="6"/>
      <c r="K148" s="17">
        <v>0.69</v>
      </c>
      <c r="L148" s="6" t="s">
        <v>95</v>
      </c>
      <c r="M148" s="19">
        <v>4.4499999999999998E-2</v>
      </c>
      <c r="N148" s="8">
        <v>2.8299999999999999E-2</v>
      </c>
      <c r="O148" s="7">
        <v>65000</v>
      </c>
      <c r="P148" s="7">
        <v>109.22</v>
      </c>
      <c r="Q148" s="7">
        <v>0</v>
      </c>
      <c r="R148" s="7">
        <v>70.989999999999995</v>
      </c>
      <c r="S148" s="8">
        <v>3.2000000000000002E-3</v>
      </c>
      <c r="T148" s="8">
        <v>1E-4</v>
      </c>
      <c r="U148" s="8">
        <v>0</v>
      </c>
    </row>
    <row r="149" spans="2:21">
      <c r="B149" s="6" t="s">
        <v>381</v>
      </c>
      <c r="C149" s="17">
        <v>1131614</v>
      </c>
      <c r="D149" s="6" t="s">
        <v>143</v>
      </c>
      <c r="E149" s="6"/>
      <c r="F149" s="18">
        <v>520044264</v>
      </c>
      <c r="G149" s="6" t="s">
        <v>257</v>
      </c>
      <c r="H149" s="6" t="s">
        <v>380</v>
      </c>
      <c r="I149" s="6" t="s">
        <v>245</v>
      </c>
      <c r="J149" s="6"/>
      <c r="K149" s="17">
        <v>2.38</v>
      </c>
      <c r="L149" s="6" t="s">
        <v>95</v>
      </c>
      <c r="M149" s="19">
        <v>0.06</v>
      </c>
      <c r="N149" s="8">
        <v>6.2799999999999995E-2</v>
      </c>
      <c r="O149" s="7">
        <v>953000</v>
      </c>
      <c r="P149" s="7">
        <v>101.63</v>
      </c>
      <c r="Q149" s="7">
        <v>0</v>
      </c>
      <c r="R149" s="7">
        <v>968.53</v>
      </c>
      <c r="S149" s="8">
        <v>1.2999999999999999E-3</v>
      </c>
      <c r="T149" s="8">
        <v>1E-3</v>
      </c>
      <c r="U149" s="8">
        <v>1E-4</v>
      </c>
    </row>
    <row r="150" spans="2:21">
      <c r="B150" s="6" t="s">
        <v>382</v>
      </c>
      <c r="C150" s="17">
        <v>1380104</v>
      </c>
      <c r="D150" s="6" t="s">
        <v>143</v>
      </c>
      <c r="E150" s="6"/>
      <c r="F150" s="18">
        <v>520034281</v>
      </c>
      <c r="G150" s="6" t="s">
        <v>241</v>
      </c>
      <c r="H150" s="6" t="s">
        <v>383</v>
      </c>
      <c r="I150" s="6" t="s">
        <v>94</v>
      </c>
      <c r="J150" s="6"/>
      <c r="K150" s="17">
        <v>5.87</v>
      </c>
      <c r="L150" s="6" t="s">
        <v>95</v>
      </c>
      <c r="M150" s="19">
        <v>6.2E-2</v>
      </c>
      <c r="N150" s="8">
        <v>8.4199999999999997E-2</v>
      </c>
      <c r="O150" s="7">
        <v>69099.539999999994</v>
      </c>
      <c r="P150" s="7">
        <v>108.46</v>
      </c>
      <c r="Q150" s="7">
        <v>0</v>
      </c>
      <c r="R150" s="7">
        <v>74.95</v>
      </c>
      <c r="S150" s="8">
        <v>5.0000000000000001E-4</v>
      </c>
      <c r="T150" s="8">
        <v>1E-4</v>
      </c>
      <c r="U150" s="8">
        <v>0</v>
      </c>
    </row>
    <row r="151" spans="2:21">
      <c r="B151" s="6" t="s">
        <v>384</v>
      </c>
      <c r="C151" s="17">
        <v>1105535</v>
      </c>
      <c r="D151" s="6" t="s">
        <v>143</v>
      </c>
      <c r="E151" s="6"/>
      <c r="F151" s="6" t="s">
        <v>385</v>
      </c>
      <c r="G151" s="6" t="s">
        <v>322</v>
      </c>
      <c r="H151" s="6" t="s">
        <v>383</v>
      </c>
      <c r="I151" s="6" t="s">
        <v>94</v>
      </c>
      <c r="J151" s="6"/>
      <c r="K151" s="17">
        <v>0.71</v>
      </c>
      <c r="L151" s="6" t="s">
        <v>95</v>
      </c>
      <c r="M151" s="19">
        <v>6.3250000000000001E-2</v>
      </c>
      <c r="N151" s="8">
        <v>2.9281999999999999</v>
      </c>
      <c r="O151" s="7">
        <v>1.89</v>
      </c>
      <c r="P151" s="7">
        <v>39.04</v>
      </c>
      <c r="Q151" s="7">
        <v>0</v>
      </c>
      <c r="R151" s="7">
        <v>0</v>
      </c>
      <c r="S151" s="8">
        <v>0</v>
      </c>
      <c r="T151" s="8">
        <v>0</v>
      </c>
      <c r="U151" s="8">
        <v>0</v>
      </c>
    </row>
    <row r="152" spans="2:21">
      <c r="B152" s="6" t="s">
        <v>386</v>
      </c>
      <c r="C152" s="17">
        <v>1113034</v>
      </c>
      <c r="D152" s="6" t="s">
        <v>143</v>
      </c>
      <c r="E152" s="6"/>
      <c r="F152" s="6" t="s">
        <v>385</v>
      </c>
      <c r="G152" s="6" t="s">
        <v>322</v>
      </c>
      <c r="H152" s="6" t="s">
        <v>383</v>
      </c>
      <c r="I152" s="6" t="s">
        <v>94</v>
      </c>
      <c r="J152" s="6"/>
      <c r="K152" s="17">
        <v>0.88</v>
      </c>
      <c r="L152" s="6" t="s">
        <v>95</v>
      </c>
      <c r="M152" s="19">
        <v>6.7750000000000005E-2</v>
      </c>
      <c r="N152" s="8">
        <v>1.3441000000000001</v>
      </c>
      <c r="O152" s="7">
        <v>1563711.53</v>
      </c>
      <c r="P152" s="7">
        <v>57.8</v>
      </c>
      <c r="Q152" s="7">
        <v>0</v>
      </c>
      <c r="R152" s="7">
        <v>903.83</v>
      </c>
      <c r="S152" s="8">
        <v>2.0999999999999999E-3</v>
      </c>
      <c r="T152" s="8">
        <v>8.9999999999999998E-4</v>
      </c>
      <c r="U152" s="8">
        <v>1E-4</v>
      </c>
    </row>
    <row r="153" spans="2:21">
      <c r="B153" s="6" t="s">
        <v>387</v>
      </c>
      <c r="C153" s="17">
        <v>1143270</v>
      </c>
      <c r="D153" s="6" t="s">
        <v>143</v>
      </c>
      <c r="E153" s="6"/>
      <c r="F153" s="6" t="s">
        <v>385</v>
      </c>
      <c r="G153" s="6" t="s">
        <v>322</v>
      </c>
      <c r="H153" s="6" t="s">
        <v>383</v>
      </c>
      <c r="I153" s="6" t="s">
        <v>94</v>
      </c>
      <c r="J153" s="6"/>
      <c r="L153" s="6" t="s">
        <v>95</v>
      </c>
      <c r="M153" s="19">
        <v>6.7750000000000005E-2</v>
      </c>
      <c r="O153" s="7">
        <v>390928.18</v>
      </c>
      <c r="P153" s="7">
        <v>57.8</v>
      </c>
      <c r="Q153" s="7">
        <v>0</v>
      </c>
      <c r="R153" s="7">
        <v>225.96</v>
      </c>
      <c r="S153" s="8">
        <v>5.0000000000000001E-4</v>
      </c>
      <c r="T153" s="8">
        <v>2.0000000000000001E-4</v>
      </c>
      <c r="U153" s="8">
        <v>0</v>
      </c>
    </row>
    <row r="154" spans="2:21">
      <c r="B154" s="6" t="s">
        <v>388</v>
      </c>
      <c r="C154" s="17">
        <v>6110365</v>
      </c>
      <c r="D154" s="6" t="s">
        <v>143</v>
      </c>
      <c r="E154" s="6"/>
      <c r="F154" s="18">
        <v>520005067</v>
      </c>
      <c r="G154" s="6" t="s">
        <v>241</v>
      </c>
      <c r="H154" s="6" t="s">
        <v>389</v>
      </c>
      <c r="I154" s="6"/>
      <c r="J154" s="6"/>
      <c r="K154" s="17">
        <v>2.16</v>
      </c>
      <c r="L154" s="6" t="s">
        <v>95</v>
      </c>
      <c r="M154" s="19">
        <v>7.4999999999999997E-2</v>
      </c>
      <c r="N154" s="8">
        <v>0.23760000000000001</v>
      </c>
      <c r="O154" s="7">
        <v>13990663.1</v>
      </c>
      <c r="P154" s="7">
        <v>83.79</v>
      </c>
      <c r="Q154" s="7">
        <v>0</v>
      </c>
      <c r="R154" s="7">
        <v>11722.78</v>
      </c>
      <c r="S154" s="8">
        <v>1.0699999999999999E-2</v>
      </c>
      <c r="T154" s="8">
        <v>1.2E-2</v>
      </c>
      <c r="U154" s="8">
        <v>1.4E-3</v>
      </c>
    </row>
    <row r="155" spans="2:21">
      <c r="B155" s="6" t="s">
        <v>390</v>
      </c>
      <c r="C155" s="17">
        <v>6110431</v>
      </c>
      <c r="D155" s="6" t="s">
        <v>143</v>
      </c>
      <c r="E155" s="6"/>
      <c r="F155" s="18">
        <v>520005067</v>
      </c>
      <c r="G155" s="6" t="s">
        <v>241</v>
      </c>
      <c r="H155" s="6" t="s">
        <v>389</v>
      </c>
      <c r="I155" s="6"/>
      <c r="J155" s="6"/>
      <c r="K155" s="17">
        <v>2.2400000000000002</v>
      </c>
      <c r="L155" s="6" t="s">
        <v>95</v>
      </c>
      <c r="M155" s="19">
        <v>6.8000000000000005E-2</v>
      </c>
      <c r="N155" s="8">
        <v>0.20630000000000001</v>
      </c>
      <c r="O155" s="7">
        <v>8940169.7799999993</v>
      </c>
      <c r="P155" s="7">
        <v>78.150000000000006</v>
      </c>
      <c r="Q155" s="7">
        <v>0</v>
      </c>
      <c r="R155" s="7">
        <v>6986.74</v>
      </c>
      <c r="S155" s="8">
        <v>8.8000000000000005E-3</v>
      </c>
      <c r="T155" s="8">
        <v>7.1999999999999998E-3</v>
      </c>
      <c r="U155" s="8">
        <v>8.0000000000000004E-4</v>
      </c>
    </row>
    <row r="156" spans="2:21">
      <c r="B156" s="6" t="s">
        <v>391</v>
      </c>
      <c r="C156" s="17">
        <v>6110480</v>
      </c>
      <c r="D156" s="6" t="s">
        <v>143</v>
      </c>
      <c r="E156" s="6"/>
      <c r="F156" s="18">
        <v>520005067</v>
      </c>
      <c r="G156" s="6" t="s">
        <v>241</v>
      </c>
      <c r="H156" s="6" t="s">
        <v>389</v>
      </c>
      <c r="I156" s="6"/>
      <c r="J156" s="6"/>
      <c r="K156" s="17">
        <v>2.74</v>
      </c>
      <c r="L156" s="6" t="s">
        <v>95</v>
      </c>
      <c r="M156" s="19">
        <v>6.7000000000000004E-2</v>
      </c>
      <c r="N156" s="8">
        <v>0.29980000000000001</v>
      </c>
      <c r="O156" s="7">
        <v>515754.41</v>
      </c>
      <c r="P156" s="7">
        <v>59.4</v>
      </c>
      <c r="Q156" s="7">
        <v>0</v>
      </c>
      <c r="R156" s="7">
        <v>306.36</v>
      </c>
      <c r="S156" s="8">
        <v>1.6000000000000001E-3</v>
      </c>
      <c r="T156" s="8">
        <v>2.9999999999999997E-4</v>
      </c>
      <c r="U156" s="8">
        <v>0</v>
      </c>
    </row>
    <row r="157" spans="2:21">
      <c r="B157" s="6" t="s">
        <v>392</v>
      </c>
      <c r="C157" s="17">
        <v>1116755</v>
      </c>
      <c r="D157" s="6" t="s">
        <v>143</v>
      </c>
      <c r="E157" s="6"/>
      <c r="F157" s="18">
        <v>520018136</v>
      </c>
      <c r="G157" s="6" t="s">
        <v>241</v>
      </c>
      <c r="H157" s="6" t="s">
        <v>389</v>
      </c>
      <c r="I157" s="6"/>
      <c r="J157" s="6"/>
      <c r="K157" s="17">
        <v>0.89</v>
      </c>
      <c r="L157" s="6" t="s">
        <v>95</v>
      </c>
      <c r="M157" s="19">
        <v>0.06</v>
      </c>
      <c r="N157" s="8">
        <v>1.2479</v>
      </c>
      <c r="O157" s="7">
        <v>56723.55</v>
      </c>
      <c r="P157" s="7">
        <v>43.01</v>
      </c>
      <c r="Q157" s="7">
        <v>0</v>
      </c>
      <c r="R157" s="7">
        <v>24.4</v>
      </c>
      <c r="S157" s="8">
        <v>8.0000000000000004E-4</v>
      </c>
      <c r="T157" s="8">
        <v>0</v>
      </c>
      <c r="U157" s="8">
        <v>0</v>
      </c>
    </row>
    <row r="158" spans="2:21">
      <c r="B158" s="6" t="s">
        <v>393</v>
      </c>
      <c r="C158" s="17">
        <v>5650114</v>
      </c>
      <c r="D158" s="6" t="s">
        <v>143</v>
      </c>
      <c r="E158" s="6"/>
      <c r="F158" s="18">
        <v>520032681</v>
      </c>
      <c r="G158" s="6" t="s">
        <v>394</v>
      </c>
      <c r="H158" s="6" t="s">
        <v>389</v>
      </c>
      <c r="I158" s="6"/>
      <c r="J158" s="6"/>
      <c r="K158" s="17">
        <v>0.55000000000000004</v>
      </c>
      <c r="L158" s="6" t="s">
        <v>95</v>
      </c>
      <c r="M158" s="19">
        <v>5.1499999999999997E-2</v>
      </c>
      <c r="N158" s="8">
        <v>1.1599999999999999E-2</v>
      </c>
      <c r="O158" s="7">
        <v>282825.3</v>
      </c>
      <c r="P158" s="7">
        <v>113.17</v>
      </c>
      <c r="Q158" s="7">
        <v>0</v>
      </c>
      <c r="R158" s="7">
        <v>320.07</v>
      </c>
      <c r="S158" s="8">
        <v>1.1000000000000001E-3</v>
      </c>
      <c r="T158" s="8">
        <v>2.9999999999999997E-4</v>
      </c>
      <c r="U158" s="8">
        <v>0</v>
      </c>
    </row>
    <row r="159" spans="2:21">
      <c r="B159" s="6" t="s">
        <v>395</v>
      </c>
      <c r="C159" s="17">
        <v>1131416</v>
      </c>
      <c r="D159" s="6" t="s">
        <v>143</v>
      </c>
      <c r="E159" s="6"/>
      <c r="F159" s="18">
        <v>511396046</v>
      </c>
      <c r="G159" s="6" t="s">
        <v>257</v>
      </c>
      <c r="H159" s="6" t="s">
        <v>389</v>
      </c>
      <c r="I159" s="6"/>
      <c r="J159" s="6"/>
      <c r="K159" s="17">
        <v>2.0099999999999998</v>
      </c>
      <c r="L159" s="6" t="s">
        <v>95</v>
      </c>
      <c r="M159" s="19">
        <v>3.85E-2</v>
      </c>
      <c r="N159" s="8">
        <v>1.7600000000000001E-2</v>
      </c>
      <c r="O159" s="7">
        <v>5709210</v>
      </c>
      <c r="P159" s="7">
        <v>104.6</v>
      </c>
      <c r="Q159" s="7">
        <v>453.93</v>
      </c>
      <c r="R159" s="7">
        <v>6425.76</v>
      </c>
      <c r="S159" s="8">
        <v>2.4199999999999999E-2</v>
      </c>
      <c r="T159" s="8">
        <v>6.6E-3</v>
      </c>
      <c r="U159" s="8">
        <v>6.9999999999999999E-4</v>
      </c>
    </row>
    <row r="160" spans="2:21">
      <c r="B160" s="6" t="s">
        <v>396</v>
      </c>
      <c r="C160" s="17">
        <v>1127620</v>
      </c>
      <c r="D160" s="6" t="s">
        <v>143</v>
      </c>
      <c r="E160" s="6"/>
      <c r="F160" s="18">
        <v>520044199</v>
      </c>
      <c r="G160" s="6" t="s">
        <v>397</v>
      </c>
      <c r="H160" s="6" t="s">
        <v>389</v>
      </c>
      <c r="I160" s="6"/>
      <c r="J160" s="6"/>
      <c r="K160" s="17">
        <v>1.06</v>
      </c>
      <c r="L160" s="6" t="s">
        <v>95</v>
      </c>
      <c r="M160" s="19">
        <v>5.3999999999999999E-2</v>
      </c>
      <c r="N160" s="8">
        <v>9.2999999999999992E-3</v>
      </c>
      <c r="O160" s="7">
        <v>0.23</v>
      </c>
      <c r="P160" s="7">
        <v>108.76</v>
      </c>
      <c r="Q160" s="7">
        <v>0</v>
      </c>
      <c r="R160" s="7">
        <v>0</v>
      </c>
      <c r="S160" s="8">
        <v>0</v>
      </c>
      <c r="T160" s="8">
        <v>0</v>
      </c>
      <c r="U160" s="8">
        <v>0</v>
      </c>
    </row>
    <row r="161" spans="2:21">
      <c r="B161" s="6" t="s">
        <v>398</v>
      </c>
      <c r="C161" s="17">
        <v>3180221</v>
      </c>
      <c r="D161" s="6" t="s">
        <v>143</v>
      </c>
      <c r="E161" s="6"/>
      <c r="F161" s="18">
        <v>520037664</v>
      </c>
      <c r="G161" s="6" t="s">
        <v>322</v>
      </c>
      <c r="H161" s="6" t="s">
        <v>389</v>
      </c>
      <c r="I161" s="6"/>
      <c r="J161" s="6"/>
      <c r="K161" s="17">
        <v>1.1499999999999999</v>
      </c>
      <c r="L161" s="6" t="s">
        <v>95</v>
      </c>
      <c r="M161" s="19">
        <v>3.7499999999999999E-2</v>
      </c>
      <c r="N161" s="8">
        <v>-4.7899999999999998E-2</v>
      </c>
      <c r="O161" s="7">
        <v>27838.46</v>
      </c>
      <c r="P161" s="7">
        <v>132.1</v>
      </c>
      <c r="Q161" s="7">
        <v>0</v>
      </c>
      <c r="R161" s="7">
        <v>36.770000000000003</v>
      </c>
      <c r="S161" s="8">
        <v>1.1999999999999999E-3</v>
      </c>
      <c r="T161" s="8">
        <v>0</v>
      </c>
      <c r="U161" s="8">
        <v>0</v>
      </c>
    </row>
    <row r="162" spans="2:21">
      <c r="B162" s="6" t="s">
        <v>399</v>
      </c>
      <c r="C162" s="17">
        <v>1134493</v>
      </c>
      <c r="D162" s="6" t="s">
        <v>143</v>
      </c>
      <c r="E162" s="6"/>
      <c r="F162" s="18">
        <v>520031808</v>
      </c>
      <c r="G162" s="6" t="s">
        <v>400</v>
      </c>
      <c r="H162" s="6" t="s">
        <v>389</v>
      </c>
      <c r="I162" s="6"/>
      <c r="J162" s="6"/>
      <c r="K162" s="17">
        <v>4</v>
      </c>
      <c r="L162" s="6" t="s">
        <v>95</v>
      </c>
      <c r="M162" s="19">
        <v>0.02</v>
      </c>
      <c r="N162" s="8">
        <v>2.75E-2</v>
      </c>
      <c r="O162" s="7">
        <v>1.38</v>
      </c>
      <c r="P162" s="7">
        <v>98</v>
      </c>
      <c r="Q162" s="7">
        <v>0</v>
      </c>
      <c r="R162" s="7">
        <v>0</v>
      </c>
      <c r="S162" s="8">
        <v>0</v>
      </c>
      <c r="T162" s="8">
        <v>0</v>
      </c>
      <c r="U162" s="8">
        <v>0</v>
      </c>
    </row>
    <row r="163" spans="2:21">
      <c r="B163" s="6" t="s">
        <v>401</v>
      </c>
      <c r="C163" s="17">
        <v>6980247</v>
      </c>
      <c r="D163" s="6" t="s">
        <v>143</v>
      </c>
      <c r="E163" s="6"/>
      <c r="F163" s="18">
        <v>520025057</v>
      </c>
      <c r="G163" s="6" t="s">
        <v>322</v>
      </c>
      <c r="H163" s="6" t="s">
        <v>389</v>
      </c>
      <c r="I163" s="6"/>
      <c r="J163" s="6"/>
      <c r="K163" s="17">
        <v>1.56</v>
      </c>
      <c r="L163" s="6" t="s">
        <v>95</v>
      </c>
      <c r="M163" s="19">
        <v>0.06</v>
      </c>
      <c r="N163" s="8">
        <v>4.9599999999999998E-2</v>
      </c>
      <c r="O163" s="7">
        <v>1.43</v>
      </c>
      <c r="P163" s="7">
        <v>127</v>
      </c>
      <c r="Q163" s="7">
        <v>0</v>
      </c>
      <c r="R163" s="7">
        <v>0</v>
      </c>
      <c r="S163" s="8">
        <v>0</v>
      </c>
      <c r="T163" s="8">
        <v>0</v>
      </c>
      <c r="U163" s="8">
        <v>0</v>
      </c>
    </row>
    <row r="164" spans="2:21">
      <c r="B164" s="6" t="s">
        <v>402</v>
      </c>
      <c r="C164" s="17">
        <v>7560048</v>
      </c>
      <c r="D164" s="6" t="s">
        <v>143</v>
      </c>
      <c r="E164" s="6"/>
      <c r="F164" s="18">
        <v>520029315</v>
      </c>
      <c r="G164" s="6" t="s">
        <v>312</v>
      </c>
      <c r="H164" s="6" t="s">
        <v>389</v>
      </c>
      <c r="I164" s="6"/>
      <c r="J164" s="6"/>
      <c r="K164" s="17">
        <v>4.6100000000000003</v>
      </c>
      <c r="L164" s="6" t="s">
        <v>95</v>
      </c>
      <c r="M164" s="19">
        <v>5.0999999999999997E-2</v>
      </c>
      <c r="N164" s="8">
        <v>0.18010000000000001</v>
      </c>
      <c r="O164" s="7">
        <v>276227.93</v>
      </c>
      <c r="P164" s="7">
        <v>69.900000000000006</v>
      </c>
      <c r="Q164" s="7">
        <v>0</v>
      </c>
      <c r="R164" s="7">
        <v>193.08</v>
      </c>
      <c r="S164" s="8">
        <v>1.2999999999999999E-3</v>
      </c>
      <c r="T164" s="8">
        <v>2.0000000000000001E-4</v>
      </c>
      <c r="U164" s="8">
        <v>0</v>
      </c>
    </row>
    <row r="165" spans="2:21">
      <c r="B165" s="6" t="s">
        <v>403</v>
      </c>
      <c r="C165" s="17">
        <v>1109495</v>
      </c>
      <c r="D165" s="6" t="s">
        <v>143</v>
      </c>
      <c r="E165" s="6"/>
      <c r="F165" s="18">
        <v>33248324</v>
      </c>
      <c r="G165" s="6" t="s">
        <v>241</v>
      </c>
      <c r="H165" s="6" t="s">
        <v>389</v>
      </c>
      <c r="I165" s="6"/>
      <c r="J165" s="6"/>
      <c r="K165" s="17">
        <v>1.1299999999999999</v>
      </c>
      <c r="L165" s="6" t="s">
        <v>95</v>
      </c>
      <c r="M165" s="19">
        <v>0.06</v>
      </c>
      <c r="N165" s="8">
        <v>0.8448</v>
      </c>
      <c r="O165" s="7">
        <v>284357.46000000002</v>
      </c>
      <c r="P165" s="7">
        <v>61.54</v>
      </c>
      <c r="Q165" s="7">
        <v>8.4700000000000006</v>
      </c>
      <c r="R165" s="7">
        <v>183.47</v>
      </c>
      <c r="S165" s="8">
        <v>2.3999999999999998E-3</v>
      </c>
      <c r="T165" s="8">
        <v>2.0000000000000001E-4</v>
      </c>
      <c r="U165" s="8">
        <v>0</v>
      </c>
    </row>
    <row r="166" spans="2:21">
      <c r="B166" s="6" t="s">
        <v>404</v>
      </c>
      <c r="C166" s="17">
        <v>1109503</v>
      </c>
      <c r="D166" s="6" t="s">
        <v>143</v>
      </c>
      <c r="E166" s="6"/>
      <c r="F166" s="18">
        <v>33248324</v>
      </c>
      <c r="G166" s="6" t="s">
        <v>241</v>
      </c>
      <c r="H166" s="6" t="s">
        <v>389</v>
      </c>
      <c r="I166" s="6"/>
      <c r="J166" s="6"/>
      <c r="K166" s="17">
        <v>1.1200000000000001</v>
      </c>
      <c r="L166" s="6" t="s">
        <v>95</v>
      </c>
      <c r="M166" s="19">
        <v>6.9000000000000006E-2</v>
      </c>
      <c r="N166" s="8">
        <v>0.60599999999999998</v>
      </c>
      <c r="O166" s="7">
        <v>0.78</v>
      </c>
      <c r="P166" s="7">
        <v>72.5</v>
      </c>
      <c r="Q166" s="7">
        <v>0</v>
      </c>
      <c r="R166" s="7">
        <v>0</v>
      </c>
      <c r="S166" s="8">
        <v>0</v>
      </c>
      <c r="T166" s="8">
        <v>0</v>
      </c>
      <c r="U166" s="8">
        <v>0</v>
      </c>
    </row>
    <row r="167" spans="2:21">
      <c r="B167" s="13" t="s">
        <v>405</v>
      </c>
      <c r="C167" s="14"/>
      <c r="D167" s="13"/>
      <c r="E167" s="13"/>
      <c r="F167" s="13"/>
      <c r="G167" s="13"/>
      <c r="H167" s="13"/>
      <c r="I167" s="13"/>
      <c r="J167" s="13"/>
      <c r="K167" s="14">
        <v>5.14</v>
      </c>
      <c r="L167" s="13"/>
      <c r="N167" s="16">
        <v>3.3700000000000001E-2</v>
      </c>
      <c r="O167" s="15">
        <v>207584379.18000001</v>
      </c>
      <c r="R167" s="15">
        <v>213887.05</v>
      </c>
      <c r="T167" s="16">
        <v>0.21929999999999999</v>
      </c>
      <c r="U167" s="16">
        <v>2.4799999999999999E-2</v>
      </c>
    </row>
    <row r="168" spans="2:21">
      <c r="B168" s="6" t="s">
        <v>406</v>
      </c>
      <c r="C168" s="17">
        <v>2310167</v>
      </c>
      <c r="D168" s="6" t="s">
        <v>143</v>
      </c>
      <c r="E168" s="6"/>
      <c r="F168" s="18">
        <v>520032046</v>
      </c>
      <c r="G168" s="6" t="s">
        <v>223</v>
      </c>
      <c r="H168" s="6" t="s">
        <v>93</v>
      </c>
      <c r="I168" s="6" t="s">
        <v>94</v>
      </c>
      <c r="J168" s="6"/>
      <c r="K168" s="17">
        <v>6.38</v>
      </c>
      <c r="L168" s="6" t="s">
        <v>95</v>
      </c>
      <c r="M168" s="19">
        <v>2.98E-2</v>
      </c>
      <c r="N168" s="8">
        <v>2.41E-2</v>
      </c>
      <c r="O168" s="7">
        <v>9184896</v>
      </c>
      <c r="P168" s="7">
        <v>103.8</v>
      </c>
      <c r="Q168" s="7">
        <v>0</v>
      </c>
      <c r="R168" s="7">
        <v>9533.92</v>
      </c>
      <c r="S168" s="8">
        <v>3.5999999999999999E-3</v>
      </c>
      <c r="T168" s="8">
        <v>9.7999999999999997E-3</v>
      </c>
      <c r="U168" s="8">
        <v>1.1000000000000001E-3</v>
      </c>
    </row>
    <row r="169" spans="2:21">
      <c r="B169" s="6" t="s">
        <v>407</v>
      </c>
      <c r="C169" s="17">
        <v>2310175</v>
      </c>
      <c r="D169" s="6" t="s">
        <v>143</v>
      </c>
      <c r="E169" s="6"/>
      <c r="F169" s="18">
        <v>520032046</v>
      </c>
      <c r="G169" s="6" t="s">
        <v>223</v>
      </c>
      <c r="H169" s="6" t="s">
        <v>93</v>
      </c>
      <c r="I169" s="6" t="s">
        <v>94</v>
      </c>
      <c r="J169" s="6"/>
      <c r="K169" s="17">
        <v>3.8</v>
      </c>
      <c r="L169" s="6" t="s">
        <v>95</v>
      </c>
      <c r="M169" s="19">
        <v>2.47E-2</v>
      </c>
      <c r="N169" s="8">
        <v>1.6500000000000001E-2</v>
      </c>
      <c r="O169" s="7">
        <v>4614712</v>
      </c>
      <c r="P169" s="7">
        <v>103.24</v>
      </c>
      <c r="Q169" s="7">
        <v>0</v>
      </c>
      <c r="R169" s="7">
        <v>4764.2299999999996</v>
      </c>
      <c r="S169" s="8">
        <v>1.4E-3</v>
      </c>
      <c r="T169" s="8">
        <v>4.8999999999999998E-3</v>
      </c>
      <c r="U169" s="8">
        <v>5.9999999999999995E-4</v>
      </c>
    </row>
    <row r="170" spans="2:21">
      <c r="B170" s="6" t="s">
        <v>408</v>
      </c>
      <c r="C170" s="17">
        <v>1940485</v>
      </c>
      <c r="D170" s="6" t="s">
        <v>143</v>
      </c>
      <c r="E170" s="6"/>
      <c r="F170" s="18">
        <v>520032640</v>
      </c>
      <c r="G170" s="6" t="s">
        <v>223</v>
      </c>
      <c r="H170" s="6" t="s">
        <v>93</v>
      </c>
      <c r="I170" s="6" t="s">
        <v>94</v>
      </c>
      <c r="J170" s="6"/>
      <c r="K170" s="17">
        <v>0.91</v>
      </c>
      <c r="L170" s="6" t="s">
        <v>95</v>
      </c>
      <c r="M170" s="19">
        <v>5.8999999999999997E-2</v>
      </c>
      <c r="N170" s="8">
        <v>4.3E-3</v>
      </c>
      <c r="O170" s="7">
        <v>0.47</v>
      </c>
      <c r="P170" s="7">
        <v>105.49</v>
      </c>
      <c r="Q170" s="7">
        <v>0</v>
      </c>
      <c r="R170" s="7">
        <v>0</v>
      </c>
      <c r="S170" s="8">
        <v>0</v>
      </c>
      <c r="T170" s="8">
        <v>0</v>
      </c>
      <c r="U170" s="8">
        <v>0</v>
      </c>
    </row>
    <row r="171" spans="2:21">
      <c r="B171" s="6" t="s">
        <v>409</v>
      </c>
      <c r="C171" s="17">
        <v>1119635</v>
      </c>
      <c r="D171" s="6" t="s">
        <v>143</v>
      </c>
      <c r="E171" s="6"/>
      <c r="F171" s="18">
        <v>520043027</v>
      </c>
      <c r="G171" s="6" t="s">
        <v>410</v>
      </c>
      <c r="H171" s="6" t="s">
        <v>244</v>
      </c>
      <c r="I171" s="6" t="s">
        <v>245</v>
      </c>
      <c r="J171" s="6"/>
      <c r="K171" s="17">
        <v>1.48</v>
      </c>
      <c r="L171" s="6" t="s">
        <v>95</v>
      </c>
      <c r="M171" s="19">
        <v>4.8399999999999999E-2</v>
      </c>
      <c r="N171" s="8">
        <v>8.3999999999999995E-3</v>
      </c>
      <c r="O171" s="7">
        <v>691438.82</v>
      </c>
      <c r="P171" s="7">
        <v>105.94</v>
      </c>
      <c r="Q171" s="7">
        <v>370.82</v>
      </c>
      <c r="R171" s="7">
        <v>1103.33</v>
      </c>
      <c r="S171" s="8">
        <v>1.6000000000000001E-3</v>
      </c>
      <c r="T171" s="8">
        <v>1.1000000000000001E-3</v>
      </c>
      <c r="U171" s="8">
        <v>1E-4</v>
      </c>
    </row>
    <row r="172" spans="2:21">
      <c r="B172" s="6" t="s">
        <v>411</v>
      </c>
      <c r="C172" s="17">
        <v>1134980</v>
      </c>
      <c r="D172" s="6" t="s">
        <v>143</v>
      </c>
      <c r="E172" s="6"/>
      <c r="F172" s="18">
        <v>520043613</v>
      </c>
      <c r="G172" s="6" t="s">
        <v>318</v>
      </c>
      <c r="H172" s="6" t="s">
        <v>237</v>
      </c>
      <c r="I172" s="6" t="s">
        <v>94</v>
      </c>
      <c r="J172" s="6"/>
      <c r="K172" s="17">
        <v>1.25</v>
      </c>
      <c r="L172" s="6" t="s">
        <v>95</v>
      </c>
      <c r="M172" s="19">
        <v>1.24E-2</v>
      </c>
      <c r="N172" s="8">
        <v>8.0999999999999996E-3</v>
      </c>
      <c r="O172" s="7">
        <v>0.08</v>
      </c>
      <c r="P172" s="7">
        <v>100.84</v>
      </c>
      <c r="Q172" s="7">
        <v>0</v>
      </c>
      <c r="R172" s="7">
        <v>0</v>
      </c>
      <c r="S172" s="8">
        <v>0</v>
      </c>
      <c r="T172" s="8">
        <v>0</v>
      </c>
      <c r="U172" s="8">
        <v>0</v>
      </c>
    </row>
    <row r="173" spans="2:21">
      <c r="B173" s="6" t="s">
        <v>412</v>
      </c>
      <c r="C173" s="17">
        <v>2300150</v>
      </c>
      <c r="D173" s="6" t="s">
        <v>143</v>
      </c>
      <c r="E173" s="6"/>
      <c r="F173" s="18">
        <v>520031931</v>
      </c>
      <c r="G173" s="6" t="s">
        <v>257</v>
      </c>
      <c r="H173" s="6" t="s">
        <v>250</v>
      </c>
      <c r="I173" s="6" t="s">
        <v>94</v>
      </c>
      <c r="J173" s="6"/>
      <c r="K173" s="17">
        <v>2.38</v>
      </c>
      <c r="L173" s="6" t="s">
        <v>95</v>
      </c>
      <c r="M173" s="19">
        <v>1.5800000000000002E-2</v>
      </c>
      <c r="N173" s="8">
        <v>1.06E-2</v>
      </c>
      <c r="O173" s="7">
        <v>596052</v>
      </c>
      <c r="P173" s="7">
        <v>101.37</v>
      </c>
      <c r="Q173" s="7">
        <v>0</v>
      </c>
      <c r="R173" s="7">
        <v>604.22</v>
      </c>
      <c r="S173" s="8">
        <v>8.0000000000000004E-4</v>
      </c>
      <c r="T173" s="8">
        <v>5.9999999999999995E-4</v>
      </c>
      <c r="U173" s="8">
        <v>1E-4</v>
      </c>
    </row>
    <row r="174" spans="2:21">
      <c r="B174" s="6" t="s">
        <v>413</v>
      </c>
      <c r="C174" s="17">
        <v>2300176</v>
      </c>
      <c r="D174" s="6" t="s">
        <v>143</v>
      </c>
      <c r="E174" s="6"/>
      <c r="F174" s="18">
        <v>520031931</v>
      </c>
      <c r="G174" s="6" t="s">
        <v>257</v>
      </c>
      <c r="H174" s="6" t="s">
        <v>250</v>
      </c>
      <c r="I174" s="6" t="s">
        <v>94</v>
      </c>
      <c r="J174" s="6"/>
      <c r="K174" s="17">
        <v>5.62</v>
      </c>
      <c r="L174" s="6" t="s">
        <v>95</v>
      </c>
      <c r="M174" s="19">
        <v>3.6499999999999998E-2</v>
      </c>
      <c r="N174" s="8">
        <v>3.0200000000000001E-2</v>
      </c>
      <c r="O174" s="7">
        <v>10236033</v>
      </c>
      <c r="P174" s="7">
        <v>103.95</v>
      </c>
      <c r="Q174" s="7">
        <v>0</v>
      </c>
      <c r="R174" s="7">
        <v>10640.36</v>
      </c>
      <c r="S174" s="8">
        <v>6.4000000000000003E-3</v>
      </c>
      <c r="T174" s="8">
        <v>1.09E-2</v>
      </c>
      <c r="U174" s="8">
        <v>1.1999999999999999E-3</v>
      </c>
    </row>
    <row r="175" spans="2:21">
      <c r="B175" s="6" t="s">
        <v>414</v>
      </c>
      <c r="C175" s="17">
        <v>7480031</v>
      </c>
      <c r="D175" s="6" t="s">
        <v>143</v>
      </c>
      <c r="E175" s="6"/>
      <c r="F175" s="18">
        <v>520029935</v>
      </c>
      <c r="G175" s="6" t="s">
        <v>223</v>
      </c>
      <c r="H175" s="6" t="s">
        <v>250</v>
      </c>
      <c r="I175" s="6" t="s">
        <v>94</v>
      </c>
      <c r="J175" s="6"/>
      <c r="K175" s="17">
        <v>0.69</v>
      </c>
      <c r="L175" s="6" t="s">
        <v>95</v>
      </c>
      <c r="M175" s="19">
        <v>6.0999999999999999E-2</v>
      </c>
      <c r="N175" s="8">
        <v>4.4999999999999997E-3</v>
      </c>
      <c r="O175" s="7">
        <v>0.37</v>
      </c>
      <c r="P175" s="7">
        <v>105.77</v>
      </c>
      <c r="Q175" s="7">
        <v>0</v>
      </c>
      <c r="R175" s="7">
        <v>0</v>
      </c>
      <c r="S175" s="8">
        <v>0</v>
      </c>
      <c r="T175" s="8">
        <v>0</v>
      </c>
      <c r="U175" s="8">
        <v>0</v>
      </c>
    </row>
    <row r="176" spans="2:21">
      <c r="B176" s="6" t="s">
        <v>415</v>
      </c>
      <c r="C176" s="17">
        <v>6000202</v>
      </c>
      <c r="D176" s="6" t="s">
        <v>143</v>
      </c>
      <c r="E176" s="6"/>
      <c r="F176" s="18">
        <v>520000472</v>
      </c>
      <c r="G176" s="6" t="s">
        <v>312</v>
      </c>
      <c r="H176" s="6" t="s">
        <v>416</v>
      </c>
      <c r="I176" s="6" t="s">
        <v>245</v>
      </c>
      <c r="J176" s="6"/>
      <c r="K176" s="17">
        <v>3.73</v>
      </c>
      <c r="L176" s="6" t="s">
        <v>95</v>
      </c>
      <c r="M176" s="19">
        <v>4.8000000000000001E-2</v>
      </c>
      <c r="N176" s="8">
        <v>1.8100000000000002E-2</v>
      </c>
      <c r="O176" s="7">
        <v>31448.42</v>
      </c>
      <c r="P176" s="7">
        <v>112.63</v>
      </c>
      <c r="Q176" s="7">
        <v>0</v>
      </c>
      <c r="R176" s="7">
        <v>35.42</v>
      </c>
      <c r="S176" s="8">
        <v>0</v>
      </c>
      <c r="T176" s="8">
        <v>0</v>
      </c>
      <c r="U176" s="8">
        <v>0</v>
      </c>
    </row>
    <row r="177" spans="2:21">
      <c r="B177" s="6" t="s">
        <v>417</v>
      </c>
      <c r="C177" s="17">
        <v>2810299</v>
      </c>
      <c r="D177" s="6" t="s">
        <v>143</v>
      </c>
      <c r="E177" s="6"/>
      <c r="F177" s="18">
        <v>520027830</v>
      </c>
      <c r="G177" s="6" t="s">
        <v>418</v>
      </c>
      <c r="H177" s="6" t="s">
        <v>250</v>
      </c>
      <c r="I177" s="6" t="s">
        <v>94</v>
      </c>
      <c r="J177" s="6"/>
      <c r="K177" s="17">
        <v>4.03</v>
      </c>
      <c r="L177" s="6" t="s">
        <v>95</v>
      </c>
      <c r="M177" s="19">
        <v>2.4500000000000001E-2</v>
      </c>
      <c r="N177" s="8">
        <v>2.1600000000000001E-2</v>
      </c>
      <c r="O177" s="7">
        <v>111892</v>
      </c>
      <c r="P177" s="7">
        <v>101.81</v>
      </c>
      <c r="Q177" s="7">
        <v>0</v>
      </c>
      <c r="R177" s="7">
        <v>113.92</v>
      </c>
      <c r="S177" s="8">
        <v>1E-4</v>
      </c>
      <c r="T177" s="8">
        <v>1E-4</v>
      </c>
      <c r="U177" s="8">
        <v>0</v>
      </c>
    </row>
    <row r="178" spans="2:21">
      <c r="B178" s="6" t="s">
        <v>419</v>
      </c>
      <c r="C178" s="17">
        <v>1137033</v>
      </c>
      <c r="D178" s="6" t="s">
        <v>143</v>
      </c>
      <c r="E178" s="6"/>
      <c r="F178" s="18">
        <v>513230029</v>
      </c>
      <c r="G178" s="6" t="s">
        <v>268</v>
      </c>
      <c r="H178" s="6" t="s">
        <v>416</v>
      </c>
      <c r="I178" s="6" t="s">
        <v>245</v>
      </c>
      <c r="J178" s="6"/>
      <c r="K178" s="17">
        <v>8.26</v>
      </c>
      <c r="L178" s="6" t="s">
        <v>95</v>
      </c>
      <c r="M178" s="19">
        <v>3.39E-2</v>
      </c>
      <c r="N178" s="8">
        <v>2.7900000000000001E-2</v>
      </c>
      <c r="O178" s="7">
        <v>9800</v>
      </c>
      <c r="P178" s="7">
        <v>105.74</v>
      </c>
      <c r="Q178" s="7">
        <v>0</v>
      </c>
      <c r="R178" s="7">
        <v>10.36</v>
      </c>
      <c r="S178" s="8">
        <v>0</v>
      </c>
      <c r="T178" s="8">
        <v>0</v>
      </c>
      <c r="U178" s="8">
        <v>0</v>
      </c>
    </row>
    <row r="179" spans="2:21">
      <c r="B179" s="6" t="s">
        <v>420</v>
      </c>
      <c r="C179" s="17">
        <v>1145598</v>
      </c>
      <c r="D179" s="6" t="s">
        <v>143</v>
      </c>
      <c r="E179" s="6"/>
      <c r="F179" s="18">
        <v>1970336</v>
      </c>
      <c r="G179" s="6" t="s">
        <v>241</v>
      </c>
      <c r="H179" s="6" t="s">
        <v>250</v>
      </c>
      <c r="I179" s="6" t="s">
        <v>94</v>
      </c>
      <c r="J179" s="6"/>
      <c r="K179" s="17">
        <v>4.62</v>
      </c>
      <c r="L179" s="6" t="s">
        <v>95</v>
      </c>
      <c r="M179" s="19">
        <v>3.3000000000000002E-2</v>
      </c>
      <c r="N179" s="8">
        <v>3.3799999999999997E-2</v>
      </c>
      <c r="O179" s="7">
        <v>11480000</v>
      </c>
      <c r="P179" s="7">
        <v>100.27</v>
      </c>
      <c r="Q179" s="7">
        <v>0</v>
      </c>
      <c r="R179" s="7">
        <v>11511</v>
      </c>
      <c r="S179" s="8">
        <v>1.8100000000000002E-2</v>
      </c>
      <c r="T179" s="8">
        <v>1.18E-2</v>
      </c>
      <c r="U179" s="8">
        <v>1.2999999999999999E-3</v>
      </c>
    </row>
    <row r="180" spans="2:21">
      <c r="B180" s="6" t="s">
        <v>421</v>
      </c>
      <c r="C180" s="17">
        <v>7770209</v>
      </c>
      <c r="D180" s="6" t="s">
        <v>143</v>
      </c>
      <c r="E180" s="6"/>
      <c r="F180" s="18">
        <v>520022732</v>
      </c>
      <c r="G180" s="6" t="s">
        <v>400</v>
      </c>
      <c r="H180" s="6" t="s">
        <v>250</v>
      </c>
      <c r="I180" s="6" t="s">
        <v>94</v>
      </c>
      <c r="J180" s="6"/>
      <c r="K180" s="17">
        <v>5.0199999999999996</v>
      </c>
      <c r="L180" s="6" t="s">
        <v>95</v>
      </c>
      <c r="M180" s="19">
        <v>5.0900000000000001E-2</v>
      </c>
      <c r="N180" s="8">
        <v>2.63E-2</v>
      </c>
      <c r="O180" s="7">
        <v>2068154.06</v>
      </c>
      <c r="P180" s="7">
        <v>116.34</v>
      </c>
      <c r="Q180" s="7">
        <v>0</v>
      </c>
      <c r="R180" s="7">
        <v>2406.09</v>
      </c>
      <c r="S180" s="8">
        <v>1.6999999999999999E-3</v>
      </c>
      <c r="T180" s="8">
        <v>2.5000000000000001E-3</v>
      </c>
      <c r="U180" s="8">
        <v>2.9999999999999997E-4</v>
      </c>
    </row>
    <row r="181" spans="2:21">
      <c r="B181" s="6" t="s">
        <v>422</v>
      </c>
      <c r="C181" s="17">
        <v>1127547</v>
      </c>
      <c r="D181" s="6" t="s">
        <v>143</v>
      </c>
      <c r="E181" s="6"/>
      <c r="F181" s="18">
        <v>520027194</v>
      </c>
      <c r="G181" s="6" t="s">
        <v>410</v>
      </c>
      <c r="H181" s="6" t="s">
        <v>250</v>
      </c>
      <c r="I181" s="6" t="s">
        <v>94</v>
      </c>
      <c r="J181" s="6"/>
      <c r="K181" s="17">
        <v>1.49</v>
      </c>
      <c r="L181" s="6" t="s">
        <v>95</v>
      </c>
      <c r="M181" s="19">
        <v>4.1000000000000002E-2</v>
      </c>
      <c r="N181" s="8">
        <v>8.6E-3</v>
      </c>
      <c r="O181" s="7">
        <v>1025963.75</v>
      </c>
      <c r="P181" s="7">
        <v>104.8</v>
      </c>
      <c r="Q181" s="7">
        <v>21.03</v>
      </c>
      <c r="R181" s="7">
        <v>1096.24</v>
      </c>
      <c r="S181" s="8">
        <v>1.1000000000000001E-3</v>
      </c>
      <c r="T181" s="8">
        <v>1.1000000000000001E-3</v>
      </c>
      <c r="U181" s="8">
        <v>1E-4</v>
      </c>
    </row>
    <row r="182" spans="2:21">
      <c r="B182" s="6" t="s">
        <v>423</v>
      </c>
      <c r="C182" s="17">
        <v>1133131</v>
      </c>
      <c r="D182" s="6" t="s">
        <v>143</v>
      </c>
      <c r="E182" s="6"/>
      <c r="F182" s="18">
        <v>520027194</v>
      </c>
      <c r="G182" s="6" t="s">
        <v>410</v>
      </c>
      <c r="H182" s="6" t="s">
        <v>250</v>
      </c>
      <c r="I182" s="6" t="s">
        <v>94</v>
      </c>
      <c r="J182" s="6"/>
      <c r="K182" s="17">
        <v>4.33</v>
      </c>
      <c r="L182" s="6" t="s">
        <v>95</v>
      </c>
      <c r="M182" s="19">
        <v>1.0472E-2</v>
      </c>
      <c r="N182" s="8">
        <v>8.6E-3</v>
      </c>
      <c r="O182" s="7">
        <v>153754</v>
      </c>
      <c r="P182" s="7">
        <v>100.91</v>
      </c>
      <c r="Q182" s="7">
        <v>0</v>
      </c>
      <c r="R182" s="7">
        <v>155.15</v>
      </c>
      <c r="S182" s="8">
        <v>2.9999999999999997E-4</v>
      </c>
      <c r="T182" s="8">
        <v>2.0000000000000001E-4</v>
      </c>
      <c r="U182" s="8">
        <v>0</v>
      </c>
    </row>
    <row r="183" spans="2:21">
      <c r="B183" s="6" t="s">
        <v>424</v>
      </c>
      <c r="C183" s="17">
        <v>1133503</v>
      </c>
      <c r="D183" s="6" t="s">
        <v>143</v>
      </c>
      <c r="E183" s="6"/>
      <c r="F183" s="18">
        <v>513668277</v>
      </c>
      <c r="G183" s="6" t="s">
        <v>223</v>
      </c>
      <c r="H183" s="6" t="s">
        <v>278</v>
      </c>
      <c r="I183" s="6" t="s">
        <v>245</v>
      </c>
      <c r="J183" s="6"/>
      <c r="K183" s="17">
        <v>1.91</v>
      </c>
      <c r="L183" s="6" t="s">
        <v>95</v>
      </c>
      <c r="M183" s="19">
        <v>1.0415000000000001E-2</v>
      </c>
      <c r="N183" s="8">
        <v>7.6E-3</v>
      </c>
      <c r="O183" s="7">
        <v>40680</v>
      </c>
      <c r="P183" s="7">
        <v>100.62</v>
      </c>
      <c r="Q183" s="7">
        <v>0</v>
      </c>
      <c r="R183" s="7">
        <v>40.93</v>
      </c>
      <c r="S183" s="8">
        <v>1E-4</v>
      </c>
      <c r="T183" s="8">
        <v>0</v>
      </c>
      <c r="U183" s="8">
        <v>0</v>
      </c>
    </row>
    <row r="184" spans="2:21">
      <c r="B184" s="6" t="s">
        <v>425</v>
      </c>
      <c r="C184" s="17">
        <v>3900362</v>
      </c>
      <c r="D184" s="6" t="s">
        <v>143</v>
      </c>
      <c r="E184" s="6"/>
      <c r="F184" s="18">
        <v>520038506</v>
      </c>
      <c r="G184" s="6" t="s">
        <v>241</v>
      </c>
      <c r="H184" s="6" t="s">
        <v>281</v>
      </c>
      <c r="I184" s="6" t="s">
        <v>94</v>
      </c>
      <c r="J184" s="6"/>
      <c r="K184" s="17">
        <v>6.62</v>
      </c>
      <c r="L184" s="6" t="s">
        <v>95</v>
      </c>
      <c r="M184" s="19">
        <v>2.3400000000000001E-2</v>
      </c>
      <c r="N184" s="8">
        <v>1.6500000000000001E-2</v>
      </c>
      <c r="O184" s="7">
        <v>8074372</v>
      </c>
      <c r="P184" s="7">
        <v>104.88</v>
      </c>
      <c r="Q184" s="7">
        <v>0</v>
      </c>
      <c r="R184" s="7">
        <v>8468.4</v>
      </c>
      <c r="S184" s="8">
        <v>9.7000000000000003E-3</v>
      </c>
      <c r="T184" s="8">
        <v>8.6999999999999994E-3</v>
      </c>
      <c r="U184" s="8">
        <v>1E-3</v>
      </c>
    </row>
    <row r="185" spans="2:21">
      <c r="B185" s="6" t="s">
        <v>426</v>
      </c>
      <c r="C185" s="17">
        <v>3900354</v>
      </c>
      <c r="D185" s="6" t="s">
        <v>143</v>
      </c>
      <c r="E185" s="6"/>
      <c r="F185" s="18">
        <v>520038506</v>
      </c>
      <c r="G185" s="6" t="s">
        <v>241</v>
      </c>
      <c r="H185" s="6" t="s">
        <v>281</v>
      </c>
      <c r="I185" s="6" t="s">
        <v>94</v>
      </c>
      <c r="J185" s="6"/>
      <c r="K185" s="17">
        <v>5.03</v>
      </c>
      <c r="L185" s="6" t="s">
        <v>95</v>
      </c>
      <c r="M185" s="19">
        <v>3.85E-2</v>
      </c>
      <c r="N185" s="8">
        <v>2.93E-2</v>
      </c>
      <c r="O185" s="7">
        <v>5061386</v>
      </c>
      <c r="P185" s="7">
        <v>105.85</v>
      </c>
      <c r="Q185" s="7">
        <v>0</v>
      </c>
      <c r="R185" s="7">
        <v>5357.48</v>
      </c>
      <c r="S185" s="8">
        <v>3.8E-3</v>
      </c>
      <c r="T185" s="8">
        <v>5.4999999999999997E-3</v>
      </c>
      <c r="U185" s="8">
        <v>5.9999999999999995E-4</v>
      </c>
    </row>
    <row r="186" spans="2:21">
      <c r="B186" s="6" t="s">
        <v>427</v>
      </c>
      <c r="C186" s="17">
        <v>1132521</v>
      </c>
      <c r="D186" s="6" t="s">
        <v>143</v>
      </c>
      <c r="E186" s="6"/>
      <c r="F186" s="18">
        <v>513623314</v>
      </c>
      <c r="G186" s="6" t="s">
        <v>241</v>
      </c>
      <c r="H186" s="6" t="s">
        <v>278</v>
      </c>
      <c r="I186" s="6" t="s">
        <v>245</v>
      </c>
      <c r="J186" s="6"/>
      <c r="K186" s="17">
        <v>4.1100000000000003</v>
      </c>
      <c r="L186" s="6" t="s">
        <v>95</v>
      </c>
      <c r="M186" s="19">
        <v>3.5000000000000003E-2</v>
      </c>
      <c r="N186" s="8">
        <v>2.1499999999999998E-2</v>
      </c>
      <c r="O186" s="7">
        <v>3216347.99</v>
      </c>
      <c r="P186" s="7">
        <v>105.6</v>
      </c>
      <c r="Q186" s="7">
        <v>260.83</v>
      </c>
      <c r="R186" s="7">
        <v>3657.29</v>
      </c>
      <c r="S186" s="8">
        <v>2.12E-2</v>
      </c>
      <c r="T186" s="8">
        <v>3.7000000000000002E-3</v>
      </c>
      <c r="U186" s="8">
        <v>4.0000000000000002E-4</v>
      </c>
    </row>
    <row r="187" spans="2:21">
      <c r="B187" s="6" t="s">
        <v>428</v>
      </c>
      <c r="C187" s="17">
        <v>1137975</v>
      </c>
      <c r="D187" s="6" t="s">
        <v>143</v>
      </c>
      <c r="E187" s="6"/>
      <c r="F187" s="18">
        <v>1744984</v>
      </c>
      <c r="G187" s="6" t="s">
        <v>241</v>
      </c>
      <c r="H187" s="6" t="s">
        <v>278</v>
      </c>
      <c r="I187" s="6" t="s">
        <v>245</v>
      </c>
      <c r="J187" s="6"/>
      <c r="K187" s="17">
        <v>4.55</v>
      </c>
      <c r="L187" s="6" t="s">
        <v>95</v>
      </c>
      <c r="M187" s="19">
        <v>4.3499999999999997E-2</v>
      </c>
      <c r="N187" s="8">
        <v>3.8399999999999997E-2</v>
      </c>
      <c r="O187" s="7">
        <v>2799904</v>
      </c>
      <c r="P187" s="7">
        <v>102.97</v>
      </c>
      <c r="Q187" s="7">
        <v>0</v>
      </c>
      <c r="R187" s="7">
        <v>2883.06</v>
      </c>
      <c r="S187" s="8">
        <v>1.5E-3</v>
      </c>
      <c r="T187" s="8">
        <v>3.0000000000000001E-3</v>
      </c>
      <c r="U187" s="8">
        <v>2.9999999999999997E-4</v>
      </c>
    </row>
    <row r="188" spans="2:21">
      <c r="B188" s="6" t="s">
        <v>429</v>
      </c>
      <c r="C188" s="17">
        <v>1143130</v>
      </c>
      <c r="D188" s="6" t="s">
        <v>143</v>
      </c>
      <c r="E188" s="6"/>
      <c r="F188" s="18">
        <v>513834200</v>
      </c>
      <c r="G188" s="6" t="s">
        <v>268</v>
      </c>
      <c r="H188" s="6" t="s">
        <v>281</v>
      </c>
      <c r="I188" s="6" t="s">
        <v>94</v>
      </c>
      <c r="J188" s="6"/>
      <c r="K188" s="17">
        <v>12.77</v>
      </c>
      <c r="L188" s="6" t="s">
        <v>95</v>
      </c>
      <c r="M188" s="19">
        <v>3.0499999999999999E-2</v>
      </c>
      <c r="N188" s="8">
        <v>3.6799999999999999E-2</v>
      </c>
      <c r="O188" s="7">
        <v>1168925</v>
      </c>
      <c r="P188" s="7">
        <v>93.86</v>
      </c>
      <c r="Q188" s="7">
        <v>0</v>
      </c>
      <c r="R188" s="7">
        <v>1097.1500000000001</v>
      </c>
      <c r="S188" s="8">
        <v>9.1999999999999998E-3</v>
      </c>
      <c r="T188" s="8">
        <v>1.1000000000000001E-3</v>
      </c>
      <c r="U188" s="8">
        <v>1E-4</v>
      </c>
    </row>
    <row r="189" spans="2:21">
      <c r="B189" s="6" t="s">
        <v>430</v>
      </c>
      <c r="C189" s="17">
        <v>1143122</v>
      </c>
      <c r="D189" s="6" t="s">
        <v>143</v>
      </c>
      <c r="E189" s="6"/>
      <c r="F189" s="18">
        <v>513834200</v>
      </c>
      <c r="G189" s="6" t="s">
        <v>268</v>
      </c>
      <c r="H189" s="6" t="s">
        <v>281</v>
      </c>
      <c r="I189" s="6" t="s">
        <v>94</v>
      </c>
      <c r="J189" s="6"/>
      <c r="K189" s="17">
        <v>12.2</v>
      </c>
      <c r="L189" s="6" t="s">
        <v>95</v>
      </c>
      <c r="M189" s="19">
        <v>3.0499999999999999E-2</v>
      </c>
      <c r="N189" s="8">
        <v>3.5900000000000001E-2</v>
      </c>
      <c r="O189" s="7">
        <v>1223925</v>
      </c>
      <c r="P189" s="7">
        <v>95.16</v>
      </c>
      <c r="Q189" s="7">
        <v>0</v>
      </c>
      <c r="R189" s="7">
        <v>1164.69</v>
      </c>
      <c r="S189" s="8">
        <v>9.7000000000000003E-3</v>
      </c>
      <c r="T189" s="8">
        <v>1.1999999999999999E-3</v>
      </c>
      <c r="U189" s="8">
        <v>1E-4</v>
      </c>
    </row>
    <row r="190" spans="2:21">
      <c r="B190" s="6" t="s">
        <v>431</v>
      </c>
      <c r="C190" s="17">
        <v>1138163</v>
      </c>
      <c r="D190" s="6" t="s">
        <v>143</v>
      </c>
      <c r="E190" s="6"/>
      <c r="F190" s="18">
        <v>513834200</v>
      </c>
      <c r="G190" s="6" t="s">
        <v>268</v>
      </c>
      <c r="H190" s="6" t="s">
        <v>281</v>
      </c>
      <c r="I190" s="6" t="s">
        <v>94</v>
      </c>
      <c r="J190" s="6"/>
      <c r="K190" s="17">
        <v>10.68</v>
      </c>
      <c r="L190" s="6" t="s">
        <v>95</v>
      </c>
      <c r="M190" s="19">
        <v>3.95E-2</v>
      </c>
      <c r="N190" s="8">
        <v>3.5400000000000001E-2</v>
      </c>
      <c r="O190" s="7">
        <v>489231</v>
      </c>
      <c r="P190" s="7">
        <v>104.66</v>
      </c>
      <c r="Q190" s="7">
        <v>9.66</v>
      </c>
      <c r="R190" s="7">
        <v>521.69000000000005</v>
      </c>
      <c r="S190" s="8">
        <v>2E-3</v>
      </c>
      <c r="T190" s="8">
        <v>5.0000000000000001E-4</v>
      </c>
      <c r="U190" s="8">
        <v>1E-4</v>
      </c>
    </row>
    <row r="191" spans="2:21">
      <c r="B191" s="6" t="s">
        <v>432</v>
      </c>
      <c r="C191" s="17">
        <v>1138171</v>
      </c>
      <c r="D191" s="6" t="s">
        <v>143</v>
      </c>
      <c r="E191" s="6"/>
      <c r="F191" s="18">
        <v>513834200</v>
      </c>
      <c r="G191" s="6" t="s">
        <v>268</v>
      </c>
      <c r="H191" s="6" t="s">
        <v>281</v>
      </c>
      <c r="I191" s="6" t="s">
        <v>94</v>
      </c>
      <c r="J191" s="6"/>
      <c r="K191" s="17">
        <v>11.26</v>
      </c>
      <c r="L191" s="6" t="s">
        <v>95</v>
      </c>
      <c r="M191" s="19">
        <v>3.95E-2</v>
      </c>
      <c r="N191" s="8">
        <v>3.5999999999999997E-2</v>
      </c>
      <c r="O191" s="7">
        <v>225369</v>
      </c>
      <c r="P191" s="7">
        <v>104.21</v>
      </c>
      <c r="Q191" s="7">
        <v>4.45</v>
      </c>
      <c r="R191" s="7">
        <v>239.31</v>
      </c>
      <c r="S191" s="8">
        <v>8.9999999999999998E-4</v>
      </c>
      <c r="T191" s="8">
        <v>2.0000000000000001E-4</v>
      </c>
      <c r="U191" s="8">
        <v>0</v>
      </c>
    </row>
    <row r="192" spans="2:21">
      <c r="B192" s="6" t="s">
        <v>433</v>
      </c>
      <c r="C192" s="17">
        <v>1136316</v>
      </c>
      <c r="D192" s="6" t="s">
        <v>143</v>
      </c>
      <c r="E192" s="6"/>
      <c r="F192" s="18">
        <v>513834200</v>
      </c>
      <c r="G192" s="6" t="s">
        <v>268</v>
      </c>
      <c r="H192" s="6" t="s">
        <v>281</v>
      </c>
      <c r="I192" s="6" t="s">
        <v>94</v>
      </c>
      <c r="J192" s="6"/>
      <c r="K192" s="17">
        <v>7.97</v>
      </c>
      <c r="L192" s="6" t="s">
        <v>95</v>
      </c>
      <c r="M192" s="19">
        <v>4.36E-2</v>
      </c>
      <c r="N192" s="8">
        <v>3.2199999999999999E-2</v>
      </c>
      <c r="O192" s="7">
        <v>1001422</v>
      </c>
      <c r="P192" s="7">
        <v>109.46</v>
      </c>
      <c r="Q192" s="7">
        <v>21.83</v>
      </c>
      <c r="R192" s="7">
        <v>1117.99</v>
      </c>
      <c r="S192" s="8">
        <v>3.3E-3</v>
      </c>
      <c r="T192" s="8">
        <v>1.1000000000000001E-3</v>
      </c>
      <c r="U192" s="8">
        <v>1E-4</v>
      </c>
    </row>
    <row r="193" spans="2:21">
      <c r="B193" s="6" t="s">
        <v>434</v>
      </c>
      <c r="C193" s="17">
        <v>1119205</v>
      </c>
      <c r="D193" s="6" t="s">
        <v>143</v>
      </c>
      <c r="E193" s="6"/>
      <c r="F193" s="18">
        <v>513834200</v>
      </c>
      <c r="G193" s="6" t="s">
        <v>268</v>
      </c>
      <c r="H193" s="6" t="s">
        <v>281</v>
      </c>
      <c r="I193" s="6" t="s">
        <v>94</v>
      </c>
      <c r="J193" s="6"/>
      <c r="K193" s="17">
        <v>3.89</v>
      </c>
      <c r="L193" s="6" t="s">
        <v>95</v>
      </c>
      <c r="M193" s="19">
        <v>5.0109999999999998E-3</v>
      </c>
      <c r="N193" s="8">
        <v>2.3E-3</v>
      </c>
      <c r="O193" s="7">
        <v>413639</v>
      </c>
      <c r="P193" s="7">
        <v>101.11</v>
      </c>
      <c r="Q193" s="7">
        <v>0</v>
      </c>
      <c r="R193" s="7">
        <v>418.23</v>
      </c>
      <c r="S193" s="8">
        <v>2.6700000000000002E-2</v>
      </c>
      <c r="T193" s="8">
        <v>4.0000000000000002E-4</v>
      </c>
      <c r="U193" s="8">
        <v>0</v>
      </c>
    </row>
    <row r="194" spans="2:21">
      <c r="B194" s="6" t="s">
        <v>435</v>
      </c>
      <c r="C194" s="17">
        <v>1140169</v>
      </c>
      <c r="D194" s="6" t="s">
        <v>143</v>
      </c>
      <c r="E194" s="6"/>
      <c r="F194" s="18">
        <v>1645</v>
      </c>
      <c r="G194" s="6" t="s">
        <v>241</v>
      </c>
      <c r="H194" s="6" t="s">
        <v>281</v>
      </c>
      <c r="I194" s="6" t="s">
        <v>94</v>
      </c>
      <c r="J194" s="6"/>
      <c r="K194" s="17">
        <v>3.36</v>
      </c>
      <c r="L194" s="6" t="s">
        <v>95</v>
      </c>
      <c r="M194" s="19">
        <v>3.9E-2</v>
      </c>
      <c r="N194" s="8">
        <v>4.2900000000000001E-2</v>
      </c>
      <c r="O194" s="7">
        <v>5323450</v>
      </c>
      <c r="P194" s="7">
        <v>99.2</v>
      </c>
      <c r="Q194" s="7">
        <v>0</v>
      </c>
      <c r="R194" s="7">
        <v>5280.86</v>
      </c>
      <c r="S194" s="8">
        <v>5.8999999999999999E-3</v>
      </c>
      <c r="T194" s="8">
        <v>5.4000000000000003E-3</v>
      </c>
      <c r="U194" s="8">
        <v>5.9999999999999995E-4</v>
      </c>
    </row>
    <row r="195" spans="2:21">
      <c r="B195" s="6" t="s">
        <v>436</v>
      </c>
      <c r="C195" s="17">
        <v>1136068</v>
      </c>
      <c r="D195" s="6" t="s">
        <v>143</v>
      </c>
      <c r="E195" s="6"/>
      <c r="F195" s="18">
        <v>513754069</v>
      </c>
      <c r="G195" s="6" t="s">
        <v>268</v>
      </c>
      <c r="H195" s="6" t="s">
        <v>278</v>
      </c>
      <c r="I195" s="6" t="s">
        <v>245</v>
      </c>
      <c r="J195" s="6"/>
      <c r="K195" s="17">
        <v>5.42</v>
      </c>
      <c r="L195" s="6" t="s">
        <v>95</v>
      </c>
      <c r="M195" s="19">
        <v>3.9199999999999999E-2</v>
      </c>
      <c r="N195" s="8">
        <v>2.6499999999999999E-2</v>
      </c>
      <c r="O195" s="7">
        <v>5473125</v>
      </c>
      <c r="P195" s="7">
        <v>108.81</v>
      </c>
      <c r="Q195" s="7">
        <v>0</v>
      </c>
      <c r="R195" s="7">
        <v>5955.31</v>
      </c>
      <c r="S195" s="8">
        <v>5.7000000000000002E-3</v>
      </c>
      <c r="T195" s="8">
        <v>6.1000000000000004E-3</v>
      </c>
      <c r="U195" s="8">
        <v>6.9999999999999999E-4</v>
      </c>
    </row>
    <row r="196" spans="2:21">
      <c r="B196" s="6" t="s">
        <v>437</v>
      </c>
      <c r="C196" s="17">
        <v>1132968</v>
      </c>
      <c r="D196" s="6" t="s">
        <v>143</v>
      </c>
      <c r="E196" s="6"/>
      <c r="F196" s="18">
        <v>513754069</v>
      </c>
      <c r="G196" s="6" t="s">
        <v>268</v>
      </c>
      <c r="H196" s="6" t="s">
        <v>281</v>
      </c>
      <c r="I196" s="6" t="s">
        <v>94</v>
      </c>
      <c r="J196" s="6"/>
      <c r="K196" s="17">
        <v>6.58</v>
      </c>
      <c r="L196" s="6" t="s">
        <v>95</v>
      </c>
      <c r="M196" s="19">
        <v>4.1399999999999999E-2</v>
      </c>
      <c r="N196" s="8">
        <v>2.9100000000000001E-2</v>
      </c>
      <c r="O196" s="7">
        <v>2122301</v>
      </c>
      <c r="P196" s="7">
        <v>108.33</v>
      </c>
      <c r="Q196" s="7">
        <v>10.75</v>
      </c>
      <c r="R196" s="7">
        <v>2309.84</v>
      </c>
      <c r="S196" s="8">
        <v>4.4999999999999997E-3</v>
      </c>
      <c r="T196" s="8">
        <v>2.3999999999999998E-3</v>
      </c>
      <c r="U196" s="8">
        <v>2.9999999999999997E-4</v>
      </c>
    </row>
    <row r="197" spans="2:21">
      <c r="B197" s="6" t="s">
        <v>438</v>
      </c>
      <c r="C197" s="17">
        <v>1142785</v>
      </c>
      <c r="D197" s="6" t="s">
        <v>143</v>
      </c>
      <c r="E197" s="6"/>
      <c r="F197" s="18">
        <v>513230029</v>
      </c>
      <c r="G197" s="6" t="s">
        <v>268</v>
      </c>
      <c r="H197" s="6" t="s">
        <v>278</v>
      </c>
      <c r="I197" s="6" t="s">
        <v>245</v>
      </c>
      <c r="J197" s="6"/>
      <c r="K197" s="17">
        <v>10.65</v>
      </c>
      <c r="L197" s="6" t="s">
        <v>95</v>
      </c>
      <c r="M197" s="19">
        <v>2.63E-2</v>
      </c>
      <c r="N197" s="8">
        <v>2.92E-2</v>
      </c>
      <c r="O197" s="7">
        <v>10418637</v>
      </c>
      <c r="P197" s="7">
        <v>98.24</v>
      </c>
      <c r="Q197" s="7">
        <v>0</v>
      </c>
      <c r="R197" s="7">
        <v>10235.27</v>
      </c>
      <c r="S197" s="8">
        <v>9.2999999999999992E-3</v>
      </c>
      <c r="T197" s="8">
        <v>1.0500000000000001E-2</v>
      </c>
      <c r="U197" s="8">
        <v>1.1999999999999999E-3</v>
      </c>
    </row>
    <row r="198" spans="2:21">
      <c r="B198" s="6" t="s">
        <v>439</v>
      </c>
      <c r="C198" s="17">
        <v>1135862</v>
      </c>
      <c r="D198" s="6" t="s">
        <v>143</v>
      </c>
      <c r="E198" s="6"/>
      <c r="F198" s="18">
        <v>513230029</v>
      </c>
      <c r="G198" s="6" t="s">
        <v>268</v>
      </c>
      <c r="H198" s="6" t="s">
        <v>278</v>
      </c>
      <c r="I198" s="6" t="s">
        <v>245</v>
      </c>
      <c r="J198" s="6"/>
      <c r="K198" s="17">
        <v>8.1999999999999993</v>
      </c>
      <c r="L198" s="6" t="s">
        <v>95</v>
      </c>
      <c r="M198" s="19">
        <v>3.5799999999999998E-2</v>
      </c>
      <c r="N198" s="8">
        <v>3.0300000000000001E-2</v>
      </c>
      <c r="O198" s="7">
        <v>746</v>
      </c>
      <c r="P198" s="7">
        <v>106.03</v>
      </c>
      <c r="Q198" s="7">
        <v>0</v>
      </c>
      <c r="R198" s="7">
        <v>0.79</v>
      </c>
      <c r="S198" s="8">
        <v>0</v>
      </c>
      <c r="T198" s="8">
        <v>0</v>
      </c>
      <c r="U198" s="8">
        <v>0</v>
      </c>
    </row>
    <row r="199" spans="2:21">
      <c r="B199" s="6" t="s">
        <v>440</v>
      </c>
      <c r="C199" s="17">
        <v>1135920</v>
      </c>
      <c r="D199" s="6" t="s">
        <v>143</v>
      </c>
      <c r="E199" s="6"/>
      <c r="F199" s="18">
        <v>513937714</v>
      </c>
      <c r="G199" s="6" t="s">
        <v>268</v>
      </c>
      <c r="H199" s="6" t="s">
        <v>278</v>
      </c>
      <c r="I199" s="6" t="s">
        <v>245</v>
      </c>
      <c r="J199" s="6"/>
      <c r="K199" s="17">
        <v>7.7</v>
      </c>
      <c r="L199" s="6" t="s">
        <v>95</v>
      </c>
      <c r="M199" s="19">
        <v>4.1000000000000002E-2</v>
      </c>
      <c r="N199" s="8">
        <v>2.92E-2</v>
      </c>
      <c r="O199" s="7">
        <v>790773</v>
      </c>
      <c r="P199" s="7">
        <v>109.4</v>
      </c>
      <c r="Q199" s="7">
        <v>16.21</v>
      </c>
      <c r="R199" s="7">
        <v>881.32</v>
      </c>
      <c r="S199" s="8">
        <v>2.5999999999999999E-3</v>
      </c>
      <c r="T199" s="8">
        <v>8.9999999999999998E-4</v>
      </c>
      <c r="U199" s="8">
        <v>1E-4</v>
      </c>
    </row>
    <row r="200" spans="2:21">
      <c r="B200" s="6" t="s">
        <v>441</v>
      </c>
      <c r="C200" s="17">
        <v>1114073</v>
      </c>
      <c r="D200" s="6" t="s">
        <v>143</v>
      </c>
      <c r="E200" s="6"/>
      <c r="F200" s="18">
        <v>510216054</v>
      </c>
      <c r="G200" s="6" t="s">
        <v>312</v>
      </c>
      <c r="H200" s="6" t="s">
        <v>281</v>
      </c>
      <c r="I200" s="6" t="s">
        <v>94</v>
      </c>
      <c r="J200" s="6"/>
      <c r="K200" s="17">
        <v>0.9</v>
      </c>
      <c r="L200" s="6" t="s">
        <v>95</v>
      </c>
      <c r="M200" s="19">
        <v>2.2748999999999998E-2</v>
      </c>
      <c r="N200" s="8">
        <v>8.0999999999999996E-3</v>
      </c>
      <c r="O200" s="7">
        <v>2060392</v>
      </c>
      <c r="P200" s="7">
        <v>101.35</v>
      </c>
      <c r="Q200" s="7">
        <v>13.62</v>
      </c>
      <c r="R200" s="7">
        <v>2101.83</v>
      </c>
      <c r="S200" s="8">
        <v>6.9999999999999999E-4</v>
      </c>
      <c r="T200" s="8">
        <v>2.2000000000000001E-3</v>
      </c>
      <c r="U200" s="8">
        <v>2.0000000000000001E-4</v>
      </c>
    </row>
    <row r="201" spans="2:21">
      <c r="B201" s="6" t="s">
        <v>442</v>
      </c>
      <c r="C201" s="17">
        <v>1132505</v>
      </c>
      <c r="D201" s="6" t="s">
        <v>143</v>
      </c>
      <c r="E201" s="6"/>
      <c r="F201" s="18">
        <v>510216054</v>
      </c>
      <c r="G201" s="6" t="s">
        <v>312</v>
      </c>
      <c r="H201" s="6" t="s">
        <v>281</v>
      </c>
      <c r="I201" s="6" t="s">
        <v>94</v>
      </c>
      <c r="J201" s="6"/>
      <c r="K201" s="17">
        <v>5.64</v>
      </c>
      <c r="L201" s="6" t="s">
        <v>95</v>
      </c>
      <c r="M201" s="19">
        <v>1.7500000000000002E-2</v>
      </c>
      <c r="N201" s="8">
        <v>1.41E-2</v>
      </c>
      <c r="O201" s="7">
        <v>8565668</v>
      </c>
      <c r="P201" s="7">
        <v>102.1</v>
      </c>
      <c r="Q201" s="7">
        <v>0</v>
      </c>
      <c r="R201" s="7">
        <v>8745.5499999999993</v>
      </c>
      <c r="S201" s="8">
        <v>5.8999999999999999E-3</v>
      </c>
      <c r="T201" s="8">
        <v>8.9999999999999993E-3</v>
      </c>
      <c r="U201" s="8">
        <v>1E-3</v>
      </c>
    </row>
    <row r="202" spans="2:21">
      <c r="B202" s="6" t="s">
        <v>443</v>
      </c>
      <c r="C202" s="17">
        <v>1139815</v>
      </c>
      <c r="D202" s="6" t="s">
        <v>143</v>
      </c>
      <c r="E202" s="6"/>
      <c r="F202" s="18">
        <v>514290345</v>
      </c>
      <c r="G202" s="6" t="s">
        <v>268</v>
      </c>
      <c r="H202" s="6" t="s">
        <v>278</v>
      </c>
      <c r="I202" s="6" t="s">
        <v>245</v>
      </c>
      <c r="J202" s="6"/>
      <c r="K202" s="17">
        <v>8.4700000000000006</v>
      </c>
      <c r="L202" s="6" t="s">
        <v>95</v>
      </c>
      <c r="M202" s="19">
        <v>3.61E-2</v>
      </c>
      <c r="N202" s="8">
        <v>3.0499999999999999E-2</v>
      </c>
      <c r="O202" s="7">
        <v>3708459</v>
      </c>
      <c r="P202" s="7">
        <v>106.5</v>
      </c>
      <c r="Q202" s="7">
        <v>0</v>
      </c>
      <c r="R202" s="7">
        <v>3949.51</v>
      </c>
      <c r="S202" s="8">
        <v>4.7999999999999996E-3</v>
      </c>
      <c r="T202" s="8">
        <v>4.0000000000000001E-3</v>
      </c>
      <c r="U202" s="8">
        <v>5.0000000000000001E-4</v>
      </c>
    </row>
    <row r="203" spans="2:21">
      <c r="B203" s="6" t="s">
        <v>444</v>
      </c>
      <c r="C203" s="17">
        <v>7390149</v>
      </c>
      <c r="D203" s="6" t="s">
        <v>143</v>
      </c>
      <c r="E203" s="6"/>
      <c r="F203" s="18">
        <v>520028911</v>
      </c>
      <c r="G203" s="6" t="s">
        <v>322</v>
      </c>
      <c r="H203" s="6" t="s">
        <v>320</v>
      </c>
      <c r="I203" s="6" t="s">
        <v>245</v>
      </c>
      <c r="J203" s="6"/>
      <c r="K203" s="17">
        <v>4.18</v>
      </c>
      <c r="L203" s="6" t="s">
        <v>95</v>
      </c>
      <c r="M203" s="19">
        <v>3.7499999999999999E-2</v>
      </c>
      <c r="N203" s="8">
        <v>2.3199999999999998E-2</v>
      </c>
      <c r="O203" s="7">
        <v>0.13</v>
      </c>
      <c r="P203" s="7">
        <v>106.03</v>
      </c>
      <c r="Q203" s="7">
        <v>0</v>
      </c>
      <c r="R203" s="7">
        <v>0</v>
      </c>
      <c r="S203" s="8">
        <v>0</v>
      </c>
      <c r="T203" s="8">
        <v>0</v>
      </c>
      <c r="U203" s="8">
        <v>0</v>
      </c>
    </row>
    <row r="204" spans="2:21">
      <c r="B204" s="6" t="s">
        <v>445</v>
      </c>
      <c r="C204" s="17">
        <v>1123264</v>
      </c>
      <c r="D204" s="6" t="s">
        <v>143</v>
      </c>
      <c r="E204" s="6"/>
      <c r="F204" s="18">
        <v>520040072</v>
      </c>
      <c r="G204" s="6" t="s">
        <v>257</v>
      </c>
      <c r="H204" s="6" t="s">
        <v>320</v>
      </c>
      <c r="I204" s="6" t="s">
        <v>245</v>
      </c>
      <c r="J204" s="6"/>
      <c r="K204" s="17">
        <v>0.26</v>
      </c>
      <c r="L204" s="6" t="s">
        <v>95</v>
      </c>
      <c r="M204" s="19">
        <v>6.9000000000000006E-2</v>
      </c>
      <c r="N204" s="8">
        <v>2.2800000000000001E-2</v>
      </c>
      <c r="O204" s="7">
        <v>0.71</v>
      </c>
      <c r="P204" s="7">
        <v>102.85</v>
      </c>
      <c r="Q204" s="7">
        <v>0</v>
      </c>
      <c r="R204" s="7">
        <v>0</v>
      </c>
      <c r="S204" s="8">
        <v>0</v>
      </c>
      <c r="T204" s="8">
        <v>0</v>
      </c>
      <c r="U204" s="8">
        <v>0</v>
      </c>
    </row>
    <row r="205" spans="2:21">
      <c r="B205" s="6" t="s">
        <v>446</v>
      </c>
      <c r="C205" s="17">
        <v>1118306</v>
      </c>
      <c r="D205" s="6" t="s">
        <v>143</v>
      </c>
      <c r="E205" s="6"/>
      <c r="F205" s="18">
        <v>513682625</v>
      </c>
      <c r="G205" s="6" t="s">
        <v>447</v>
      </c>
      <c r="H205" s="6" t="s">
        <v>320</v>
      </c>
      <c r="I205" s="6" t="s">
        <v>245</v>
      </c>
      <c r="J205" s="6"/>
      <c r="K205" s="17">
        <v>1.1399999999999999</v>
      </c>
      <c r="L205" s="6" t="s">
        <v>95</v>
      </c>
      <c r="M205" s="19">
        <v>5.5500000000000001E-2</v>
      </c>
      <c r="N205" s="8">
        <v>1.35E-2</v>
      </c>
      <c r="O205" s="7">
        <v>0.5</v>
      </c>
      <c r="P205" s="7">
        <v>106.68</v>
      </c>
      <c r="Q205" s="7">
        <v>0</v>
      </c>
      <c r="R205" s="7">
        <v>0</v>
      </c>
      <c r="S205" s="8">
        <v>0</v>
      </c>
      <c r="T205" s="8">
        <v>0</v>
      </c>
      <c r="U205" s="8">
        <v>0</v>
      </c>
    </row>
    <row r="206" spans="2:21">
      <c r="B206" s="6" t="s">
        <v>448</v>
      </c>
      <c r="C206" s="17">
        <v>1119098</v>
      </c>
      <c r="D206" s="6" t="s">
        <v>143</v>
      </c>
      <c r="E206" s="6"/>
      <c r="F206" s="18">
        <v>511134298</v>
      </c>
      <c r="G206" s="6" t="s">
        <v>241</v>
      </c>
      <c r="H206" s="6" t="s">
        <v>324</v>
      </c>
      <c r="I206" s="6" t="s">
        <v>94</v>
      </c>
      <c r="J206" s="6"/>
      <c r="K206" s="17">
        <v>0.43</v>
      </c>
      <c r="L206" s="6" t="s">
        <v>95</v>
      </c>
      <c r="M206" s="19">
        <v>3.6799999999999999E-2</v>
      </c>
      <c r="N206" s="8">
        <v>1.2500000000000001E-2</v>
      </c>
      <c r="O206" s="7">
        <v>51284.4</v>
      </c>
      <c r="P206" s="7">
        <v>101.3</v>
      </c>
      <c r="Q206" s="7">
        <v>0</v>
      </c>
      <c r="R206" s="7">
        <v>51.95</v>
      </c>
      <c r="S206" s="8">
        <v>2.2000000000000001E-3</v>
      </c>
      <c r="T206" s="8">
        <v>1E-4</v>
      </c>
      <c r="U206" s="8">
        <v>0</v>
      </c>
    </row>
    <row r="207" spans="2:21">
      <c r="B207" s="6" t="s">
        <v>449</v>
      </c>
      <c r="C207" s="17">
        <v>2260420</v>
      </c>
      <c r="D207" s="6" t="s">
        <v>143</v>
      </c>
      <c r="E207" s="6"/>
      <c r="F207" s="18">
        <v>520024126</v>
      </c>
      <c r="G207" s="6" t="s">
        <v>241</v>
      </c>
      <c r="H207" s="6" t="s">
        <v>324</v>
      </c>
      <c r="I207" s="6" t="s">
        <v>94</v>
      </c>
      <c r="J207" s="6"/>
      <c r="K207" s="17">
        <v>3.01</v>
      </c>
      <c r="L207" s="6" t="s">
        <v>95</v>
      </c>
      <c r="M207" s="19">
        <v>6.2399999999999997E-2</v>
      </c>
      <c r="N207" s="8">
        <v>2.2100000000000002E-2</v>
      </c>
      <c r="O207" s="7">
        <v>2.0499999999999998</v>
      </c>
      <c r="P207" s="7">
        <v>112.35</v>
      </c>
      <c r="Q207" s="7">
        <v>0</v>
      </c>
      <c r="R207" s="7">
        <v>0</v>
      </c>
      <c r="S207" s="8">
        <v>0</v>
      </c>
      <c r="T207" s="8">
        <v>0</v>
      </c>
      <c r="U207" s="8">
        <v>0</v>
      </c>
    </row>
    <row r="208" spans="2:21">
      <c r="B208" s="6" t="s">
        <v>450</v>
      </c>
      <c r="C208" s="17">
        <v>1132687</v>
      </c>
      <c r="D208" s="6" t="s">
        <v>143</v>
      </c>
      <c r="E208" s="6"/>
      <c r="F208" s="18">
        <v>513257873</v>
      </c>
      <c r="G208" s="6" t="s">
        <v>241</v>
      </c>
      <c r="H208" s="6" t="s">
        <v>324</v>
      </c>
      <c r="I208" s="6" t="s">
        <v>94</v>
      </c>
      <c r="J208" s="6"/>
      <c r="K208" s="17">
        <v>3.83</v>
      </c>
      <c r="L208" s="6" t="s">
        <v>95</v>
      </c>
      <c r="M208" s="19">
        <v>3.6999999999999998E-2</v>
      </c>
      <c r="N208" s="8">
        <v>2.2100000000000002E-2</v>
      </c>
      <c r="O208" s="7">
        <v>509789.25</v>
      </c>
      <c r="P208" s="7">
        <v>105.79</v>
      </c>
      <c r="Q208" s="7">
        <v>9.43</v>
      </c>
      <c r="R208" s="7">
        <v>548.74</v>
      </c>
      <c r="S208" s="8">
        <v>2.0999999999999999E-3</v>
      </c>
      <c r="T208" s="8">
        <v>5.9999999999999995E-4</v>
      </c>
      <c r="U208" s="8">
        <v>1E-4</v>
      </c>
    </row>
    <row r="209" spans="2:21">
      <c r="B209" s="6" t="s">
        <v>451</v>
      </c>
      <c r="C209" s="17">
        <v>1135656</v>
      </c>
      <c r="D209" s="6" t="s">
        <v>143</v>
      </c>
      <c r="E209" s="6"/>
      <c r="F209" s="18">
        <v>1643</v>
      </c>
      <c r="G209" s="6" t="s">
        <v>241</v>
      </c>
      <c r="H209" s="6" t="s">
        <v>320</v>
      </c>
      <c r="I209" s="6" t="s">
        <v>245</v>
      </c>
      <c r="J209" s="6"/>
      <c r="K209" s="17">
        <v>2.54</v>
      </c>
      <c r="L209" s="6" t="s">
        <v>95</v>
      </c>
      <c r="M209" s="19">
        <v>4.4499999999999998E-2</v>
      </c>
      <c r="N209" s="8">
        <v>3.6799999999999999E-2</v>
      </c>
      <c r="O209" s="7">
        <v>11444694.6</v>
      </c>
      <c r="P209" s="7">
        <v>101.99</v>
      </c>
      <c r="Q209" s="7">
        <v>1553.42</v>
      </c>
      <c r="R209" s="7">
        <v>13225.86</v>
      </c>
      <c r="S209" s="8">
        <v>9.1000000000000004E-3</v>
      </c>
      <c r="T209" s="8">
        <v>1.3599999999999999E-2</v>
      </c>
      <c r="U209" s="8">
        <v>1.5E-3</v>
      </c>
    </row>
    <row r="210" spans="2:21">
      <c r="B210" s="6" t="s">
        <v>452</v>
      </c>
      <c r="C210" s="17">
        <v>1143015</v>
      </c>
      <c r="D210" s="6" t="s">
        <v>143</v>
      </c>
      <c r="E210" s="6"/>
      <c r="F210" s="18">
        <v>1643</v>
      </c>
      <c r="G210" s="6" t="s">
        <v>241</v>
      </c>
      <c r="H210" s="6" t="s">
        <v>320</v>
      </c>
      <c r="I210" s="6" t="s">
        <v>245</v>
      </c>
      <c r="J210" s="6"/>
      <c r="K210" s="17">
        <v>4.5</v>
      </c>
      <c r="L210" s="6" t="s">
        <v>95</v>
      </c>
      <c r="M210" s="19">
        <v>3.0499999999999999E-2</v>
      </c>
      <c r="N210" s="8">
        <v>4.8599999999999997E-2</v>
      </c>
      <c r="O210" s="7">
        <v>1321031</v>
      </c>
      <c r="P210" s="7">
        <v>92.49</v>
      </c>
      <c r="Q210" s="7">
        <v>21.26</v>
      </c>
      <c r="R210" s="7">
        <v>1243.08</v>
      </c>
      <c r="S210" s="8">
        <v>2.3E-3</v>
      </c>
      <c r="T210" s="8">
        <v>1.2999999999999999E-3</v>
      </c>
      <c r="U210" s="8">
        <v>1E-4</v>
      </c>
    </row>
    <row r="211" spans="2:21">
      <c r="B211" s="6" t="s">
        <v>453</v>
      </c>
      <c r="C211" s="17">
        <v>1143411</v>
      </c>
      <c r="D211" s="6" t="s">
        <v>143</v>
      </c>
      <c r="E211" s="6"/>
      <c r="F211" s="18">
        <v>513937714</v>
      </c>
      <c r="G211" s="6" t="s">
        <v>268</v>
      </c>
      <c r="H211" s="6" t="s">
        <v>320</v>
      </c>
      <c r="I211" s="6" t="s">
        <v>245</v>
      </c>
      <c r="J211" s="6"/>
      <c r="K211" s="17">
        <v>11.21</v>
      </c>
      <c r="L211" s="6" t="s">
        <v>95</v>
      </c>
      <c r="M211" s="19">
        <v>3.4299999999999997E-2</v>
      </c>
      <c r="N211" s="8">
        <v>3.6200000000000003E-2</v>
      </c>
      <c r="O211" s="7">
        <v>5243510</v>
      </c>
      <c r="P211" s="7">
        <v>98.23</v>
      </c>
      <c r="Q211" s="7">
        <v>64.55</v>
      </c>
      <c r="R211" s="7">
        <v>5215.25</v>
      </c>
      <c r="S211" s="8">
        <v>2.07E-2</v>
      </c>
      <c r="T211" s="8">
        <v>5.3E-3</v>
      </c>
      <c r="U211" s="8">
        <v>5.9999999999999995E-4</v>
      </c>
    </row>
    <row r="212" spans="2:21">
      <c r="B212" s="6" t="s">
        <v>454</v>
      </c>
      <c r="C212" s="17">
        <v>6320105</v>
      </c>
      <c r="D212" s="6" t="s">
        <v>143</v>
      </c>
      <c r="E212" s="6"/>
      <c r="F212" s="18">
        <v>520018383</v>
      </c>
      <c r="G212" s="6" t="s">
        <v>455</v>
      </c>
      <c r="H212" s="6" t="s">
        <v>324</v>
      </c>
      <c r="I212" s="6" t="s">
        <v>94</v>
      </c>
      <c r="J212" s="6"/>
      <c r="K212" s="17">
        <v>3.88</v>
      </c>
      <c r="L212" s="6" t="s">
        <v>95</v>
      </c>
      <c r="M212" s="19">
        <v>5.8900000000000001E-2</v>
      </c>
      <c r="N212" s="8">
        <v>2.5499999999999998E-2</v>
      </c>
      <c r="O212" s="7">
        <v>1605309.57</v>
      </c>
      <c r="P212" s="7">
        <v>113.33</v>
      </c>
      <c r="Q212" s="7">
        <v>48.7</v>
      </c>
      <c r="R212" s="7">
        <v>1868</v>
      </c>
      <c r="S212" s="8">
        <v>3.3E-3</v>
      </c>
      <c r="T212" s="8">
        <v>1.9E-3</v>
      </c>
      <c r="U212" s="8">
        <v>2.0000000000000001E-4</v>
      </c>
    </row>
    <row r="213" spans="2:21">
      <c r="B213" s="6" t="s">
        <v>456</v>
      </c>
      <c r="C213" s="17">
        <v>6990196</v>
      </c>
      <c r="D213" s="6" t="s">
        <v>143</v>
      </c>
      <c r="E213" s="6"/>
      <c r="F213" s="18">
        <v>520025438</v>
      </c>
      <c r="G213" s="6" t="s">
        <v>241</v>
      </c>
      <c r="H213" s="6" t="s">
        <v>320</v>
      </c>
      <c r="I213" s="6" t="s">
        <v>245</v>
      </c>
      <c r="J213" s="6"/>
      <c r="K213" s="17">
        <v>3.64</v>
      </c>
      <c r="L213" s="6" t="s">
        <v>95</v>
      </c>
      <c r="M213" s="19">
        <v>7.0499999999999993E-2</v>
      </c>
      <c r="N213" s="8">
        <v>2.5999999999999999E-2</v>
      </c>
      <c r="O213" s="7">
        <v>3.01</v>
      </c>
      <c r="P213" s="7">
        <v>116.57</v>
      </c>
      <c r="Q213" s="7">
        <v>0</v>
      </c>
      <c r="R213" s="7">
        <v>0</v>
      </c>
      <c r="S213" s="8">
        <v>0</v>
      </c>
      <c r="T213" s="8">
        <v>0</v>
      </c>
      <c r="U213" s="8">
        <v>0</v>
      </c>
    </row>
    <row r="214" spans="2:21">
      <c r="B214" s="6" t="s">
        <v>457</v>
      </c>
      <c r="C214" s="17">
        <v>6990212</v>
      </c>
      <c r="D214" s="6" t="s">
        <v>143</v>
      </c>
      <c r="E214" s="6"/>
      <c r="F214" s="18">
        <v>520025438</v>
      </c>
      <c r="G214" s="6" t="s">
        <v>241</v>
      </c>
      <c r="H214" s="6" t="s">
        <v>320</v>
      </c>
      <c r="I214" s="6" t="s">
        <v>245</v>
      </c>
      <c r="J214" s="6"/>
      <c r="K214" s="17">
        <v>6.14</v>
      </c>
      <c r="L214" s="6" t="s">
        <v>95</v>
      </c>
      <c r="M214" s="19">
        <v>3.95E-2</v>
      </c>
      <c r="N214" s="8">
        <v>3.7600000000000001E-2</v>
      </c>
      <c r="O214" s="7">
        <v>47716.2</v>
      </c>
      <c r="P214" s="7">
        <v>101.36</v>
      </c>
      <c r="Q214" s="7">
        <v>10.210000000000001</v>
      </c>
      <c r="R214" s="7">
        <v>58.58</v>
      </c>
      <c r="S214" s="8">
        <v>0</v>
      </c>
      <c r="T214" s="8">
        <v>1E-4</v>
      </c>
      <c r="U214" s="8">
        <v>0</v>
      </c>
    </row>
    <row r="215" spans="2:21">
      <c r="B215" s="6" t="s">
        <v>458</v>
      </c>
      <c r="C215" s="17">
        <v>1145432</v>
      </c>
      <c r="D215" s="6" t="s">
        <v>143</v>
      </c>
      <c r="E215" s="6"/>
      <c r="F215" s="18">
        <v>1863501</v>
      </c>
      <c r="G215" s="6" t="s">
        <v>241</v>
      </c>
      <c r="H215" s="6" t="s">
        <v>324</v>
      </c>
      <c r="I215" s="6" t="s">
        <v>94</v>
      </c>
      <c r="J215" s="6"/>
      <c r="K215" s="17">
        <v>3.19</v>
      </c>
      <c r="L215" s="6" t="s">
        <v>95</v>
      </c>
      <c r="M215" s="19">
        <v>4.9500000000000002E-2</v>
      </c>
      <c r="N215" s="8">
        <v>4.65E-2</v>
      </c>
      <c r="O215" s="7">
        <v>1644000</v>
      </c>
      <c r="P215" s="7">
        <v>101.99</v>
      </c>
      <c r="Q215" s="7">
        <v>0</v>
      </c>
      <c r="R215" s="7">
        <v>1676.72</v>
      </c>
      <c r="S215" s="8">
        <v>6.8999999999999999E-3</v>
      </c>
      <c r="T215" s="8">
        <v>1.6999999999999999E-3</v>
      </c>
      <c r="U215" s="8">
        <v>2.0000000000000001E-4</v>
      </c>
    </row>
    <row r="216" spans="2:21">
      <c r="B216" s="6" t="s">
        <v>459</v>
      </c>
      <c r="C216" s="17">
        <v>1139252</v>
      </c>
      <c r="D216" s="6" t="s">
        <v>143</v>
      </c>
      <c r="E216" s="6"/>
      <c r="F216" s="18">
        <v>511930125</v>
      </c>
      <c r="G216" s="6" t="s">
        <v>257</v>
      </c>
      <c r="H216" s="6" t="s">
        <v>324</v>
      </c>
      <c r="I216" s="6" t="s">
        <v>94</v>
      </c>
      <c r="J216" s="6"/>
      <c r="K216" s="17">
        <v>4.95</v>
      </c>
      <c r="L216" s="6" t="s">
        <v>95</v>
      </c>
      <c r="M216" s="19">
        <v>3.5499999999999997E-2</v>
      </c>
      <c r="N216" s="8">
        <v>3.1099999999999999E-2</v>
      </c>
      <c r="O216" s="7">
        <v>654425</v>
      </c>
      <c r="P216" s="7">
        <v>104.03</v>
      </c>
      <c r="Q216" s="7">
        <v>0</v>
      </c>
      <c r="R216" s="7">
        <v>680.8</v>
      </c>
      <c r="S216" s="8">
        <v>2.2000000000000001E-3</v>
      </c>
      <c r="T216" s="8">
        <v>6.9999999999999999E-4</v>
      </c>
      <c r="U216" s="8">
        <v>1E-4</v>
      </c>
    </row>
    <row r="217" spans="2:21">
      <c r="B217" s="6" t="s">
        <v>460</v>
      </c>
      <c r="C217" s="17">
        <v>1132836</v>
      </c>
      <c r="D217" s="6" t="s">
        <v>143</v>
      </c>
      <c r="E217" s="6"/>
      <c r="F217" s="18">
        <v>511930125</v>
      </c>
      <c r="G217" s="6" t="s">
        <v>257</v>
      </c>
      <c r="H217" s="6" t="s">
        <v>324</v>
      </c>
      <c r="I217" s="6" t="s">
        <v>94</v>
      </c>
      <c r="J217" s="6"/>
      <c r="K217" s="17">
        <v>3.93</v>
      </c>
      <c r="L217" s="6" t="s">
        <v>95</v>
      </c>
      <c r="M217" s="19">
        <v>4.1399999999999999E-2</v>
      </c>
      <c r="N217" s="8">
        <v>2.6200000000000001E-2</v>
      </c>
      <c r="O217" s="7">
        <v>3626129.7</v>
      </c>
      <c r="P217" s="7">
        <v>105.99</v>
      </c>
      <c r="Q217" s="7">
        <v>486.3</v>
      </c>
      <c r="R217" s="7">
        <v>4329.6400000000003</v>
      </c>
      <c r="S217" s="8">
        <v>5.0000000000000001E-3</v>
      </c>
      <c r="T217" s="8">
        <v>4.4000000000000003E-3</v>
      </c>
      <c r="U217" s="8">
        <v>5.0000000000000001E-4</v>
      </c>
    </row>
    <row r="218" spans="2:21">
      <c r="B218" s="6" t="s">
        <v>461</v>
      </c>
      <c r="C218" s="17">
        <v>1143080</v>
      </c>
      <c r="D218" s="6" t="s">
        <v>143</v>
      </c>
      <c r="E218" s="6"/>
      <c r="F218" s="18">
        <v>511930125</v>
      </c>
      <c r="G218" s="6" t="s">
        <v>257</v>
      </c>
      <c r="H218" s="6" t="s">
        <v>324</v>
      </c>
      <c r="I218" s="6" t="s">
        <v>94</v>
      </c>
      <c r="J218" s="6"/>
      <c r="K218" s="17">
        <v>7.2</v>
      </c>
      <c r="L218" s="6" t="s">
        <v>95</v>
      </c>
      <c r="N218" s="8">
        <v>7.1999999999999998E-3</v>
      </c>
      <c r="O218" s="7">
        <v>2648913</v>
      </c>
      <c r="P218" s="7">
        <v>94.95</v>
      </c>
      <c r="Q218" s="7">
        <v>0</v>
      </c>
      <c r="R218" s="7">
        <v>2515.14</v>
      </c>
      <c r="S218" s="8">
        <v>6.6E-3</v>
      </c>
      <c r="T218" s="8">
        <v>2.5999999999999999E-3</v>
      </c>
      <c r="U218" s="8">
        <v>2.9999999999999997E-4</v>
      </c>
    </row>
    <row r="219" spans="2:21">
      <c r="B219" s="6" t="s">
        <v>462</v>
      </c>
      <c r="C219" s="17">
        <v>1147495</v>
      </c>
      <c r="D219" s="6" t="s">
        <v>143</v>
      </c>
      <c r="E219" s="6"/>
      <c r="F219" s="18">
        <v>1838863</v>
      </c>
      <c r="G219" s="6" t="s">
        <v>241</v>
      </c>
      <c r="H219" s="6" t="s">
        <v>324</v>
      </c>
      <c r="I219" s="6" t="s">
        <v>94</v>
      </c>
      <c r="J219" s="6"/>
      <c r="K219" s="17">
        <v>5.59</v>
      </c>
      <c r="L219" s="6" t="s">
        <v>95</v>
      </c>
      <c r="M219" s="19">
        <v>3.9E-2</v>
      </c>
      <c r="N219" s="8">
        <v>0.04</v>
      </c>
      <c r="O219" s="7">
        <v>3680000</v>
      </c>
      <c r="P219" s="7">
        <v>100</v>
      </c>
      <c r="Q219" s="7">
        <v>0</v>
      </c>
      <c r="R219" s="7">
        <v>3680</v>
      </c>
      <c r="S219" s="8">
        <v>8.6999999999999994E-3</v>
      </c>
      <c r="T219" s="8">
        <v>3.8E-3</v>
      </c>
      <c r="U219" s="8">
        <v>4.0000000000000002E-4</v>
      </c>
    </row>
    <row r="220" spans="2:21">
      <c r="B220" s="6" t="s">
        <v>463</v>
      </c>
      <c r="C220" s="17">
        <v>2560142</v>
      </c>
      <c r="D220" s="6" t="s">
        <v>143</v>
      </c>
      <c r="E220" s="6"/>
      <c r="F220" s="18">
        <v>520036690</v>
      </c>
      <c r="G220" s="6" t="s">
        <v>464</v>
      </c>
      <c r="H220" s="6" t="s">
        <v>320</v>
      </c>
      <c r="I220" s="6" t="s">
        <v>245</v>
      </c>
      <c r="J220" s="6"/>
      <c r="K220" s="17">
        <v>3.36</v>
      </c>
      <c r="L220" s="6" t="s">
        <v>95</v>
      </c>
      <c r="M220" s="19">
        <v>2.8000000000000001E-2</v>
      </c>
      <c r="N220" s="8">
        <v>2.01E-2</v>
      </c>
      <c r="O220" s="7">
        <v>2995500</v>
      </c>
      <c r="P220" s="7">
        <v>102.63</v>
      </c>
      <c r="Q220" s="7">
        <v>548.17999999999995</v>
      </c>
      <c r="R220" s="7">
        <v>3622.46</v>
      </c>
      <c r="S220" s="8">
        <v>1.46E-2</v>
      </c>
      <c r="T220" s="8">
        <v>3.7000000000000002E-3</v>
      </c>
      <c r="U220" s="8">
        <v>4.0000000000000002E-4</v>
      </c>
    </row>
    <row r="221" spans="2:21">
      <c r="B221" s="6" t="s">
        <v>465</v>
      </c>
      <c r="C221" s="17">
        <v>1118835</v>
      </c>
      <c r="D221" s="6" t="s">
        <v>143</v>
      </c>
      <c r="E221" s="6"/>
      <c r="F221" s="18">
        <v>520044314</v>
      </c>
      <c r="G221" s="6" t="s">
        <v>257</v>
      </c>
      <c r="H221" s="6" t="s">
        <v>324</v>
      </c>
      <c r="I221" s="6" t="s">
        <v>94</v>
      </c>
      <c r="J221" s="6"/>
      <c r="K221" s="17">
        <v>1.98</v>
      </c>
      <c r="L221" s="6" t="s">
        <v>95</v>
      </c>
      <c r="M221" s="19">
        <v>1.328E-2</v>
      </c>
      <c r="N221" s="8">
        <v>8.8000000000000005E-3</v>
      </c>
      <c r="O221" s="7">
        <v>1093731.6000000001</v>
      </c>
      <c r="P221" s="7">
        <v>100.89</v>
      </c>
      <c r="Q221" s="7">
        <v>3.63</v>
      </c>
      <c r="R221" s="7">
        <v>1107.0999999999999</v>
      </c>
      <c r="S221" s="8">
        <v>2.5000000000000001E-3</v>
      </c>
      <c r="T221" s="8">
        <v>1.1000000000000001E-3</v>
      </c>
      <c r="U221" s="8">
        <v>1E-4</v>
      </c>
    </row>
    <row r="222" spans="2:21">
      <c r="B222" s="6" t="s">
        <v>466</v>
      </c>
      <c r="C222" s="17">
        <v>1141415</v>
      </c>
      <c r="D222" s="6" t="s">
        <v>143</v>
      </c>
      <c r="E222" s="6"/>
      <c r="F222" s="18">
        <v>520044314</v>
      </c>
      <c r="G222" s="6" t="s">
        <v>257</v>
      </c>
      <c r="H222" s="6" t="s">
        <v>324</v>
      </c>
      <c r="I222" s="6" t="s">
        <v>94</v>
      </c>
      <c r="J222" s="6"/>
      <c r="K222" s="17">
        <v>3.82</v>
      </c>
      <c r="L222" s="6" t="s">
        <v>95</v>
      </c>
      <c r="M222" s="19">
        <v>2.1600000000000001E-2</v>
      </c>
      <c r="N222" s="8">
        <v>2.58E-2</v>
      </c>
      <c r="O222" s="7">
        <v>125000</v>
      </c>
      <c r="P222" s="7">
        <v>98.51</v>
      </c>
      <c r="Q222" s="7">
        <v>0</v>
      </c>
      <c r="R222" s="7">
        <v>123.14</v>
      </c>
      <c r="S222" s="8">
        <v>2.0000000000000001E-4</v>
      </c>
      <c r="T222" s="8">
        <v>1E-4</v>
      </c>
      <c r="U222" s="8">
        <v>0</v>
      </c>
    </row>
    <row r="223" spans="2:21">
      <c r="B223" s="6" t="s">
        <v>467</v>
      </c>
      <c r="C223" s="17">
        <v>1139591</v>
      </c>
      <c r="D223" s="6" t="s">
        <v>143</v>
      </c>
      <c r="E223" s="6"/>
      <c r="F223" s="18">
        <v>514065283</v>
      </c>
      <c r="G223" s="6" t="s">
        <v>400</v>
      </c>
      <c r="H223" s="6" t="s">
        <v>320</v>
      </c>
      <c r="I223" s="6" t="s">
        <v>245</v>
      </c>
      <c r="J223" s="6"/>
      <c r="K223" s="17">
        <v>2.93</v>
      </c>
      <c r="L223" s="6" t="s">
        <v>95</v>
      </c>
      <c r="M223" s="19">
        <v>2.4E-2</v>
      </c>
      <c r="N223" s="8">
        <v>2.1000000000000001E-2</v>
      </c>
      <c r="O223" s="7">
        <v>0.67</v>
      </c>
      <c r="P223" s="7">
        <v>101.09</v>
      </c>
      <c r="Q223" s="7">
        <v>0</v>
      </c>
      <c r="R223" s="7">
        <v>0</v>
      </c>
      <c r="S223" s="8">
        <v>0</v>
      </c>
      <c r="T223" s="8">
        <v>0</v>
      </c>
      <c r="U223" s="8">
        <v>0</v>
      </c>
    </row>
    <row r="224" spans="2:21">
      <c r="B224" s="6" t="s">
        <v>468</v>
      </c>
      <c r="C224" s="17">
        <v>1133289</v>
      </c>
      <c r="D224" s="6" t="s">
        <v>143</v>
      </c>
      <c r="E224" s="6"/>
      <c r="F224" s="18">
        <v>510119068</v>
      </c>
      <c r="G224" s="6" t="s">
        <v>455</v>
      </c>
      <c r="H224" s="6" t="s">
        <v>341</v>
      </c>
      <c r="I224" s="6" t="s">
        <v>94</v>
      </c>
      <c r="J224" s="6"/>
      <c r="K224" s="17">
        <v>3.71</v>
      </c>
      <c r="L224" s="6" t="s">
        <v>95</v>
      </c>
      <c r="M224" s="19">
        <v>4.7500000000000001E-2</v>
      </c>
      <c r="N224" s="8">
        <v>2.5899999999999999E-2</v>
      </c>
      <c r="O224" s="7">
        <v>244000</v>
      </c>
      <c r="P224" s="7">
        <v>108.12</v>
      </c>
      <c r="Q224" s="7">
        <v>5.79</v>
      </c>
      <c r="R224" s="7">
        <v>269.61</v>
      </c>
      <c r="S224" s="8">
        <v>5.0000000000000001E-4</v>
      </c>
      <c r="T224" s="8">
        <v>2.9999999999999997E-4</v>
      </c>
      <c r="U224" s="8">
        <v>0</v>
      </c>
    </row>
    <row r="225" spans="2:21">
      <c r="B225" s="6" t="s">
        <v>469</v>
      </c>
      <c r="C225" s="17">
        <v>1140136</v>
      </c>
      <c r="D225" s="6" t="s">
        <v>143</v>
      </c>
      <c r="E225" s="6"/>
      <c r="F225" s="18">
        <v>1841580</v>
      </c>
      <c r="G225" s="6" t="s">
        <v>241</v>
      </c>
      <c r="H225" s="6" t="s">
        <v>344</v>
      </c>
      <c r="I225" s="6" t="s">
        <v>245</v>
      </c>
      <c r="J225" s="6"/>
      <c r="K225" s="17">
        <v>4.71</v>
      </c>
      <c r="L225" s="6" t="s">
        <v>95</v>
      </c>
      <c r="M225" s="19">
        <v>3.95E-2</v>
      </c>
      <c r="N225" s="8">
        <v>4.2000000000000003E-2</v>
      </c>
      <c r="O225" s="7">
        <v>8354415</v>
      </c>
      <c r="P225" s="7">
        <v>100.3</v>
      </c>
      <c r="Q225" s="7">
        <v>0</v>
      </c>
      <c r="R225" s="7">
        <v>8379.48</v>
      </c>
      <c r="S225" s="8">
        <v>1.35E-2</v>
      </c>
      <c r="T225" s="8">
        <v>8.6E-3</v>
      </c>
      <c r="U225" s="8">
        <v>1E-3</v>
      </c>
    </row>
    <row r="226" spans="2:21">
      <c r="B226" s="6" t="s">
        <v>470</v>
      </c>
      <c r="C226" s="17">
        <v>1143304</v>
      </c>
      <c r="D226" s="6" t="s">
        <v>143</v>
      </c>
      <c r="E226" s="6"/>
      <c r="F226" s="18">
        <v>1841580</v>
      </c>
      <c r="G226" s="6" t="s">
        <v>241</v>
      </c>
      <c r="H226" s="6" t="s">
        <v>344</v>
      </c>
      <c r="I226" s="6" t="s">
        <v>245</v>
      </c>
      <c r="J226" s="6"/>
      <c r="K226" s="17">
        <v>5.36</v>
      </c>
      <c r="L226" s="6" t="s">
        <v>95</v>
      </c>
      <c r="M226" s="19">
        <v>0.03</v>
      </c>
      <c r="N226" s="8">
        <v>4.7300000000000002E-2</v>
      </c>
      <c r="O226" s="7">
        <v>1194938</v>
      </c>
      <c r="P226" s="7">
        <v>95.68</v>
      </c>
      <c r="Q226" s="7">
        <v>0</v>
      </c>
      <c r="R226" s="7">
        <v>1143.32</v>
      </c>
      <c r="S226" s="8">
        <v>1.9E-3</v>
      </c>
      <c r="T226" s="8">
        <v>1.1999999999999999E-3</v>
      </c>
      <c r="U226" s="8">
        <v>1E-4</v>
      </c>
    </row>
    <row r="227" spans="2:21">
      <c r="B227" s="6" t="s">
        <v>471</v>
      </c>
      <c r="C227" s="17">
        <v>1143302</v>
      </c>
      <c r="D227" s="6" t="s">
        <v>143</v>
      </c>
      <c r="E227" s="6"/>
      <c r="F227" s="18">
        <v>1841580</v>
      </c>
      <c r="G227" s="6" t="s">
        <v>241</v>
      </c>
      <c r="H227" s="6" t="s">
        <v>344</v>
      </c>
      <c r="I227" s="6" t="s">
        <v>245</v>
      </c>
      <c r="J227" s="6"/>
      <c r="K227" s="17">
        <v>5.36</v>
      </c>
      <c r="L227" s="6" t="s">
        <v>95</v>
      </c>
      <c r="M227" s="19">
        <v>0.03</v>
      </c>
      <c r="N227" s="8">
        <v>4.7300000000000002E-2</v>
      </c>
      <c r="O227" s="7">
        <v>8480000</v>
      </c>
      <c r="P227" s="7">
        <v>93.35</v>
      </c>
      <c r="Q227" s="7">
        <v>0</v>
      </c>
      <c r="R227" s="7">
        <v>7915.69</v>
      </c>
      <c r="S227" s="8">
        <v>1.1299999999999999E-2</v>
      </c>
      <c r="T227" s="8">
        <v>8.0999999999999996E-3</v>
      </c>
      <c r="U227" s="8">
        <v>8.9999999999999998E-4</v>
      </c>
    </row>
    <row r="228" spans="2:21">
      <c r="B228" s="6" t="s">
        <v>472</v>
      </c>
      <c r="C228" s="17">
        <v>1120872</v>
      </c>
      <c r="D228" s="6" t="s">
        <v>143</v>
      </c>
      <c r="E228" s="6"/>
      <c r="F228" s="18">
        <v>512832742</v>
      </c>
      <c r="G228" s="6" t="s">
        <v>257</v>
      </c>
      <c r="H228" s="6" t="s">
        <v>344</v>
      </c>
      <c r="I228" s="6" t="s">
        <v>245</v>
      </c>
      <c r="J228" s="6"/>
      <c r="K228" s="17">
        <v>0.74</v>
      </c>
      <c r="L228" s="6" t="s">
        <v>95</v>
      </c>
      <c r="M228" s="19">
        <v>6.5000000000000002E-2</v>
      </c>
      <c r="N228" s="8">
        <v>1.46E-2</v>
      </c>
      <c r="O228" s="7">
        <v>1.25</v>
      </c>
      <c r="P228" s="7">
        <v>105.36</v>
      </c>
      <c r="Q228" s="7">
        <v>0</v>
      </c>
      <c r="R228" s="7">
        <v>0</v>
      </c>
      <c r="S228" s="8">
        <v>0</v>
      </c>
      <c r="T228" s="8">
        <v>0</v>
      </c>
      <c r="U228" s="8">
        <v>0</v>
      </c>
    </row>
    <row r="229" spans="2:21">
      <c r="B229" s="6" t="s">
        <v>473</v>
      </c>
      <c r="C229" s="17">
        <v>1139203</v>
      </c>
      <c r="D229" s="6" t="s">
        <v>143</v>
      </c>
      <c r="E229" s="6"/>
      <c r="F229" s="18">
        <v>512832742</v>
      </c>
      <c r="G229" s="6" t="s">
        <v>257</v>
      </c>
      <c r="H229" s="6" t="s">
        <v>344</v>
      </c>
      <c r="I229" s="6" t="s">
        <v>245</v>
      </c>
      <c r="J229" s="6"/>
      <c r="K229" s="17">
        <v>4.0599999999999996</v>
      </c>
      <c r="L229" s="6" t="s">
        <v>95</v>
      </c>
      <c r="M229" s="19">
        <v>3.5999999999999997E-2</v>
      </c>
      <c r="N229" s="8">
        <v>4.9200000000000001E-2</v>
      </c>
      <c r="O229" s="7">
        <v>6551260</v>
      </c>
      <c r="P229" s="7">
        <v>95.35</v>
      </c>
      <c r="Q229" s="7">
        <v>0</v>
      </c>
      <c r="R229" s="7">
        <v>6246.63</v>
      </c>
      <c r="S229" s="8">
        <v>2.8999999999999998E-3</v>
      </c>
      <c r="T229" s="8">
        <v>6.4000000000000003E-3</v>
      </c>
      <c r="U229" s="8">
        <v>6.9999999999999999E-4</v>
      </c>
    </row>
    <row r="230" spans="2:21">
      <c r="B230" s="6" t="s">
        <v>474</v>
      </c>
      <c r="C230" s="17">
        <v>1115062</v>
      </c>
      <c r="D230" s="6" t="s">
        <v>143</v>
      </c>
      <c r="E230" s="6"/>
      <c r="F230" s="18">
        <v>520044322</v>
      </c>
      <c r="G230" s="6" t="s">
        <v>322</v>
      </c>
      <c r="H230" s="6" t="s">
        <v>344</v>
      </c>
      <c r="I230" s="6" t="s">
        <v>245</v>
      </c>
      <c r="J230" s="6"/>
      <c r="K230" s="17">
        <v>0.05</v>
      </c>
      <c r="L230" s="6" t="s">
        <v>95</v>
      </c>
      <c r="M230" s="19">
        <v>8.5000000000000006E-2</v>
      </c>
      <c r="N230" s="8">
        <v>2.81E-2</v>
      </c>
      <c r="O230" s="7">
        <v>1446167</v>
      </c>
      <c r="P230" s="7">
        <v>101.97</v>
      </c>
      <c r="Q230" s="7">
        <v>0</v>
      </c>
      <c r="R230" s="7">
        <v>1474.66</v>
      </c>
      <c r="S230" s="8">
        <v>3.3999999999999998E-3</v>
      </c>
      <c r="T230" s="8">
        <v>1.5E-3</v>
      </c>
      <c r="U230" s="8">
        <v>2.0000000000000001E-4</v>
      </c>
    </row>
    <row r="231" spans="2:21">
      <c r="B231" s="6" t="s">
        <v>475</v>
      </c>
      <c r="C231" s="17">
        <v>1138874</v>
      </c>
      <c r="D231" s="6" t="s">
        <v>143</v>
      </c>
      <c r="E231" s="6"/>
      <c r="F231" s="18">
        <v>520044322</v>
      </c>
      <c r="G231" s="6" t="s">
        <v>322</v>
      </c>
      <c r="H231" s="6" t="s">
        <v>341</v>
      </c>
      <c r="I231" s="6" t="s">
        <v>94</v>
      </c>
      <c r="J231" s="6"/>
      <c r="K231" s="17">
        <v>1.02</v>
      </c>
      <c r="L231" s="6" t="s">
        <v>95</v>
      </c>
      <c r="M231" s="19">
        <v>1.72E-2</v>
      </c>
      <c r="N231" s="8">
        <v>1.5299999999999999E-2</v>
      </c>
      <c r="O231" s="7">
        <v>842643</v>
      </c>
      <c r="P231" s="7">
        <v>101</v>
      </c>
      <c r="Q231" s="7">
        <v>0</v>
      </c>
      <c r="R231" s="7">
        <v>851.07</v>
      </c>
      <c r="S231" s="8">
        <v>2.0999999999999999E-3</v>
      </c>
      <c r="T231" s="8">
        <v>8.9999999999999998E-4</v>
      </c>
      <c r="U231" s="8">
        <v>1E-4</v>
      </c>
    </row>
    <row r="232" spans="2:21">
      <c r="B232" s="6" t="s">
        <v>476</v>
      </c>
      <c r="C232" s="17">
        <v>1138882</v>
      </c>
      <c r="D232" s="6" t="s">
        <v>143</v>
      </c>
      <c r="E232" s="6"/>
      <c r="F232" s="18">
        <v>520044322</v>
      </c>
      <c r="G232" s="6" t="s">
        <v>322</v>
      </c>
      <c r="H232" s="6" t="s">
        <v>341</v>
      </c>
      <c r="I232" s="6" t="s">
        <v>94</v>
      </c>
      <c r="J232" s="6"/>
      <c r="K232" s="17">
        <v>3.35</v>
      </c>
      <c r="L232" s="6" t="s">
        <v>95</v>
      </c>
      <c r="M232" s="19">
        <v>2.8000000000000001E-2</v>
      </c>
      <c r="N232" s="8">
        <v>0.03</v>
      </c>
      <c r="O232" s="7">
        <v>3525000</v>
      </c>
      <c r="P232" s="7">
        <v>100.7</v>
      </c>
      <c r="Q232" s="7">
        <v>0</v>
      </c>
      <c r="R232" s="7">
        <v>3549.68</v>
      </c>
      <c r="S232" s="8">
        <v>5.0000000000000001E-3</v>
      </c>
      <c r="T232" s="8">
        <v>3.5999999999999999E-3</v>
      </c>
      <c r="U232" s="8">
        <v>4.0000000000000002E-4</v>
      </c>
    </row>
    <row r="233" spans="2:21">
      <c r="B233" s="6" t="s">
        <v>477</v>
      </c>
      <c r="C233" s="17">
        <v>5760236</v>
      </c>
      <c r="D233" s="6" t="s">
        <v>143</v>
      </c>
      <c r="E233" s="6"/>
      <c r="F233" s="18">
        <v>520028010</v>
      </c>
      <c r="G233" s="6" t="s">
        <v>322</v>
      </c>
      <c r="H233" s="6" t="s">
        <v>341</v>
      </c>
      <c r="I233" s="6" t="s">
        <v>94</v>
      </c>
      <c r="J233" s="6"/>
      <c r="K233" s="17">
        <v>3.69</v>
      </c>
      <c r="L233" s="6" t="s">
        <v>95</v>
      </c>
      <c r="M233" s="19">
        <v>4.2999999999999997E-2</v>
      </c>
      <c r="N233" s="8">
        <v>2.5499999999999998E-2</v>
      </c>
      <c r="O233" s="7">
        <v>59800</v>
      </c>
      <c r="P233" s="7">
        <v>106.91</v>
      </c>
      <c r="Q233" s="7">
        <v>0</v>
      </c>
      <c r="R233" s="7">
        <v>63.93</v>
      </c>
      <c r="S233" s="8">
        <v>1E-4</v>
      </c>
      <c r="T233" s="8">
        <v>1E-4</v>
      </c>
      <c r="U233" s="8">
        <v>0</v>
      </c>
    </row>
    <row r="234" spans="2:21">
      <c r="B234" s="6" t="s">
        <v>478</v>
      </c>
      <c r="C234" s="17">
        <v>5760251</v>
      </c>
      <c r="D234" s="6" t="s">
        <v>143</v>
      </c>
      <c r="E234" s="6"/>
      <c r="F234" s="18">
        <v>520028010</v>
      </c>
      <c r="G234" s="6" t="s">
        <v>322</v>
      </c>
      <c r="H234" s="6" t="s">
        <v>341</v>
      </c>
      <c r="I234" s="6" t="s">
        <v>94</v>
      </c>
      <c r="J234" s="6"/>
      <c r="K234" s="17">
        <v>5.41</v>
      </c>
      <c r="L234" s="6" t="s">
        <v>95</v>
      </c>
      <c r="M234" s="19">
        <v>3.3500000000000002E-2</v>
      </c>
      <c r="N234" s="8">
        <v>3.4200000000000001E-2</v>
      </c>
      <c r="O234" s="7">
        <v>4060000</v>
      </c>
      <c r="P234" s="7">
        <v>100.6</v>
      </c>
      <c r="Q234" s="7">
        <v>0</v>
      </c>
      <c r="R234" s="7">
        <v>4084.36</v>
      </c>
      <c r="S234" s="8">
        <v>7.3000000000000001E-3</v>
      </c>
      <c r="T234" s="8">
        <v>4.1999999999999997E-3</v>
      </c>
      <c r="U234" s="8">
        <v>5.0000000000000001E-4</v>
      </c>
    </row>
    <row r="235" spans="2:21">
      <c r="B235" s="6" t="s">
        <v>479</v>
      </c>
      <c r="C235" s="17">
        <v>1980366</v>
      </c>
      <c r="D235" s="6" t="s">
        <v>143</v>
      </c>
      <c r="E235" s="6"/>
      <c r="F235" s="18">
        <v>520017070</v>
      </c>
      <c r="G235" s="6" t="s">
        <v>241</v>
      </c>
      <c r="H235" s="6" t="s">
        <v>344</v>
      </c>
      <c r="I235" s="6" t="s">
        <v>245</v>
      </c>
      <c r="J235" s="6"/>
      <c r="K235" s="17">
        <v>2.62</v>
      </c>
      <c r="L235" s="6" t="s">
        <v>95</v>
      </c>
      <c r="M235" s="19">
        <v>4.4999999999999998E-2</v>
      </c>
      <c r="N235" s="8">
        <v>2.1899999999999999E-2</v>
      </c>
      <c r="O235" s="7">
        <v>875731.57</v>
      </c>
      <c r="P235" s="7">
        <v>107.13</v>
      </c>
      <c r="Q235" s="7">
        <v>0</v>
      </c>
      <c r="R235" s="7">
        <v>938.17</v>
      </c>
      <c r="S235" s="8">
        <v>3.0999999999999999E-3</v>
      </c>
      <c r="T235" s="8">
        <v>1E-3</v>
      </c>
      <c r="U235" s="8">
        <v>1E-4</v>
      </c>
    </row>
    <row r="236" spans="2:21">
      <c r="B236" s="6" t="s">
        <v>480</v>
      </c>
      <c r="C236" s="17">
        <v>1129741</v>
      </c>
      <c r="D236" s="6" t="s">
        <v>143</v>
      </c>
      <c r="E236" s="6"/>
      <c r="F236" s="18">
        <v>520036104</v>
      </c>
      <c r="G236" s="6" t="s">
        <v>241</v>
      </c>
      <c r="H236" s="6" t="s">
        <v>341</v>
      </c>
      <c r="I236" s="6" t="s">
        <v>94</v>
      </c>
      <c r="J236" s="6"/>
      <c r="K236" s="17">
        <v>4.01</v>
      </c>
      <c r="L236" s="6" t="s">
        <v>95</v>
      </c>
      <c r="M236" s="19">
        <v>6.2300000000000001E-2</v>
      </c>
      <c r="N236" s="8">
        <v>4.2200000000000001E-2</v>
      </c>
      <c r="O236" s="7">
        <v>2120757.4900000002</v>
      </c>
      <c r="P236" s="7">
        <v>109.9</v>
      </c>
      <c r="Q236" s="7">
        <v>0</v>
      </c>
      <c r="R236" s="7">
        <v>2330.71</v>
      </c>
      <c r="S236" s="8">
        <v>3.8999999999999998E-3</v>
      </c>
      <c r="T236" s="8">
        <v>2.3999999999999998E-3</v>
      </c>
      <c r="U236" s="8">
        <v>2.9999999999999997E-4</v>
      </c>
    </row>
    <row r="237" spans="2:21">
      <c r="B237" s="6" t="s">
        <v>481</v>
      </c>
      <c r="C237" s="17">
        <v>1410273</v>
      </c>
      <c r="D237" s="6" t="s">
        <v>143</v>
      </c>
      <c r="E237" s="6"/>
      <c r="F237" s="18">
        <v>520034372</v>
      </c>
      <c r="G237" s="6" t="s">
        <v>318</v>
      </c>
      <c r="H237" s="6" t="s">
        <v>344</v>
      </c>
      <c r="I237" s="6" t="s">
        <v>245</v>
      </c>
      <c r="J237" s="6"/>
      <c r="K237" s="17">
        <v>0.91</v>
      </c>
      <c r="L237" s="6" t="s">
        <v>95</v>
      </c>
      <c r="M237" s="19">
        <v>5.7500000000000002E-2</v>
      </c>
      <c r="N237" s="8">
        <v>1.21E-2</v>
      </c>
      <c r="O237" s="7">
        <v>0.91</v>
      </c>
      <c r="P237" s="7">
        <v>104.6</v>
      </c>
      <c r="Q237" s="7">
        <v>0</v>
      </c>
      <c r="R237" s="7">
        <v>0</v>
      </c>
      <c r="S237" s="8">
        <v>0</v>
      </c>
      <c r="T237" s="8">
        <v>0</v>
      </c>
      <c r="U237" s="8">
        <v>0</v>
      </c>
    </row>
    <row r="238" spans="2:21">
      <c r="B238" s="6" t="s">
        <v>482</v>
      </c>
      <c r="C238" s="17">
        <v>1132562</v>
      </c>
      <c r="D238" s="6" t="s">
        <v>143</v>
      </c>
      <c r="E238" s="6"/>
      <c r="F238" s="18">
        <v>512025891</v>
      </c>
      <c r="G238" s="6" t="s">
        <v>318</v>
      </c>
      <c r="H238" s="6" t="s">
        <v>361</v>
      </c>
      <c r="I238" s="6" t="s">
        <v>245</v>
      </c>
      <c r="J238" s="6"/>
      <c r="K238" s="17">
        <v>1.7</v>
      </c>
      <c r="L238" s="6" t="s">
        <v>95</v>
      </c>
      <c r="M238" s="19">
        <v>3.3000000000000002E-2</v>
      </c>
      <c r="N238" s="8">
        <v>2.75E-2</v>
      </c>
      <c r="O238" s="7">
        <v>1.1200000000000001</v>
      </c>
      <c r="P238" s="7">
        <v>101.37</v>
      </c>
      <c r="Q238" s="7">
        <v>0</v>
      </c>
      <c r="R238" s="7">
        <v>0</v>
      </c>
      <c r="S238" s="8">
        <v>0</v>
      </c>
      <c r="T238" s="8">
        <v>0</v>
      </c>
      <c r="U238" s="8">
        <v>0</v>
      </c>
    </row>
    <row r="239" spans="2:21">
      <c r="B239" s="6" t="s">
        <v>483</v>
      </c>
      <c r="C239" s="17">
        <v>1140557</v>
      </c>
      <c r="D239" s="6" t="s">
        <v>143</v>
      </c>
      <c r="E239" s="6"/>
      <c r="F239" s="18">
        <v>1840550</v>
      </c>
      <c r="G239" s="6" t="s">
        <v>241</v>
      </c>
      <c r="H239" s="6" t="s">
        <v>361</v>
      </c>
      <c r="I239" s="6" t="s">
        <v>245</v>
      </c>
      <c r="J239" s="6"/>
      <c r="K239" s="17">
        <v>2.67</v>
      </c>
      <c r="L239" s="6" t="s">
        <v>95</v>
      </c>
      <c r="M239" s="19">
        <v>3.7499999999999999E-2</v>
      </c>
      <c r="N239" s="8">
        <v>4.3099999999999999E-2</v>
      </c>
      <c r="O239" s="7">
        <v>4528912.41</v>
      </c>
      <c r="P239" s="7">
        <v>99.24</v>
      </c>
      <c r="Q239" s="7">
        <v>0</v>
      </c>
      <c r="R239" s="7">
        <v>4494.49</v>
      </c>
      <c r="S239" s="8">
        <v>1.7100000000000001E-2</v>
      </c>
      <c r="T239" s="8">
        <v>4.5999999999999999E-3</v>
      </c>
      <c r="U239" s="8">
        <v>5.0000000000000001E-4</v>
      </c>
    </row>
    <row r="240" spans="2:21">
      <c r="B240" s="6" t="s">
        <v>484</v>
      </c>
      <c r="C240" s="17">
        <v>2590362</v>
      </c>
      <c r="D240" s="6" t="s">
        <v>143</v>
      </c>
      <c r="E240" s="6"/>
      <c r="F240" s="18">
        <v>520036658</v>
      </c>
      <c r="G240" s="6" t="s">
        <v>312</v>
      </c>
      <c r="H240" s="6" t="s">
        <v>367</v>
      </c>
      <c r="I240" s="6" t="s">
        <v>94</v>
      </c>
      <c r="J240" s="6"/>
      <c r="K240" s="17">
        <v>1.93</v>
      </c>
      <c r="L240" s="6" t="s">
        <v>95</v>
      </c>
      <c r="M240" s="19">
        <v>0.06</v>
      </c>
      <c r="N240" s="8">
        <v>2.3E-2</v>
      </c>
      <c r="O240" s="7">
        <v>3037088.72</v>
      </c>
      <c r="P240" s="7">
        <v>107.14</v>
      </c>
      <c r="Q240" s="7">
        <v>91.11</v>
      </c>
      <c r="R240" s="7">
        <v>3345.05</v>
      </c>
      <c r="S240" s="8">
        <v>5.5999999999999999E-3</v>
      </c>
      <c r="T240" s="8">
        <v>3.3999999999999998E-3</v>
      </c>
      <c r="U240" s="8">
        <v>4.0000000000000002E-4</v>
      </c>
    </row>
    <row r="241" spans="2:21">
      <c r="B241" s="6" t="s">
        <v>485</v>
      </c>
      <c r="C241" s="17">
        <v>6390348</v>
      </c>
      <c r="D241" s="6" t="s">
        <v>143</v>
      </c>
      <c r="E241" s="6"/>
      <c r="F241" s="18">
        <v>520023896</v>
      </c>
      <c r="G241" s="6" t="s">
        <v>322</v>
      </c>
      <c r="H241" s="6" t="s">
        <v>371</v>
      </c>
      <c r="I241" s="6" t="s">
        <v>94</v>
      </c>
      <c r="J241" s="6"/>
      <c r="K241" s="17">
        <v>5.18</v>
      </c>
      <c r="L241" s="6" t="s">
        <v>95</v>
      </c>
      <c r="M241" s="19">
        <v>4.8000000000000001E-2</v>
      </c>
      <c r="N241" s="8">
        <v>6.1899999999999997E-2</v>
      </c>
      <c r="O241" s="7">
        <v>15749819.039999999</v>
      </c>
      <c r="P241" s="7">
        <v>93.62</v>
      </c>
      <c r="Q241" s="7">
        <v>378</v>
      </c>
      <c r="R241" s="7">
        <v>15122.98</v>
      </c>
      <c r="S241" s="8">
        <v>6.1000000000000004E-3</v>
      </c>
      <c r="T241" s="8">
        <v>1.55E-2</v>
      </c>
      <c r="U241" s="8">
        <v>1.8E-3</v>
      </c>
    </row>
    <row r="242" spans="2:21">
      <c r="B242" s="6" t="s">
        <v>486</v>
      </c>
      <c r="C242" s="17">
        <v>1141209</v>
      </c>
      <c r="D242" s="6" t="s">
        <v>143</v>
      </c>
      <c r="E242" s="6"/>
      <c r="F242" s="18">
        <v>1938333</v>
      </c>
      <c r="G242" s="6" t="s">
        <v>241</v>
      </c>
      <c r="H242" s="6" t="s">
        <v>371</v>
      </c>
      <c r="I242" s="6" t="s">
        <v>94</v>
      </c>
      <c r="J242" s="6"/>
      <c r="K242" s="17">
        <v>4.33</v>
      </c>
      <c r="L242" s="6" t="s">
        <v>95</v>
      </c>
      <c r="M242" s="19">
        <v>0.06</v>
      </c>
      <c r="N242" s="8">
        <v>6.2E-2</v>
      </c>
      <c r="O242" s="7">
        <v>138000</v>
      </c>
      <c r="P242" s="7">
        <v>99.7</v>
      </c>
      <c r="Q242" s="7">
        <v>2.0699999999999998</v>
      </c>
      <c r="R242" s="7">
        <v>139.66</v>
      </c>
      <c r="S242" s="8">
        <v>4.0000000000000002E-4</v>
      </c>
      <c r="T242" s="8">
        <v>1E-4</v>
      </c>
      <c r="U242" s="8">
        <v>0</v>
      </c>
    </row>
    <row r="243" spans="2:21">
      <c r="B243" s="6" t="s">
        <v>487</v>
      </c>
      <c r="C243" s="17">
        <v>1141860</v>
      </c>
      <c r="D243" s="6" t="s">
        <v>143</v>
      </c>
      <c r="E243" s="6"/>
      <c r="F243" s="18">
        <v>1947641</v>
      </c>
      <c r="G243" s="6" t="s">
        <v>241</v>
      </c>
      <c r="H243" s="6" t="s">
        <v>371</v>
      </c>
      <c r="I243" s="6" t="s">
        <v>94</v>
      </c>
      <c r="J243" s="6"/>
      <c r="K243" s="17">
        <v>4.34</v>
      </c>
      <c r="L243" s="6" t="s">
        <v>95</v>
      </c>
      <c r="M243" s="19">
        <v>6.7500000000000004E-2</v>
      </c>
      <c r="N243" s="8">
        <v>7.9200000000000007E-2</v>
      </c>
      <c r="O243" s="7">
        <v>337582</v>
      </c>
      <c r="P243" s="7">
        <v>97.11</v>
      </c>
      <c r="Q243" s="7">
        <v>0</v>
      </c>
      <c r="R243" s="7">
        <v>327.83</v>
      </c>
      <c r="S243" s="8">
        <v>8.9999999999999998E-4</v>
      </c>
      <c r="T243" s="8">
        <v>2.9999999999999997E-4</v>
      </c>
      <c r="U243" s="8">
        <v>0</v>
      </c>
    </row>
    <row r="244" spans="2:21">
      <c r="B244" s="6" t="s">
        <v>488</v>
      </c>
      <c r="C244" s="17">
        <v>5260088</v>
      </c>
      <c r="D244" s="6" t="s">
        <v>143</v>
      </c>
      <c r="E244" s="6"/>
      <c r="F244" s="18">
        <v>520040148</v>
      </c>
      <c r="G244" s="6" t="s">
        <v>241</v>
      </c>
      <c r="H244" s="6" t="s">
        <v>489</v>
      </c>
      <c r="I244" s="6" t="s">
        <v>245</v>
      </c>
      <c r="J244" s="6"/>
      <c r="K244" s="17">
        <v>2.2799999999999998</v>
      </c>
      <c r="L244" s="6" t="s">
        <v>95</v>
      </c>
      <c r="M244" s="19">
        <v>5.5500000000000001E-2</v>
      </c>
      <c r="N244" s="8">
        <v>1.47E-2</v>
      </c>
      <c r="O244" s="7">
        <v>0</v>
      </c>
      <c r="P244" s="7">
        <v>110.86</v>
      </c>
      <c r="Q244" s="7">
        <v>0</v>
      </c>
      <c r="R244" s="7">
        <v>0</v>
      </c>
      <c r="S244" s="8">
        <v>0</v>
      </c>
      <c r="T244" s="8">
        <v>0</v>
      </c>
      <c r="U244" s="8">
        <v>0</v>
      </c>
    </row>
    <row r="245" spans="2:21">
      <c r="B245" s="6" t="s">
        <v>490</v>
      </c>
      <c r="C245" s="17">
        <v>7980162</v>
      </c>
      <c r="D245" s="6" t="s">
        <v>143</v>
      </c>
      <c r="E245" s="6"/>
      <c r="F245" s="18">
        <v>520032285</v>
      </c>
      <c r="G245" s="6" t="s">
        <v>322</v>
      </c>
      <c r="H245" s="6" t="s">
        <v>378</v>
      </c>
      <c r="I245" s="6" t="s">
        <v>94</v>
      </c>
      <c r="J245" s="6"/>
      <c r="K245" s="17">
        <v>0.45</v>
      </c>
      <c r="L245" s="6" t="s">
        <v>95</v>
      </c>
      <c r="M245" s="19">
        <v>6.6000000000000003E-2</v>
      </c>
      <c r="N245" s="8">
        <v>2.3199999999999998E-2</v>
      </c>
      <c r="O245" s="7">
        <v>119127.76</v>
      </c>
      <c r="P245" s="7">
        <v>105.5</v>
      </c>
      <c r="Q245" s="7">
        <v>0</v>
      </c>
      <c r="R245" s="7">
        <v>125.68</v>
      </c>
      <c r="S245" s="8">
        <v>1.1000000000000001E-3</v>
      </c>
      <c r="T245" s="8">
        <v>1E-4</v>
      </c>
      <c r="U245" s="8">
        <v>0</v>
      </c>
    </row>
    <row r="246" spans="2:21">
      <c r="B246" s="6" t="s">
        <v>491</v>
      </c>
      <c r="C246" s="17">
        <v>1127265</v>
      </c>
      <c r="D246" s="6" t="s">
        <v>143</v>
      </c>
      <c r="E246" s="6"/>
      <c r="F246" s="18">
        <v>514781350</v>
      </c>
      <c r="G246" s="6" t="s">
        <v>241</v>
      </c>
      <c r="H246" s="6" t="s">
        <v>389</v>
      </c>
      <c r="I246" s="6"/>
      <c r="J246" s="6"/>
      <c r="K246" s="17">
        <v>0.92</v>
      </c>
      <c r="L246" s="6" t="s">
        <v>95</v>
      </c>
      <c r="M246" s="19">
        <v>0.06</v>
      </c>
      <c r="N246" s="8">
        <v>2.23E-2</v>
      </c>
      <c r="O246" s="7">
        <v>1079104.3400000001</v>
      </c>
      <c r="P246" s="7">
        <v>106.81</v>
      </c>
      <c r="Q246" s="7">
        <v>0</v>
      </c>
      <c r="R246" s="7">
        <v>1152.5899999999999</v>
      </c>
      <c r="S246" s="8">
        <v>5.7000000000000002E-3</v>
      </c>
      <c r="T246" s="8">
        <v>1.1999999999999999E-3</v>
      </c>
      <c r="U246" s="8">
        <v>1E-4</v>
      </c>
    </row>
    <row r="247" spans="2:21">
      <c r="B247" s="6" t="s">
        <v>492</v>
      </c>
      <c r="C247" s="17">
        <v>1135151</v>
      </c>
      <c r="D247" s="6" t="s">
        <v>143</v>
      </c>
      <c r="E247" s="6"/>
      <c r="F247" s="18">
        <v>511396046</v>
      </c>
      <c r="G247" s="6" t="s">
        <v>257</v>
      </c>
      <c r="H247" s="6" t="s">
        <v>389</v>
      </c>
      <c r="I247" s="6"/>
      <c r="J247" s="6"/>
      <c r="K247" s="17">
        <v>2.84</v>
      </c>
      <c r="L247" s="6" t="s">
        <v>95</v>
      </c>
      <c r="M247" s="19">
        <v>4.5999999999999999E-2</v>
      </c>
      <c r="N247" s="8">
        <v>3.6700000000000003E-2</v>
      </c>
      <c r="O247" s="7">
        <v>1617000</v>
      </c>
      <c r="P247" s="7">
        <v>102.69</v>
      </c>
      <c r="Q247" s="7">
        <v>37.19</v>
      </c>
      <c r="R247" s="7">
        <v>1697.69</v>
      </c>
      <c r="S247" s="8">
        <v>8.2000000000000007E-3</v>
      </c>
      <c r="T247" s="8">
        <v>1.6999999999999999E-3</v>
      </c>
      <c r="U247" s="8">
        <v>2.0000000000000001E-4</v>
      </c>
    </row>
    <row r="248" spans="2:21">
      <c r="B248" s="6" t="s">
        <v>493</v>
      </c>
      <c r="C248" s="17">
        <v>1133453</v>
      </c>
      <c r="D248" s="6" t="s">
        <v>143</v>
      </c>
      <c r="E248" s="6"/>
      <c r="F248" s="18">
        <v>520044199</v>
      </c>
      <c r="G248" s="6" t="s">
        <v>397</v>
      </c>
      <c r="H248" s="6" t="s">
        <v>389</v>
      </c>
      <c r="I248" s="6"/>
      <c r="J248" s="6"/>
      <c r="K248" s="17">
        <v>3.25</v>
      </c>
      <c r="L248" s="6" t="s">
        <v>95</v>
      </c>
      <c r="M248" s="19">
        <v>5.8000000000000003E-2</v>
      </c>
      <c r="N248" s="8">
        <v>2.7300000000000001E-2</v>
      </c>
      <c r="O248" s="7">
        <v>219000</v>
      </c>
      <c r="P248" s="7">
        <v>112.25</v>
      </c>
      <c r="Q248" s="7">
        <v>0</v>
      </c>
      <c r="R248" s="7">
        <v>245.83</v>
      </c>
      <c r="S248" s="8">
        <v>7.3000000000000001E-3</v>
      </c>
      <c r="T248" s="8">
        <v>2.9999999999999997E-4</v>
      </c>
      <c r="U248" s="8">
        <v>0</v>
      </c>
    </row>
    <row r="249" spans="2:21">
      <c r="B249" s="6" t="s">
        <v>494</v>
      </c>
      <c r="C249" s="17">
        <v>1143262</v>
      </c>
      <c r="D249" s="6" t="s">
        <v>143</v>
      </c>
      <c r="E249" s="6"/>
      <c r="F249" s="18">
        <v>513795427</v>
      </c>
      <c r="G249" s="6" t="s">
        <v>495</v>
      </c>
      <c r="H249" s="6" t="s">
        <v>389</v>
      </c>
      <c r="I249" s="6"/>
      <c r="J249" s="6"/>
      <c r="K249" s="17">
        <v>2.8</v>
      </c>
      <c r="L249" s="6" t="s">
        <v>95</v>
      </c>
      <c r="M249" s="19">
        <v>5.5E-2</v>
      </c>
      <c r="N249" s="8">
        <v>7.3499999999999996E-2</v>
      </c>
      <c r="O249" s="7">
        <v>3369000</v>
      </c>
      <c r="P249" s="7">
        <v>95.4</v>
      </c>
      <c r="Q249" s="7">
        <v>73.61</v>
      </c>
      <c r="R249" s="7">
        <v>3287.64</v>
      </c>
      <c r="S249" s="8">
        <v>3.3399999999999999E-2</v>
      </c>
      <c r="T249" s="8">
        <v>3.3999999999999998E-3</v>
      </c>
      <c r="U249" s="8">
        <v>4.0000000000000002E-4</v>
      </c>
    </row>
    <row r="250" spans="2:21">
      <c r="B250" s="6" t="s">
        <v>496</v>
      </c>
      <c r="C250" s="17">
        <v>7560154</v>
      </c>
      <c r="D250" s="6" t="s">
        <v>143</v>
      </c>
      <c r="E250" s="6"/>
      <c r="F250" s="18">
        <v>520029315</v>
      </c>
      <c r="G250" s="6" t="s">
        <v>312</v>
      </c>
      <c r="H250" s="6" t="s">
        <v>389</v>
      </c>
      <c r="I250" s="6"/>
      <c r="J250" s="6"/>
      <c r="K250" s="17">
        <v>4.43</v>
      </c>
      <c r="L250" s="6" t="s">
        <v>95</v>
      </c>
      <c r="M250" s="19">
        <v>3.4516999999999999E-2</v>
      </c>
      <c r="N250" s="8">
        <v>0.33800000000000002</v>
      </c>
      <c r="O250" s="7">
        <v>0.18</v>
      </c>
      <c r="P250" s="7">
        <v>29.83</v>
      </c>
      <c r="Q250" s="7">
        <v>0</v>
      </c>
      <c r="R250" s="7">
        <v>0</v>
      </c>
      <c r="S250" s="8">
        <v>0</v>
      </c>
      <c r="T250" s="8">
        <v>0</v>
      </c>
      <c r="U250" s="8">
        <v>0</v>
      </c>
    </row>
    <row r="251" spans="2:21">
      <c r="B251" s="6" t="s">
        <v>497</v>
      </c>
      <c r="C251" s="17">
        <v>7560055</v>
      </c>
      <c r="D251" s="6" t="s">
        <v>143</v>
      </c>
      <c r="E251" s="6"/>
      <c r="F251" s="18">
        <v>520029315</v>
      </c>
      <c r="G251" s="6" t="s">
        <v>312</v>
      </c>
      <c r="H251" s="6" t="s">
        <v>389</v>
      </c>
      <c r="I251" s="6"/>
      <c r="J251" s="6"/>
      <c r="K251" s="17">
        <v>4.43</v>
      </c>
      <c r="L251" s="6" t="s">
        <v>95</v>
      </c>
      <c r="M251" s="19">
        <v>6.7000000000000004E-2</v>
      </c>
      <c r="N251" s="8">
        <v>0.18210000000000001</v>
      </c>
      <c r="O251" s="7">
        <v>561091.04</v>
      </c>
      <c r="P251" s="7">
        <v>62.94</v>
      </c>
      <c r="Q251" s="7">
        <v>0</v>
      </c>
      <c r="R251" s="7">
        <v>353.15</v>
      </c>
      <c r="S251" s="8">
        <v>5.3E-3</v>
      </c>
      <c r="T251" s="8">
        <v>4.0000000000000002E-4</v>
      </c>
      <c r="U251" s="8">
        <v>0</v>
      </c>
    </row>
    <row r="252" spans="2:21">
      <c r="B252" s="13" t="s">
        <v>498</v>
      </c>
      <c r="C252" s="14"/>
      <c r="D252" s="13"/>
      <c r="E252" s="13"/>
      <c r="F252" s="13"/>
      <c r="G252" s="13"/>
      <c r="H252" s="13"/>
      <c r="I252" s="13"/>
      <c r="J252" s="13"/>
      <c r="K252" s="14">
        <v>4.3099999999999996</v>
      </c>
      <c r="L252" s="13"/>
      <c r="N252" s="16">
        <v>6.1600000000000002E-2</v>
      </c>
      <c r="O252" s="15">
        <v>71335319.329999998</v>
      </c>
      <c r="R252" s="15">
        <v>70019.37</v>
      </c>
      <c r="T252" s="16">
        <v>7.1800000000000003E-2</v>
      </c>
      <c r="U252" s="16">
        <v>8.0999999999999996E-3</v>
      </c>
    </row>
    <row r="253" spans="2:21">
      <c r="B253" s="6" t="s">
        <v>499</v>
      </c>
      <c r="C253" s="17">
        <v>2320174</v>
      </c>
      <c r="D253" s="6" t="s">
        <v>143</v>
      </c>
      <c r="E253" s="6"/>
      <c r="F253" s="18">
        <v>550010003</v>
      </c>
      <c r="G253" s="6" t="s">
        <v>394</v>
      </c>
      <c r="H253" s="6" t="s">
        <v>250</v>
      </c>
      <c r="I253" s="6" t="s">
        <v>94</v>
      </c>
      <c r="J253" s="6"/>
      <c r="K253" s="17">
        <v>3.85</v>
      </c>
      <c r="L253" s="6" t="s">
        <v>95</v>
      </c>
      <c r="M253" s="19">
        <v>3.49E-2</v>
      </c>
      <c r="N253" s="8">
        <v>4.8300000000000003E-2</v>
      </c>
      <c r="O253" s="7">
        <v>18077421.329999998</v>
      </c>
      <c r="P253" s="7">
        <v>96.99</v>
      </c>
      <c r="Q253" s="7">
        <v>0</v>
      </c>
      <c r="R253" s="7">
        <v>17533.29</v>
      </c>
      <c r="S253" s="8">
        <v>8.3000000000000001E-3</v>
      </c>
      <c r="T253" s="8">
        <v>1.7999999999999999E-2</v>
      </c>
      <c r="U253" s="8">
        <v>2E-3</v>
      </c>
    </row>
    <row r="254" spans="2:21">
      <c r="B254" s="6" t="s">
        <v>500</v>
      </c>
      <c r="C254" s="17">
        <v>1147479</v>
      </c>
      <c r="D254" s="6" t="s">
        <v>143</v>
      </c>
      <c r="E254" s="6"/>
      <c r="F254" s="18">
        <v>514837111</v>
      </c>
      <c r="G254" s="6" t="s">
        <v>394</v>
      </c>
      <c r="H254" s="6" t="s">
        <v>278</v>
      </c>
      <c r="I254" s="6" t="s">
        <v>245</v>
      </c>
      <c r="J254" s="6"/>
      <c r="K254" s="17">
        <v>4.53</v>
      </c>
      <c r="L254" s="6" t="s">
        <v>95</v>
      </c>
      <c r="M254" s="19">
        <v>5.4800000000000001E-2</v>
      </c>
      <c r="N254" s="8">
        <v>5.7599999999999998E-2</v>
      </c>
      <c r="O254" s="7">
        <v>410145</v>
      </c>
      <c r="P254" s="7">
        <v>103.32</v>
      </c>
      <c r="Q254" s="7">
        <v>0</v>
      </c>
      <c r="R254" s="7">
        <v>423.76</v>
      </c>
      <c r="S254" s="8">
        <v>1E-3</v>
      </c>
      <c r="T254" s="8">
        <v>4.0000000000000002E-4</v>
      </c>
      <c r="U254" s="8">
        <v>0</v>
      </c>
    </row>
    <row r="255" spans="2:21">
      <c r="B255" s="6" t="s">
        <v>501</v>
      </c>
      <c r="C255" s="17">
        <v>1142371</v>
      </c>
      <c r="D255" s="6" t="s">
        <v>143</v>
      </c>
      <c r="E255" s="6"/>
      <c r="F255" s="18">
        <v>1504619</v>
      </c>
      <c r="G255" s="6" t="s">
        <v>394</v>
      </c>
      <c r="H255" s="6" t="s">
        <v>281</v>
      </c>
      <c r="I255" s="6" t="s">
        <v>94</v>
      </c>
      <c r="J255" s="6"/>
      <c r="K255" s="17">
        <v>4.18</v>
      </c>
      <c r="L255" s="6" t="s">
        <v>95</v>
      </c>
      <c r="M255" s="19">
        <v>3.8300000000000001E-2</v>
      </c>
      <c r="N255" s="8">
        <v>5.4300000000000001E-2</v>
      </c>
      <c r="O255" s="7">
        <v>5762308</v>
      </c>
      <c r="P255" s="7">
        <v>97.36</v>
      </c>
      <c r="Q255" s="7">
        <v>0</v>
      </c>
      <c r="R255" s="7">
        <v>5610.18</v>
      </c>
      <c r="S255" s="8">
        <v>1.18E-2</v>
      </c>
      <c r="T255" s="8">
        <v>5.7999999999999996E-3</v>
      </c>
      <c r="U255" s="8">
        <v>6.9999999999999999E-4</v>
      </c>
    </row>
    <row r="256" spans="2:21">
      <c r="B256" s="6" t="s">
        <v>502</v>
      </c>
      <c r="C256" s="17">
        <v>1141332</v>
      </c>
      <c r="D256" s="6" t="s">
        <v>143</v>
      </c>
      <c r="E256" s="6"/>
      <c r="F256" s="18">
        <v>550258438</v>
      </c>
      <c r="G256" s="6" t="s">
        <v>394</v>
      </c>
      <c r="H256" s="6" t="s">
        <v>320</v>
      </c>
      <c r="I256" s="6" t="s">
        <v>245</v>
      </c>
      <c r="J256" s="6"/>
      <c r="K256" s="17">
        <v>5.48</v>
      </c>
      <c r="L256" s="6" t="s">
        <v>95</v>
      </c>
      <c r="M256" s="19">
        <v>4.6899999999999997E-2</v>
      </c>
      <c r="N256" s="8">
        <v>6.1600000000000002E-2</v>
      </c>
      <c r="O256" s="7">
        <v>13228709</v>
      </c>
      <c r="P256" s="7">
        <v>97.61</v>
      </c>
      <c r="Q256" s="7">
        <v>0</v>
      </c>
      <c r="R256" s="7">
        <v>12912.54</v>
      </c>
      <c r="S256" s="8">
        <v>5.7999999999999996E-3</v>
      </c>
      <c r="T256" s="8">
        <v>1.32E-2</v>
      </c>
      <c r="U256" s="8">
        <v>1.5E-3</v>
      </c>
    </row>
    <row r="257" spans="2:21">
      <c r="B257" s="6" t="s">
        <v>503</v>
      </c>
      <c r="C257" s="17">
        <v>1143593</v>
      </c>
      <c r="D257" s="6" t="s">
        <v>143</v>
      </c>
      <c r="E257" s="6"/>
      <c r="F257" s="18">
        <v>550258438</v>
      </c>
      <c r="G257" s="6" t="s">
        <v>394</v>
      </c>
      <c r="H257" s="6" t="s">
        <v>320</v>
      </c>
      <c r="I257" s="6" t="s">
        <v>245</v>
      </c>
      <c r="J257" s="6"/>
      <c r="K257" s="17">
        <v>5.51</v>
      </c>
      <c r="L257" s="6" t="s">
        <v>95</v>
      </c>
      <c r="M257" s="19">
        <v>4.6899999999999997E-2</v>
      </c>
      <c r="N257" s="8">
        <v>6.2399999999999997E-2</v>
      </c>
      <c r="O257" s="7">
        <v>7495845</v>
      </c>
      <c r="P257" s="7">
        <v>98.77</v>
      </c>
      <c r="Q257" s="7">
        <v>0</v>
      </c>
      <c r="R257" s="7">
        <v>7403.65</v>
      </c>
      <c r="S257" s="8">
        <v>3.8999999999999998E-3</v>
      </c>
      <c r="T257" s="8">
        <v>7.6E-3</v>
      </c>
      <c r="U257" s="8">
        <v>8.9999999999999998E-4</v>
      </c>
    </row>
    <row r="258" spans="2:21">
      <c r="B258" s="6" t="s">
        <v>504</v>
      </c>
      <c r="C258" s="17">
        <v>2590396</v>
      </c>
      <c r="D258" s="6" t="s">
        <v>143</v>
      </c>
      <c r="E258" s="6"/>
      <c r="F258" s="18">
        <v>520036658</v>
      </c>
      <c r="G258" s="6" t="s">
        <v>312</v>
      </c>
      <c r="H258" s="6" t="s">
        <v>367</v>
      </c>
      <c r="I258" s="6" t="s">
        <v>94</v>
      </c>
      <c r="J258" s="6"/>
      <c r="K258" s="17">
        <v>3.45</v>
      </c>
      <c r="L258" s="6" t="s">
        <v>95</v>
      </c>
      <c r="M258" s="19">
        <v>6.7000000000000004E-2</v>
      </c>
      <c r="N258" s="8">
        <v>5.4199999999999998E-2</v>
      </c>
      <c r="O258" s="7">
        <v>3059143</v>
      </c>
      <c r="P258" s="7">
        <v>98.47</v>
      </c>
      <c r="Q258" s="7">
        <v>96.83</v>
      </c>
      <c r="R258" s="7">
        <v>3109.17</v>
      </c>
      <c r="S258" s="8">
        <v>2.5000000000000001E-3</v>
      </c>
      <c r="T258" s="8">
        <v>3.2000000000000002E-3</v>
      </c>
      <c r="U258" s="8">
        <v>4.0000000000000002E-4</v>
      </c>
    </row>
    <row r="259" spans="2:21">
      <c r="B259" s="6" t="s">
        <v>505</v>
      </c>
      <c r="C259" s="17">
        <v>1141365</v>
      </c>
      <c r="D259" s="6" t="s">
        <v>143</v>
      </c>
      <c r="E259" s="6"/>
      <c r="F259" s="18">
        <v>515643484</v>
      </c>
      <c r="G259" s="6" t="s">
        <v>257</v>
      </c>
      <c r="H259" s="6" t="s">
        <v>367</v>
      </c>
      <c r="I259" s="6" t="s">
        <v>94</v>
      </c>
      <c r="J259" s="6"/>
      <c r="K259" s="17">
        <v>2.75</v>
      </c>
      <c r="L259" s="6" t="s">
        <v>95</v>
      </c>
      <c r="M259" s="19">
        <v>7.7499999999999999E-2</v>
      </c>
      <c r="N259" s="8">
        <v>6.2300000000000001E-2</v>
      </c>
      <c r="O259" s="7">
        <v>1886442</v>
      </c>
      <c r="P259" s="7">
        <v>107.11</v>
      </c>
      <c r="Q259" s="7">
        <v>75.39</v>
      </c>
      <c r="R259" s="7">
        <v>2095.96</v>
      </c>
      <c r="S259" s="8">
        <v>1.2800000000000001E-2</v>
      </c>
      <c r="T259" s="8">
        <v>2.0999999999999999E-3</v>
      </c>
      <c r="U259" s="8">
        <v>2.0000000000000001E-4</v>
      </c>
    </row>
    <row r="260" spans="2:21">
      <c r="B260" s="6" t="s">
        <v>506</v>
      </c>
      <c r="C260" s="17">
        <v>1141373</v>
      </c>
      <c r="D260" s="6" t="s">
        <v>143</v>
      </c>
      <c r="E260" s="6"/>
      <c r="F260" s="18">
        <v>515643484</v>
      </c>
      <c r="G260" s="6" t="s">
        <v>257</v>
      </c>
      <c r="H260" s="6" t="s">
        <v>367</v>
      </c>
      <c r="I260" s="6" t="s">
        <v>94</v>
      </c>
      <c r="J260" s="6"/>
      <c r="K260" s="17">
        <v>2.73</v>
      </c>
      <c r="L260" s="6" t="s">
        <v>95</v>
      </c>
      <c r="M260" s="19">
        <v>7.7499999999999999E-2</v>
      </c>
      <c r="N260" s="8">
        <v>7.0099999999999996E-2</v>
      </c>
      <c r="O260" s="7">
        <v>8723515</v>
      </c>
      <c r="P260" s="7">
        <v>108.32</v>
      </c>
      <c r="Q260" s="7">
        <v>0</v>
      </c>
      <c r="R260" s="7">
        <v>9449.31</v>
      </c>
      <c r="S260" s="8">
        <v>1.52E-2</v>
      </c>
      <c r="T260" s="8">
        <v>9.7000000000000003E-3</v>
      </c>
      <c r="U260" s="8">
        <v>1.1000000000000001E-3</v>
      </c>
    </row>
    <row r="261" spans="2:21">
      <c r="B261" s="6" t="s">
        <v>507</v>
      </c>
      <c r="C261" s="17">
        <v>1139922</v>
      </c>
      <c r="D261" s="6" t="s">
        <v>143</v>
      </c>
      <c r="E261" s="6"/>
      <c r="F261" s="18">
        <v>511396046</v>
      </c>
      <c r="G261" s="6" t="s">
        <v>257</v>
      </c>
      <c r="H261" s="6" t="s">
        <v>389</v>
      </c>
      <c r="I261" s="6"/>
      <c r="J261" s="6"/>
      <c r="K261" s="17">
        <v>4.79</v>
      </c>
      <c r="L261" s="6" t="s">
        <v>95</v>
      </c>
      <c r="M261" s="19">
        <v>5.9499999999999997E-2</v>
      </c>
      <c r="N261" s="8">
        <v>7.9699999999999993E-2</v>
      </c>
      <c r="O261" s="7">
        <v>12691791</v>
      </c>
      <c r="P261" s="7">
        <v>87.62</v>
      </c>
      <c r="Q261" s="7">
        <v>360.96</v>
      </c>
      <c r="R261" s="7">
        <v>11481.51</v>
      </c>
      <c r="S261" s="8">
        <v>1.29E-2</v>
      </c>
      <c r="T261" s="8">
        <v>1.18E-2</v>
      </c>
      <c r="U261" s="8">
        <v>1.2999999999999999E-3</v>
      </c>
    </row>
    <row r="262" spans="2:21">
      <c r="B262" s="13" t="s">
        <v>508</v>
      </c>
      <c r="C262" s="14"/>
      <c r="D262" s="13"/>
      <c r="E262" s="13"/>
      <c r="F262" s="13"/>
      <c r="G262" s="13"/>
      <c r="H262" s="13"/>
      <c r="I262" s="13"/>
      <c r="J262" s="13"/>
      <c r="L262" s="13"/>
      <c r="O262" s="15">
        <v>0</v>
      </c>
      <c r="R262" s="15">
        <v>0</v>
      </c>
      <c r="T262" s="16">
        <v>0</v>
      </c>
      <c r="U262" s="16">
        <v>0</v>
      </c>
    </row>
    <row r="263" spans="2:21" ht="13">
      <c r="B263" s="3" t="s">
        <v>509</v>
      </c>
      <c r="C263" s="12"/>
      <c r="D263" s="3"/>
      <c r="E263" s="3"/>
      <c r="F263" s="3"/>
      <c r="G263" s="3"/>
      <c r="H263" s="3"/>
      <c r="I263" s="3"/>
      <c r="J263" s="3"/>
      <c r="K263" s="12">
        <v>7.16</v>
      </c>
      <c r="L263" s="3"/>
      <c r="N263" s="10">
        <v>-5.0599999999999999E-2</v>
      </c>
      <c r="O263" s="9">
        <v>534017800</v>
      </c>
      <c r="R263" s="9">
        <v>139732.32</v>
      </c>
      <c r="T263" s="10">
        <v>0.14319999999999999</v>
      </c>
      <c r="U263" s="10">
        <v>1.6199999999999999E-2</v>
      </c>
    </row>
    <row r="264" spans="2:21">
      <c r="B264" s="13" t="s">
        <v>510</v>
      </c>
      <c r="C264" s="14"/>
      <c r="D264" s="13"/>
      <c r="E264" s="13"/>
      <c r="F264" s="13"/>
      <c r="G264" s="13"/>
      <c r="H264" s="13"/>
      <c r="I264" s="13"/>
      <c r="J264" s="13"/>
      <c r="K264" s="14">
        <v>2.89</v>
      </c>
      <c r="L264" s="13"/>
      <c r="N264" s="16">
        <v>-0.25090000000000001</v>
      </c>
      <c r="O264" s="15">
        <v>506567800</v>
      </c>
      <c r="R264" s="15">
        <v>44020.87</v>
      </c>
      <c r="T264" s="16">
        <v>4.5100000000000001E-2</v>
      </c>
      <c r="U264" s="16">
        <v>5.1000000000000004E-3</v>
      </c>
    </row>
    <row r="265" spans="2:21">
      <c r="B265" s="6" t="s">
        <v>511</v>
      </c>
      <c r="C265" s="17">
        <v>62007521</v>
      </c>
      <c r="D265" s="6" t="s">
        <v>190</v>
      </c>
      <c r="E265" s="6" t="s">
        <v>512</v>
      </c>
      <c r="F265" s="6"/>
      <c r="G265" s="6" t="s">
        <v>190</v>
      </c>
      <c r="H265" s="6" t="s">
        <v>205</v>
      </c>
      <c r="I265" s="6" t="s">
        <v>192</v>
      </c>
      <c r="J265" s="6"/>
      <c r="L265" s="6" t="s">
        <v>44</v>
      </c>
      <c r="M265" s="19">
        <v>3.6999999999999998E-2</v>
      </c>
      <c r="N265" s="8">
        <v>-0.64539999999999997</v>
      </c>
      <c r="O265" s="7">
        <v>500000000</v>
      </c>
      <c r="P265" s="7">
        <v>116.01</v>
      </c>
      <c r="Q265" s="7">
        <v>0</v>
      </c>
      <c r="R265" s="7">
        <v>19203.669999999998</v>
      </c>
      <c r="T265" s="8">
        <v>1.9699999999999999E-2</v>
      </c>
      <c r="U265" s="8">
        <v>2.2000000000000001E-3</v>
      </c>
    </row>
    <row r="266" spans="2:21">
      <c r="B266" s="6" t="s">
        <v>513</v>
      </c>
      <c r="C266" s="17" t="s">
        <v>514</v>
      </c>
      <c r="D266" s="6" t="s">
        <v>190</v>
      </c>
      <c r="E266" s="6" t="s">
        <v>512</v>
      </c>
      <c r="F266" s="6"/>
      <c r="G266" s="6" t="s">
        <v>241</v>
      </c>
      <c r="H266" s="6" t="s">
        <v>515</v>
      </c>
      <c r="I266" s="6" t="s">
        <v>192</v>
      </c>
      <c r="J266" s="6"/>
      <c r="K266" s="17">
        <v>0.53</v>
      </c>
      <c r="L266" s="6" t="s">
        <v>43</v>
      </c>
      <c r="M266" s="19">
        <v>7.2499999999999995E-2</v>
      </c>
      <c r="N266" s="8">
        <v>3.1600000000000003E-2</v>
      </c>
      <c r="O266" s="7">
        <v>510000</v>
      </c>
      <c r="P266" s="7">
        <v>105.49</v>
      </c>
      <c r="Q266" s="7">
        <v>0</v>
      </c>
      <c r="R266" s="7">
        <v>1963.08</v>
      </c>
      <c r="T266" s="8">
        <v>2E-3</v>
      </c>
      <c r="U266" s="8">
        <v>2.0000000000000001E-4</v>
      </c>
    </row>
    <row r="267" spans="2:21">
      <c r="B267" s="6" t="s">
        <v>516</v>
      </c>
      <c r="C267" s="17" t="s">
        <v>517</v>
      </c>
      <c r="D267" s="6" t="s">
        <v>190</v>
      </c>
      <c r="E267" s="6" t="s">
        <v>512</v>
      </c>
      <c r="F267" s="6"/>
      <c r="G267" s="6" t="s">
        <v>318</v>
      </c>
      <c r="H267" s="6" t="s">
        <v>515</v>
      </c>
      <c r="I267" s="6" t="s">
        <v>192</v>
      </c>
      <c r="J267" s="6"/>
      <c r="K267" s="17">
        <v>0.05</v>
      </c>
      <c r="L267" s="6" t="s">
        <v>43</v>
      </c>
      <c r="M267" s="19">
        <v>7.6999999999999999E-2</v>
      </c>
      <c r="N267" s="8">
        <v>1.12E-2</v>
      </c>
      <c r="O267" s="7">
        <v>26000</v>
      </c>
      <c r="P267" s="7">
        <v>103.8</v>
      </c>
      <c r="Q267" s="7">
        <v>0</v>
      </c>
      <c r="R267" s="7">
        <v>98.48</v>
      </c>
      <c r="T267" s="8">
        <v>1E-4</v>
      </c>
      <c r="U267" s="8">
        <v>0</v>
      </c>
    </row>
    <row r="268" spans="2:21">
      <c r="B268" s="6" t="s">
        <v>518</v>
      </c>
      <c r="C268" s="17" t="s">
        <v>519</v>
      </c>
      <c r="D268" s="6" t="s">
        <v>190</v>
      </c>
      <c r="E268" s="6" t="s">
        <v>512</v>
      </c>
      <c r="F268" s="6"/>
      <c r="G268" s="6" t="s">
        <v>520</v>
      </c>
      <c r="H268" s="6" t="s">
        <v>521</v>
      </c>
      <c r="I268" s="6" t="s">
        <v>192</v>
      </c>
      <c r="J268" s="6"/>
      <c r="K268" s="17">
        <v>2.35</v>
      </c>
      <c r="L268" s="6" t="s">
        <v>43</v>
      </c>
      <c r="M268" s="19">
        <v>4.4350000000000001E-2</v>
      </c>
      <c r="N268" s="8">
        <v>4.4299999999999999E-2</v>
      </c>
      <c r="O268" s="7">
        <v>1539200</v>
      </c>
      <c r="P268" s="7">
        <v>102.31</v>
      </c>
      <c r="Q268" s="7">
        <v>0</v>
      </c>
      <c r="R268" s="7">
        <v>5746.25</v>
      </c>
      <c r="T268" s="8">
        <v>5.8999999999999999E-3</v>
      </c>
      <c r="U268" s="8">
        <v>6.9999999999999999E-4</v>
      </c>
    </row>
    <row r="269" spans="2:21">
      <c r="B269" s="6" t="s">
        <v>522</v>
      </c>
      <c r="C269" s="17" t="s">
        <v>523</v>
      </c>
      <c r="D269" s="6" t="s">
        <v>190</v>
      </c>
      <c r="E269" s="6" t="s">
        <v>512</v>
      </c>
      <c r="F269" s="6"/>
      <c r="G269" s="6" t="s">
        <v>268</v>
      </c>
      <c r="H269" s="6" t="s">
        <v>521</v>
      </c>
      <c r="I269" s="6" t="s">
        <v>192</v>
      </c>
      <c r="J269" s="6"/>
      <c r="K269" s="17">
        <v>4.76</v>
      </c>
      <c r="L269" s="6" t="s">
        <v>43</v>
      </c>
      <c r="M269" s="19">
        <v>5.0819999999999997E-2</v>
      </c>
      <c r="N269" s="8">
        <v>5.0900000000000001E-2</v>
      </c>
      <c r="O269" s="7">
        <v>1137600</v>
      </c>
      <c r="P269" s="7">
        <v>102.76</v>
      </c>
      <c r="Q269" s="7">
        <v>0</v>
      </c>
      <c r="R269" s="7">
        <v>4265.62</v>
      </c>
      <c r="T269" s="8">
        <v>4.4000000000000003E-3</v>
      </c>
      <c r="U269" s="8">
        <v>5.0000000000000001E-4</v>
      </c>
    </row>
    <row r="270" spans="2:21">
      <c r="B270" s="6" t="s">
        <v>524</v>
      </c>
      <c r="C270" s="17">
        <v>62007257</v>
      </c>
      <c r="D270" s="6" t="s">
        <v>190</v>
      </c>
      <c r="E270" s="6" t="s">
        <v>512</v>
      </c>
      <c r="F270" s="6"/>
      <c r="G270" s="6" t="s">
        <v>190</v>
      </c>
      <c r="H270" s="6" t="s">
        <v>525</v>
      </c>
      <c r="I270" s="6" t="s">
        <v>192</v>
      </c>
      <c r="J270" s="6"/>
      <c r="K270" s="17">
        <v>7.25</v>
      </c>
      <c r="L270" s="6" t="s">
        <v>43</v>
      </c>
      <c r="M270" s="19">
        <v>6.7500000000000004E-2</v>
      </c>
      <c r="N270" s="8">
        <v>6.3899999999999998E-2</v>
      </c>
      <c r="O270" s="7">
        <v>3355000</v>
      </c>
      <c r="P270" s="7">
        <v>104.1</v>
      </c>
      <c r="Q270" s="7">
        <v>0</v>
      </c>
      <c r="R270" s="7">
        <v>12743.78</v>
      </c>
      <c r="T270" s="8">
        <v>1.3100000000000001E-2</v>
      </c>
      <c r="U270" s="8">
        <v>1.5E-3</v>
      </c>
    </row>
    <row r="271" spans="2:21">
      <c r="B271" s="13" t="s">
        <v>526</v>
      </c>
      <c r="C271" s="14"/>
      <c r="D271" s="13"/>
      <c r="E271" s="13"/>
      <c r="F271" s="13"/>
      <c r="G271" s="13"/>
      <c r="H271" s="13"/>
      <c r="I271" s="13"/>
      <c r="J271" s="13"/>
      <c r="K271" s="14">
        <v>9.1300000000000008</v>
      </c>
      <c r="L271" s="13"/>
      <c r="N271" s="16">
        <v>4.1500000000000002E-2</v>
      </c>
      <c r="O271" s="15">
        <v>27450000</v>
      </c>
      <c r="R271" s="15">
        <v>95711.45</v>
      </c>
      <c r="T271" s="16">
        <v>9.8100000000000007E-2</v>
      </c>
      <c r="U271" s="16">
        <v>1.11E-2</v>
      </c>
    </row>
    <row r="272" spans="2:21">
      <c r="B272" s="6" t="s">
        <v>527</v>
      </c>
      <c r="C272" s="17" t="s">
        <v>528</v>
      </c>
      <c r="D272" s="6" t="s">
        <v>190</v>
      </c>
      <c r="E272" s="6" t="s">
        <v>512</v>
      </c>
      <c r="F272" s="6"/>
      <c r="G272" s="6" t="s">
        <v>529</v>
      </c>
      <c r="H272" s="6" t="s">
        <v>530</v>
      </c>
      <c r="I272" s="6" t="s">
        <v>192</v>
      </c>
      <c r="J272" s="6"/>
      <c r="K272" s="17">
        <v>4.9800000000000004</v>
      </c>
      <c r="L272" s="6" t="s">
        <v>65</v>
      </c>
      <c r="M272" s="19">
        <v>6.6500000000000004E-2</v>
      </c>
      <c r="N272" s="8">
        <v>6.25E-2</v>
      </c>
      <c r="O272" s="7">
        <v>303000</v>
      </c>
      <c r="P272" s="7">
        <v>102.92</v>
      </c>
      <c r="Q272" s="7">
        <v>0</v>
      </c>
      <c r="R272" s="7">
        <v>770.47</v>
      </c>
      <c r="T272" s="8">
        <v>8.0000000000000004E-4</v>
      </c>
      <c r="U272" s="8">
        <v>1E-4</v>
      </c>
    </row>
    <row r="273" spans="2:21">
      <c r="B273" s="6" t="s">
        <v>531</v>
      </c>
      <c r="C273" s="17" t="s">
        <v>532</v>
      </c>
      <c r="D273" s="6" t="s">
        <v>190</v>
      </c>
      <c r="E273" s="6" t="s">
        <v>512</v>
      </c>
      <c r="F273" s="6"/>
      <c r="G273" s="6" t="s">
        <v>529</v>
      </c>
      <c r="H273" s="6" t="s">
        <v>205</v>
      </c>
      <c r="I273" s="6" t="s">
        <v>192</v>
      </c>
      <c r="J273" s="6"/>
      <c r="K273" s="17">
        <v>0.15</v>
      </c>
      <c r="L273" s="6" t="s">
        <v>60</v>
      </c>
      <c r="M273" s="19">
        <v>0.1075</v>
      </c>
      <c r="N273" s="8">
        <v>6.6E-3</v>
      </c>
      <c r="O273" s="7">
        <v>690000</v>
      </c>
      <c r="P273" s="7">
        <v>105.27</v>
      </c>
      <c r="Q273" s="7">
        <v>0</v>
      </c>
      <c r="R273" s="7">
        <v>690.65</v>
      </c>
      <c r="T273" s="8">
        <v>6.9999999999999999E-4</v>
      </c>
      <c r="U273" s="8">
        <v>1E-4</v>
      </c>
    </row>
    <row r="274" spans="2:21">
      <c r="B274" s="6" t="s">
        <v>533</v>
      </c>
      <c r="C274" s="17" t="s">
        <v>534</v>
      </c>
      <c r="D274" s="6" t="s">
        <v>535</v>
      </c>
      <c r="E274" s="6" t="s">
        <v>512</v>
      </c>
      <c r="F274" s="6"/>
      <c r="G274" s="6" t="s">
        <v>536</v>
      </c>
      <c r="H274" s="6" t="s">
        <v>537</v>
      </c>
      <c r="I274" s="6" t="s">
        <v>192</v>
      </c>
      <c r="J274" s="6"/>
      <c r="K274" s="17">
        <v>4.95</v>
      </c>
      <c r="L274" s="6" t="s">
        <v>43</v>
      </c>
      <c r="M274" s="19">
        <v>3.7999999999999999E-2</v>
      </c>
      <c r="N274" s="8">
        <v>4.2799999999999998E-2</v>
      </c>
      <c r="O274" s="7">
        <v>1604000</v>
      </c>
      <c r="P274" s="7">
        <v>99.62</v>
      </c>
      <c r="Q274" s="7">
        <v>0</v>
      </c>
      <c r="R274" s="7">
        <v>5830.98</v>
      </c>
      <c r="T274" s="8">
        <v>6.0000000000000001E-3</v>
      </c>
      <c r="U274" s="8">
        <v>6.9999999999999999E-4</v>
      </c>
    </row>
    <row r="275" spans="2:21">
      <c r="B275" s="6" t="s">
        <v>538</v>
      </c>
      <c r="C275" s="17" t="s">
        <v>539</v>
      </c>
      <c r="D275" s="6" t="s">
        <v>540</v>
      </c>
      <c r="E275" s="6" t="s">
        <v>512</v>
      </c>
      <c r="F275" s="6"/>
      <c r="G275" s="6" t="s">
        <v>190</v>
      </c>
      <c r="H275" s="6" t="s">
        <v>537</v>
      </c>
      <c r="I275" s="6" t="s">
        <v>192</v>
      </c>
      <c r="J275" s="6"/>
      <c r="K275" s="17">
        <v>1.07</v>
      </c>
      <c r="L275" s="6" t="s">
        <v>43</v>
      </c>
      <c r="M275" s="19">
        <v>3.5763000000000003E-2</v>
      </c>
      <c r="N275" s="8">
        <v>-0.24829999999999999</v>
      </c>
      <c r="O275" s="7">
        <v>1182000</v>
      </c>
      <c r="P275" s="7">
        <v>100.11</v>
      </c>
      <c r="Q275" s="7">
        <v>0</v>
      </c>
      <c r="R275" s="7">
        <v>4317.84</v>
      </c>
      <c r="T275" s="8">
        <v>4.4000000000000003E-3</v>
      </c>
      <c r="U275" s="8">
        <v>5.0000000000000001E-4</v>
      </c>
    </row>
    <row r="276" spans="2:21">
      <c r="B276" s="6" t="s">
        <v>541</v>
      </c>
      <c r="C276" s="17" t="s">
        <v>542</v>
      </c>
      <c r="D276" s="6" t="s">
        <v>190</v>
      </c>
      <c r="E276" s="6" t="s">
        <v>512</v>
      </c>
      <c r="F276" s="6"/>
      <c r="G276" s="6" t="s">
        <v>529</v>
      </c>
      <c r="H276" s="6" t="s">
        <v>537</v>
      </c>
      <c r="I276" s="6" t="s">
        <v>192</v>
      </c>
      <c r="J276" s="6"/>
      <c r="K276" s="17">
        <v>2.0699999999999998</v>
      </c>
      <c r="L276" s="6" t="s">
        <v>60</v>
      </c>
      <c r="M276" s="19">
        <v>0.115</v>
      </c>
      <c r="N276" s="8">
        <v>8.2900000000000001E-2</v>
      </c>
      <c r="O276" s="7">
        <v>640000</v>
      </c>
      <c r="P276" s="7">
        <v>109.08</v>
      </c>
      <c r="Q276" s="7">
        <v>0</v>
      </c>
      <c r="R276" s="7">
        <v>663.76</v>
      </c>
      <c r="S276" s="8">
        <v>8.0000000000000004E-4</v>
      </c>
      <c r="T276" s="8">
        <v>6.9999999999999999E-4</v>
      </c>
      <c r="U276" s="8">
        <v>1E-4</v>
      </c>
    </row>
    <row r="277" spans="2:21">
      <c r="B277" s="6" t="s">
        <v>543</v>
      </c>
      <c r="C277" s="17" t="s">
        <v>544</v>
      </c>
      <c r="D277" s="6" t="s">
        <v>190</v>
      </c>
      <c r="E277" s="6" t="s">
        <v>512</v>
      </c>
      <c r="F277" s="6"/>
      <c r="G277" s="6" t="s">
        <v>190</v>
      </c>
      <c r="H277" s="6" t="s">
        <v>537</v>
      </c>
      <c r="I277" s="6" t="s">
        <v>192</v>
      </c>
      <c r="J277" s="6"/>
      <c r="K277" s="17">
        <v>12.38</v>
      </c>
      <c r="L277" s="6" t="s">
        <v>43</v>
      </c>
      <c r="M277" s="19">
        <v>5.2499999999999998E-2</v>
      </c>
      <c r="N277" s="8">
        <v>4.1200000000000001E-2</v>
      </c>
      <c r="O277" s="7">
        <v>2115000</v>
      </c>
      <c r="P277" s="7">
        <v>92</v>
      </c>
      <c r="Q277" s="7">
        <v>0</v>
      </c>
      <c r="R277" s="7">
        <v>7099.87</v>
      </c>
      <c r="T277" s="8">
        <v>7.3000000000000001E-3</v>
      </c>
      <c r="U277" s="8">
        <v>8.0000000000000004E-4</v>
      </c>
    </row>
    <row r="278" spans="2:21">
      <c r="B278" s="6" t="s">
        <v>545</v>
      </c>
      <c r="C278" s="17" t="s">
        <v>546</v>
      </c>
      <c r="D278" s="6" t="s">
        <v>190</v>
      </c>
      <c r="E278" s="6" t="s">
        <v>512</v>
      </c>
      <c r="F278" s="6"/>
      <c r="G278" s="6" t="s">
        <v>529</v>
      </c>
      <c r="H278" s="6" t="s">
        <v>515</v>
      </c>
      <c r="I278" s="6" t="s">
        <v>192</v>
      </c>
      <c r="J278" s="6"/>
      <c r="K278" s="17">
        <v>7.92</v>
      </c>
      <c r="L278" s="6" t="s">
        <v>43</v>
      </c>
      <c r="M278" s="19">
        <v>4.3999999999999997E-2</v>
      </c>
      <c r="N278" s="8">
        <v>4.6800000000000001E-2</v>
      </c>
      <c r="O278" s="7">
        <v>1594000</v>
      </c>
      <c r="P278" s="7">
        <v>99.35</v>
      </c>
      <c r="Q278" s="7">
        <v>0</v>
      </c>
      <c r="R278" s="7">
        <v>5778.56</v>
      </c>
      <c r="T278" s="8">
        <v>5.8999999999999999E-3</v>
      </c>
      <c r="U278" s="8">
        <v>6.9999999999999999E-4</v>
      </c>
    </row>
    <row r="279" spans="2:21">
      <c r="B279" s="6" t="s">
        <v>547</v>
      </c>
      <c r="C279" s="17" t="s">
        <v>548</v>
      </c>
      <c r="D279" s="6" t="s">
        <v>535</v>
      </c>
      <c r="E279" s="6" t="s">
        <v>512</v>
      </c>
      <c r="F279" s="6"/>
      <c r="G279" s="6" t="s">
        <v>529</v>
      </c>
      <c r="H279" s="6" t="s">
        <v>515</v>
      </c>
      <c r="I279" s="6" t="s">
        <v>192</v>
      </c>
      <c r="J279" s="6"/>
      <c r="K279" s="17">
        <v>7.12</v>
      </c>
      <c r="L279" s="6" t="s">
        <v>43</v>
      </c>
      <c r="M279" s="19">
        <v>4.1250000000000002E-2</v>
      </c>
      <c r="N279" s="8">
        <v>4.6199999999999998E-2</v>
      </c>
      <c r="O279" s="7">
        <v>1604000</v>
      </c>
      <c r="P279" s="7">
        <v>98.82</v>
      </c>
      <c r="Q279" s="7">
        <v>0</v>
      </c>
      <c r="R279" s="7">
        <v>5783.73</v>
      </c>
      <c r="T279" s="8">
        <v>5.8999999999999999E-3</v>
      </c>
      <c r="U279" s="8">
        <v>6.9999999999999999E-4</v>
      </c>
    </row>
    <row r="280" spans="2:21">
      <c r="B280" s="6" t="s">
        <v>549</v>
      </c>
      <c r="C280" s="17" t="s">
        <v>550</v>
      </c>
      <c r="D280" s="6" t="s">
        <v>190</v>
      </c>
      <c r="E280" s="6" t="s">
        <v>512</v>
      </c>
      <c r="F280" s="6"/>
      <c r="G280" s="6" t="s">
        <v>190</v>
      </c>
      <c r="H280" s="6" t="s">
        <v>515</v>
      </c>
      <c r="I280" s="6" t="s">
        <v>192</v>
      </c>
      <c r="J280" s="6"/>
      <c r="K280" s="17">
        <v>5.99</v>
      </c>
      <c r="L280" s="6" t="s">
        <v>43</v>
      </c>
      <c r="M280" s="19">
        <v>3.95E-2</v>
      </c>
      <c r="N280" s="8">
        <v>4.3099999999999999E-2</v>
      </c>
      <c r="O280" s="7">
        <v>1997000</v>
      </c>
      <c r="P280" s="7">
        <v>98.88</v>
      </c>
      <c r="Q280" s="7">
        <v>0</v>
      </c>
      <c r="R280" s="7">
        <v>7205.66</v>
      </c>
      <c r="T280" s="8">
        <v>7.4000000000000003E-3</v>
      </c>
      <c r="U280" s="8">
        <v>8.0000000000000004E-4</v>
      </c>
    </row>
    <row r="281" spans="2:21">
      <c r="B281" s="6" t="s">
        <v>551</v>
      </c>
      <c r="C281" s="17" t="s">
        <v>552</v>
      </c>
      <c r="D281" s="6" t="s">
        <v>190</v>
      </c>
      <c r="E281" s="6" t="s">
        <v>512</v>
      </c>
      <c r="F281" s="6"/>
      <c r="G281" s="6" t="s">
        <v>536</v>
      </c>
      <c r="H281" s="6" t="s">
        <v>515</v>
      </c>
      <c r="I281" s="6" t="s">
        <v>192</v>
      </c>
      <c r="J281" s="6"/>
      <c r="K281" s="17">
        <v>15.87</v>
      </c>
      <c r="L281" s="6" t="s">
        <v>43</v>
      </c>
      <c r="M281" s="19">
        <v>6.7500000000000004E-2</v>
      </c>
      <c r="N281" s="8">
        <v>6.2799999999999995E-2</v>
      </c>
      <c r="O281" s="7">
        <v>400000</v>
      </c>
      <c r="P281" s="7">
        <v>110.14</v>
      </c>
      <c r="Q281" s="7">
        <v>0</v>
      </c>
      <c r="R281" s="7">
        <v>1607.56</v>
      </c>
      <c r="T281" s="8">
        <v>1.6000000000000001E-3</v>
      </c>
      <c r="U281" s="8">
        <v>2.0000000000000001E-4</v>
      </c>
    </row>
    <row r="282" spans="2:21">
      <c r="B282" s="6" t="s">
        <v>553</v>
      </c>
      <c r="C282" s="17" t="s">
        <v>554</v>
      </c>
      <c r="D282" s="6" t="s">
        <v>190</v>
      </c>
      <c r="E282" s="6" t="s">
        <v>512</v>
      </c>
      <c r="F282" s="6"/>
      <c r="G282" s="6" t="s">
        <v>529</v>
      </c>
      <c r="H282" s="6" t="s">
        <v>521</v>
      </c>
      <c r="I282" s="6" t="s">
        <v>192</v>
      </c>
      <c r="J282" s="6"/>
      <c r="K282" s="17">
        <v>6.5</v>
      </c>
      <c r="L282" s="6" t="s">
        <v>43</v>
      </c>
      <c r="M282" s="19">
        <v>5.1999999999999998E-2</v>
      </c>
      <c r="N282" s="8">
        <v>5.5500000000000001E-2</v>
      </c>
      <c r="O282" s="7">
        <v>2080000</v>
      </c>
      <c r="P282" s="7">
        <v>98.92</v>
      </c>
      <c r="Q282" s="7">
        <v>0</v>
      </c>
      <c r="R282" s="7">
        <v>7507.87</v>
      </c>
      <c r="T282" s="8">
        <v>7.7000000000000002E-3</v>
      </c>
      <c r="U282" s="8">
        <v>8.9999999999999998E-4</v>
      </c>
    </row>
    <row r="283" spans="2:21">
      <c r="B283" s="6" t="s">
        <v>555</v>
      </c>
      <c r="C283" s="17" t="s">
        <v>556</v>
      </c>
      <c r="D283" s="6" t="s">
        <v>190</v>
      </c>
      <c r="E283" s="6" t="s">
        <v>512</v>
      </c>
      <c r="F283" s="6"/>
      <c r="G283" s="6" t="s">
        <v>529</v>
      </c>
      <c r="H283" s="6" t="s">
        <v>521</v>
      </c>
      <c r="I283" s="6" t="s">
        <v>192</v>
      </c>
      <c r="J283" s="6"/>
      <c r="K283" s="17">
        <v>6.48</v>
      </c>
      <c r="L283" s="6" t="s">
        <v>43</v>
      </c>
      <c r="M283" s="19">
        <v>4.5999999999999999E-2</v>
      </c>
      <c r="N283" s="8">
        <v>4.5999999999999999E-2</v>
      </c>
      <c r="O283" s="7">
        <v>395000</v>
      </c>
      <c r="P283" s="7">
        <v>101.72</v>
      </c>
      <c r="Q283" s="7">
        <v>0</v>
      </c>
      <c r="R283" s="7">
        <v>1466.21</v>
      </c>
      <c r="T283" s="8">
        <v>1.5E-3</v>
      </c>
      <c r="U283" s="8">
        <v>2.0000000000000001E-4</v>
      </c>
    </row>
    <row r="284" spans="2:21">
      <c r="B284" s="6" t="s">
        <v>557</v>
      </c>
      <c r="C284" s="17" t="s">
        <v>558</v>
      </c>
      <c r="D284" s="6" t="s">
        <v>190</v>
      </c>
      <c r="E284" s="6" t="s">
        <v>512</v>
      </c>
      <c r="F284" s="6"/>
      <c r="G284" s="6" t="s">
        <v>520</v>
      </c>
      <c r="H284" s="6" t="s">
        <v>521</v>
      </c>
      <c r="I284" s="6" t="s">
        <v>192</v>
      </c>
      <c r="J284" s="6"/>
      <c r="K284" s="17">
        <v>4.7</v>
      </c>
      <c r="L284" s="6" t="s">
        <v>43</v>
      </c>
      <c r="M284" s="19">
        <v>0.06</v>
      </c>
      <c r="N284" s="8">
        <v>5.1799999999999999E-2</v>
      </c>
      <c r="O284" s="7">
        <v>1869000</v>
      </c>
      <c r="P284" s="7">
        <v>104.64</v>
      </c>
      <c r="Q284" s="7">
        <v>0</v>
      </c>
      <c r="R284" s="7">
        <v>7136.44</v>
      </c>
      <c r="T284" s="8">
        <v>7.3000000000000001E-3</v>
      </c>
      <c r="U284" s="8">
        <v>8.0000000000000004E-4</v>
      </c>
    </row>
    <row r="285" spans="2:21">
      <c r="B285" s="6" t="s">
        <v>559</v>
      </c>
      <c r="C285" s="17" t="s">
        <v>560</v>
      </c>
      <c r="D285" s="6" t="s">
        <v>190</v>
      </c>
      <c r="E285" s="6" t="s">
        <v>512</v>
      </c>
      <c r="F285" s="6"/>
      <c r="G285" s="6" t="s">
        <v>223</v>
      </c>
      <c r="H285" s="6" t="s">
        <v>521</v>
      </c>
      <c r="I285" s="6" t="s">
        <v>192</v>
      </c>
      <c r="J285" s="6"/>
      <c r="K285" s="17">
        <v>5.96</v>
      </c>
      <c r="L285" s="6" t="s">
        <v>43</v>
      </c>
      <c r="M285" s="19">
        <v>4.8750000000000002E-2</v>
      </c>
      <c r="N285" s="8">
        <v>5.0700000000000002E-2</v>
      </c>
      <c r="O285" s="7">
        <v>2005000</v>
      </c>
      <c r="P285" s="7">
        <v>99.49</v>
      </c>
      <c r="Q285" s="7">
        <v>0</v>
      </c>
      <c r="R285" s="7">
        <v>7279.21</v>
      </c>
      <c r="S285" s="8">
        <v>2.7000000000000001E-3</v>
      </c>
      <c r="T285" s="8">
        <v>7.4999999999999997E-3</v>
      </c>
      <c r="U285" s="8">
        <v>8.0000000000000004E-4</v>
      </c>
    </row>
    <row r="286" spans="2:21">
      <c r="B286" s="6" t="s">
        <v>561</v>
      </c>
      <c r="C286" s="17" t="s">
        <v>562</v>
      </c>
      <c r="D286" s="6" t="s">
        <v>190</v>
      </c>
      <c r="E286" s="6" t="s">
        <v>512</v>
      </c>
      <c r="F286" s="6"/>
      <c r="G286" s="6" t="s">
        <v>190</v>
      </c>
      <c r="H286" s="6" t="s">
        <v>521</v>
      </c>
      <c r="I286" s="6" t="s">
        <v>192</v>
      </c>
      <c r="J286" s="6"/>
      <c r="K286" s="17">
        <v>5.76</v>
      </c>
      <c r="L286" s="6" t="s">
        <v>43</v>
      </c>
      <c r="M286" s="19">
        <v>5.2499999999999998E-2</v>
      </c>
      <c r="N286" s="8">
        <v>7.1900000000000006E-2</v>
      </c>
      <c r="O286" s="7">
        <v>2168000</v>
      </c>
      <c r="P286" s="7">
        <v>90.87</v>
      </c>
      <c r="Q286" s="7">
        <v>0</v>
      </c>
      <c r="R286" s="7">
        <v>7188.4</v>
      </c>
      <c r="T286" s="8">
        <v>7.4000000000000003E-3</v>
      </c>
      <c r="U286" s="8">
        <v>8.0000000000000004E-4</v>
      </c>
    </row>
    <row r="287" spans="2:21">
      <c r="B287" s="6" t="s">
        <v>563</v>
      </c>
      <c r="C287" s="17">
        <v>60368347</v>
      </c>
      <c r="D287" s="6" t="s">
        <v>190</v>
      </c>
      <c r="E287" s="6" t="s">
        <v>512</v>
      </c>
      <c r="F287" s="6"/>
      <c r="G287" s="6" t="s">
        <v>190</v>
      </c>
      <c r="H287" s="6" t="s">
        <v>564</v>
      </c>
      <c r="I287" s="6" t="s">
        <v>192</v>
      </c>
      <c r="J287" s="6"/>
      <c r="K287" s="17">
        <v>31.25</v>
      </c>
      <c r="L287" s="6" t="s">
        <v>43</v>
      </c>
      <c r="M287" s="19">
        <v>6.6250000000000003E-2</v>
      </c>
      <c r="N287" s="8">
        <v>7.4499999999999997E-2</v>
      </c>
      <c r="O287" s="7">
        <v>1503000</v>
      </c>
      <c r="P287" s="7">
        <v>100.21</v>
      </c>
      <c r="Q287" s="7">
        <v>0</v>
      </c>
      <c r="R287" s="7">
        <v>5495.8</v>
      </c>
      <c r="T287" s="8">
        <v>5.5999999999999999E-3</v>
      </c>
      <c r="U287" s="8">
        <v>5.9999999999999995E-4</v>
      </c>
    </row>
    <row r="288" spans="2:21">
      <c r="B288" s="6" t="s">
        <v>565</v>
      </c>
      <c r="C288" s="17" t="s">
        <v>566</v>
      </c>
      <c r="D288" s="6" t="s">
        <v>190</v>
      </c>
      <c r="E288" s="6" t="s">
        <v>512</v>
      </c>
      <c r="F288" s="6"/>
      <c r="G288" s="6" t="s">
        <v>223</v>
      </c>
      <c r="H288" s="6" t="s">
        <v>564</v>
      </c>
      <c r="I288" s="6" t="s">
        <v>192</v>
      </c>
      <c r="J288" s="6"/>
      <c r="K288" s="17">
        <v>3.37</v>
      </c>
      <c r="L288" s="6" t="s">
        <v>43</v>
      </c>
      <c r="M288" s="19">
        <v>6.8750000000000006E-2</v>
      </c>
      <c r="N288" s="8">
        <v>6.3600000000000004E-2</v>
      </c>
      <c r="O288" s="7">
        <v>1448000</v>
      </c>
      <c r="P288" s="7">
        <v>103.41</v>
      </c>
      <c r="Q288" s="7">
        <v>0</v>
      </c>
      <c r="R288" s="7">
        <v>5463.82</v>
      </c>
      <c r="T288" s="8">
        <v>5.5999999999999999E-3</v>
      </c>
      <c r="U288" s="8">
        <v>5.9999999999999995E-4</v>
      </c>
    </row>
    <row r="289" spans="2:21">
      <c r="B289" s="6" t="s">
        <v>567</v>
      </c>
      <c r="C289" s="17" t="s">
        <v>568</v>
      </c>
      <c r="D289" s="6" t="s">
        <v>190</v>
      </c>
      <c r="E289" s="6" t="s">
        <v>512</v>
      </c>
      <c r="F289" s="6"/>
      <c r="G289" s="6" t="s">
        <v>529</v>
      </c>
      <c r="H289" s="6" t="s">
        <v>525</v>
      </c>
      <c r="I289" s="6" t="s">
        <v>192</v>
      </c>
      <c r="J289" s="6"/>
      <c r="K289" s="17">
        <v>12.89</v>
      </c>
      <c r="L289" s="6" t="s">
        <v>43</v>
      </c>
      <c r="M289" s="19">
        <v>6.8500000000000005E-2</v>
      </c>
      <c r="N289" s="8">
        <v>6.9199999999999998E-2</v>
      </c>
      <c r="O289" s="7">
        <v>1727000</v>
      </c>
      <c r="P289" s="7">
        <v>101.37</v>
      </c>
      <c r="Q289" s="7">
        <v>0</v>
      </c>
      <c r="R289" s="7">
        <v>6387.94</v>
      </c>
      <c r="T289" s="8">
        <v>6.4999999999999997E-3</v>
      </c>
      <c r="U289" s="8">
        <v>6.9999999999999999E-4</v>
      </c>
    </row>
    <row r="290" spans="2:21">
      <c r="B290" s="6" t="s">
        <v>569</v>
      </c>
      <c r="C290" s="17" t="s">
        <v>570</v>
      </c>
      <c r="D290" s="6" t="s">
        <v>190</v>
      </c>
      <c r="E290" s="6" t="s">
        <v>512</v>
      </c>
      <c r="F290" s="6"/>
      <c r="G290" s="6" t="s">
        <v>571</v>
      </c>
      <c r="H290" s="6" t="s">
        <v>525</v>
      </c>
      <c r="I290" s="6" t="s">
        <v>192</v>
      </c>
      <c r="J290" s="6"/>
      <c r="K290" s="17">
        <v>57.09</v>
      </c>
      <c r="L290" s="6" t="s">
        <v>43</v>
      </c>
      <c r="M290" s="19">
        <v>6.6250000000000003E-2</v>
      </c>
      <c r="N290" s="8">
        <v>6.8500000000000005E-2</v>
      </c>
      <c r="O290" s="7">
        <v>360000</v>
      </c>
      <c r="P290" s="7">
        <v>106.76</v>
      </c>
      <c r="Q290" s="7">
        <v>0</v>
      </c>
      <c r="R290" s="7">
        <v>1402.39</v>
      </c>
      <c r="T290" s="8">
        <v>1.4E-3</v>
      </c>
      <c r="U290" s="8">
        <v>2.0000000000000001E-4</v>
      </c>
    </row>
    <row r="291" spans="2:21">
      <c r="B291" s="6" t="s">
        <v>572</v>
      </c>
      <c r="C291" s="17" t="s">
        <v>573</v>
      </c>
      <c r="D291" s="6" t="s">
        <v>190</v>
      </c>
      <c r="E291" s="6" t="s">
        <v>512</v>
      </c>
      <c r="F291" s="6"/>
      <c r="G291" s="6" t="s">
        <v>574</v>
      </c>
      <c r="H291" s="6" t="s">
        <v>525</v>
      </c>
      <c r="I291" s="6" t="s">
        <v>192</v>
      </c>
      <c r="J291" s="6"/>
      <c r="K291" s="17">
        <v>0.54</v>
      </c>
      <c r="L291" s="6" t="s">
        <v>43</v>
      </c>
      <c r="M291" s="19">
        <v>0.06</v>
      </c>
      <c r="N291" s="8">
        <v>2.47E-2</v>
      </c>
      <c r="O291" s="7">
        <v>253000</v>
      </c>
      <c r="P291" s="7">
        <v>104.62</v>
      </c>
      <c r="Q291" s="7">
        <v>0</v>
      </c>
      <c r="R291" s="7">
        <v>965.86</v>
      </c>
      <c r="T291" s="8">
        <v>1E-3</v>
      </c>
      <c r="U291" s="8">
        <v>1E-4</v>
      </c>
    </row>
    <row r="292" spans="2:21">
      <c r="B292" s="6" t="s">
        <v>575</v>
      </c>
      <c r="C292" s="17" t="s">
        <v>576</v>
      </c>
      <c r="D292" s="6" t="s">
        <v>190</v>
      </c>
      <c r="E292" s="6" t="s">
        <v>512</v>
      </c>
      <c r="F292" s="6"/>
      <c r="G292" s="6" t="s">
        <v>529</v>
      </c>
      <c r="H292" s="6" t="s">
        <v>525</v>
      </c>
      <c r="I292" s="6" t="s">
        <v>192</v>
      </c>
      <c r="J292" s="6"/>
      <c r="K292" s="17">
        <v>10.86</v>
      </c>
      <c r="L292" s="6" t="s">
        <v>43</v>
      </c>
      <c r="M292" s="19">
        <v>7.8750000000000001E-2</v>
      </c>
      <c r="N292" s="8">
        <v>6.8400000000000002E-2</v>
      </c>
      <c r="O292" s="7">
        <v>1513000</v>
      </c>
      <c r="P292" s="7">
        <v>102.67</v>
      </c>
      <c r="Q292" s="7">
        <v>0</v>
      </c>
      <c r="R292" s="7">
        <v>5668.42</v>
      </c>
      <c r="T292" s="8">
        <v>5.7999999999999996E-3</v>
      </c>
      <c r="U292" s="8">
        <v>6.9999999999999999E-4</v>
      </c>
    </row>
    <row r="295" spans="2:21">
      <c r="B295" s="6" t="s">
        <v>125</v>
      </c>
      <c r="C295" s="17"/>
      <c r="D295" s="6"/>
      <c r="E295" s="6"/>
      <c r="F295" s="6"/>
      <c r="G295" s="6"/>
      <c r="H295" s="6"/>
      <c r="I295" s="6"/>
      <c r="J295" s="6"/>
      <c r="L295" s="6"/>
    </row>
    <row r="299" spans="2:21" ht="13">
      <c r="B299" s="5" t="s">
        <v>74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82"/>
  <sheetViews>
    <sheetView rightToLeft="1" workbookViewId="0"/>
  </sheetViews>
  <sheetFormatPr defaultColWidth="9.08984375" defaultRowHeight="12.5"/>
  <cols>
    <col min="2" max="2" width="36.6328125" customWidth="1"/>
    <col min="3" max="3" width="15.6328125" customWidth="1"/>
    <col min="4" max="4" width="12.6328125" customWidth="1"/>
    <col min="5" max="5" width="11.6328125" customWidth="1"/>
    <col min="6" max="6" width="13.6328125" customWidth="1"/>
    <col min="7" max="7" width="46.6328125" customWidth="1"/>
    <col min="8" max="9" width="17.6328125" customWidth="1"/>
    <col min="10" max="10" width="12.6328125" customWidth="1"/>
    <col min="11" max="11" width="21.6328125" customWidth="1"/>
    <col min="12" max="12" width="15.6328125" customWidth="1"/>
    <col min="13" max="13" width="24.6328125" customWidth="1"/>
    <col min="14" max="14" width="27.6328125" customWidth="1"/>
    <col min="15" max="15" width="20.6328125" customWidth="1"/>
  </cols>
  <sheetData>
    <row r="1" spans="2:15" ht="15.5">
      <c r="B1" s="1" t="s">
        <v>0</v>
      </c>
    </row>
    <row r="2" spans="2:15" ht="15.5">
      <c r="B2" s="1" t="s">
        <v>1</v>
      </c>
    </row>
    <row r="3" spans="2:15" ht="15.5">
      <c r="B3" s="1" t="s">
        <v>2</v>
      </c>
    </row>
    <row r="4" spans="2:15" ht="15.5">
      <c r="B4" s="1" t="s">
        <v>3</v>
      </c>
    </row>
    <row r="6" spans="2:15" ht="15.5">
      <c r="B6" s="2" t="s">
        <v>126</v>
      </c>
    </row>
    <row r="7" spans="2:15" ht="15.5">
      <c r="B7" s="2" t="s">
        <v>577</v>
      </c>
    </row>
    <row r="8" spans="2:15" ht="13">
      <c r="B8" s="3" t="s">
        <v>76</v>
      </c>
      <c r="C8" s="3" t="s">
        <v>77</v>
      </c>
      <c r="D8" s="3" t="s">
        <v>128</v>
      </c>
      <c r="E8" s="3" t="s">
        <v>207</v>
      </c>
      <c r="F8" s="3" t="s">
        <v>78</v>
      </c>
      <c r="G8" s="3" t="s">
        <v>208</v>
      </c>
      <c r="H8" s="3" t="s">
        <v>81</v>
      </c>
      <c r="I8" s="3" t="s">
        <v>131</v>
      </c>
      <c r="J8" s="3" t="s">
        <v>42</v>
      </c>
      <c r="K8" s="3" t="s">
        <v>132</v>
      </c>
      <c r="L8" s="3" t="s">
        <v>84</v>
      </c>
      <c r="M8" s="3" t="s">
        <v>133</v>
      </c>
      <c r="N8" s="3" t="s">
        <v>134</v>
      </c>
      <c r="O8" s="3" t="s">
        <v>86</v>
      </c>
    </row>
    <row r="9" spans="2:15" ht="13">
      <c r="B9" s="4"/>
      <c r="C9" s="4"/>
      <c r="D9" s="4"/>
      <c r="E9" s="4"/>
      <c r="F9" s="4"/>
      <c r="G9" s="4"/>
      <c r="H9" s="4"/>
      <c r="I9" s="4" t="s">
        <v>137</v>
      </c>
      <c r="J9" s="4" t="s">
        <v>138</v>
      </c>
      <c r="K9" s="4" t="s">
        <v>88</v>
      </c>
      <c r="L9" s="4" t="s">
        <v>88</v>
      </c>
      <c r="M9" s="4" t="s">
        <v>87</v>
      </c>
      <c r="N9" s="4" t="s">
        <v>87</v>
      </c>
      <c r="O9" s="4" t="s">
        <v>87</v>
      </c>
    </row>
    <row r="11" spans="2:15" ht="13">
      <c r="B11" s="3" t="s">
        <v>578</v>
      </c>
      <c r="C11" s="12"/>
      <c r="D11" s="3"/>
      <c r="E11" s="3"/>
      <c r="F11" s="3"/>
      <c r="G11" s="3"/>
      <c r="H11" s="3"/>
      <c r="I11" s="9">
        <v>132183955.64</v>
      </c>
      <c r="L11" s="9">
        <v>1761239.66</v>
      </c>
      <c r="N11" s="10">
        <v>1</v>
      </c>
      <c r="O11" s="10">
        <v>0.20419999999999999</v>
      </c>
    </row>
    <row r="12" spans="2:15" ht="13">
      <c r="B12" s="3" t="s">
        <v>579</v>
      </c>
      <c r="C12" s="12"/>
      <c r="D12" s="3"/>
      <c r="E12" s="3"/>
      <c r="F12" s="3"/>
      <c r="G12" s="3"/>
      <c r="H12" s="3"/>
      <c r="I12" s="9">
        <v>121729409.34999999</v>
      </c>
      <c r="L12" s="9">
        <v>1104539.49</v>
      </c>
      <c r="N12" s="10">
        <v>0.62709999999999999</v>
      </c>
      <c r="O12" s="10">
        <v>0.12809999999999999</v>
      </c>
    </row>
    <row r="13" spans="2:15">
      <c r="B13" s="13" t="s">
        <v>580</v>
      </c>
      <c r="C13" s="14"/>
      <c r="D13" s="13"/>
      <c r="E13" s="13"/>
      <c r="F13" s="13"/>
      <c r="G13" s="13"/>
      <c r="H13" s="13"/>
      <c r="I13" s="15">
        <v>72873481.370000005</v>
      </c>
      <c r="L13" s="15">
        <v>712963.94</v>
      </c>
      <c r="N13" s="16">
        <v>0.40479999999999999</v>
      </c>
      <c r="O13" s="16">
        <v>8.2699999999999996E-2</v>
      </c>
    </row>
    <row r="14" spans="2:15">
      <c r="B14" s="6" t="s">
        <v>581</v>
      </c>
      <c r="C14" s="17">
        <v>691212</v>
      </c>
      <c r="D14" s="6" t="s">
        <v>143</v>
      </c>
      <c r="E14" s="6"/>
      <c r="F14" s="18">
        <v>520007030</v>
      </c>
      <c r="G14" s="6" t="s">
        <v>223</v>
      </c>
      <c r="H14" s="6" t="s">
        <v>95</v>
      </c>
      <c r="I14" s="7">
        <v>4139180.76</v>
      </c>
      <c r="J14" s="7">
        <v>1067</v>
      </c>
      <c r="K14" s="7">
        <v>0</v>
      </c>
      <c r="L14" s="7">
        <v>44165.06</v>
      </c>
      <c r="M14" s="8">
        <v>3.5999999999999999E-3</v>
      </c>
      <c r="N14" s="8">
        <v>2.5100000000000001E-2</v>
      </c>
      <c r="O14" s="8">
        <v>5.1000000000000004E-3</v>
      </c>
    </row>
    <row r="15" spans="2:15">
      <c r="B15" s="6" t="s">
        <v>582</v>
      </c>
      <c r="C15" s="17">
        <v>604611</v>
      </c>
      <c r="D15" s="6" t="s">
        <v>143</v>
      </c>
      <c r="E15" s="6"/>
      <c r="F15" s="18">
        <v>520018078</v>
      </c>
      <c r="G15" s="6" t="s">
        <v>223</v>
      </c>
      <c r="H15" s="6" t="s">
        <v>95</v>
      </c>
      <c r="I15" s="7">
        <v>3301887.05</v>
      </c>
      <c r="J15" s="7">
        <v>2160</v>
      </c>
      <c r="K15" s="7">
        <v>0</v>
      </c>
      <c r="L15" s="7">
        <v>71320.759999999995</v>
      </c>
      <c r="M15" s="8">
        <v>2.2000000000000001E-3</v>
      </c>
      <c r="N15" s="8">
        <v>4.0500000000000001E-2</v>
      </c>
      <c r="O15" s="8">
        <v>8.3000000000000001E-3</v>
      </c>
    </row>
    <row r="16" spans="2:15">
      <c r="B16" s="6" t="s">
        <v>583</v>
      </c>
      <c r="C16" s="17">
        <v>695437</v>
      </c>
      <c r="D16" s="6" t="s">
        <v>143</v>
      </c>
      <c r="E16" s="6"/>
      <c r="F16" s="18">
        <v>520000522</v>
      </c>
      <c r="G16" s="6" t="s">
        <v>223</v>
      </c>
      <c r="H16" s="6" t="s">
        <v>95</v>
      </c>
      <c r="I16" s="7">
        <v>102473</v>
      </c>
      <c r="J16" s="7">
        <v>6717</v>
      </c>
      <c r="K16" s="7">
        <v>0</v>
      </c>
      <c r="L16" s="7">
        <v>6883.11</v>
      </c>
      <c r="M16" s="8">
        <v>4.0000000000000002E-4</v>
      </c>
      <c r="N16" s="8">
        <v>3.8999999999999998E-3</v>
      </c>
      <c r="O16" s="8">
        <v>8.0000000000000004E-4</v>
      </c>
    </row>
    <row r="17" spans="2:15">
      <c r="B17" s="6" t="s">
        <v>584</v>
      </c>
      <c r="C17" s="17">
        <v>662577</v>
      </c>
      <c r="D17" s="6" t="s">
        <v>143</v>
      </c>
      <c r="E17" s="6"/>
      <c r="F17" s="18">
        <v>520000118</v>
      </c>
      <c r="G17" s="6" t="s">
        <v>223</v>
      </c>
      <c r="H17" s="6" t="s">
        <v>95</v>
      </c>
      <c r="I17" s="7">
        <v>4062277</v>
      </c>
      <c r="J17" s="7">
        <v>2475</v>
      </c>
      <c r="K17" s="7">
        <v>0</v>
      </c>
      <c r="L17" s="7">
        <v>100541.36</v>
      </c>
      <c r="M17" s="8">
        <v>3.0000000000000001E-3</v>
      </c>
      <c r="N17" s="8">
        <v>5.7099999999999998E-2</v>
      </c>
      <c r="O17" s="8">
        <v>1.17E-2</v>
      </c>
    </row>
    <row r="18" spans="2:15">
      <c r="B18" s="6" t="s">
        <v>585</v>
      </c>
      <c r="C18" s="17">
        <v>767012</v>
      </c>
      <c r="D18" s="6" t="s">
        <v>143</v>
      </c>
      <c r="E18" s="6"/>
      <c r="F18" s="18">
        <v>520017450</v>
      </c>
      <c r="G18" s="6" t="s">
        <v>268</v>
      </c>
      <c r="H18" s="6" t="s">
        <v>95</v>
      </c>
      <c r="I18" s="7">
        <v>441375</v>
      </c>
      <c r="J18" s="7">
        <v>1910</v>
      </c>
      <c r="K18" s="7">
        <v>0</v>
      </c>
      <c r="L18" s="7">
        <v>8430.26</v>
      </c>
      <c r="M18" s="8">
        <v>1.6999999999999999E-3</v>
      </c>
      <c r="N18" s="8">
        <v>4.7999999999999996E-3</v>
      </c>
      <c r="O18" s="8">
        <v>1E-3</v>
      </c>
    </row>
    <row r="19" spans="2:15">
      <c r="B19" s="6" t="s">
        <v>586</v>
      </c>
      <c r="C19" s="17">
        <v>777037</v>
      </c>
      <c r="D19" s="6" t="s">
        <v>143</v>
      </c>
      <c r="E19" s="6"/>
      <c r="F19" s="18">
        <v>520022732</v>
      </c>
      <c r="G19" s="6" t="s">
        <v>400</v>
      </c>
      <c r="H19" s="6" t="s">
        <v>95</v>
      </c>
      <c r="I19" s="7">
        <v>739185</v>
      </c>
      <c r="J19" s="7">
        <v>2242</v>
      </c>
      <c r="K19" s="7">
        <v>0</v>
      </c>
      <c r="L19" s="7">
        <v>16572.53</v>
      </c>
      <c r="M19" s="8">
        <v>3.0000000000000001E-3</v>
      </c>
      <c r="N19" s="8">
        <v>9.4000000000000004E-3</v>
      </c>
      <c r="O19" s="8">
        <v>1.9E-3</v>
      </c>
    </row>
    <row r="20" spans="2:15">
      <c r="B20" s="6" t="s">
        <v>587</v>
      </c>
      <c r="C20" s="17">
        <v>390013</v>
      </c>
      <c r="D20" s="6" t="s">
        <v>143</v>
      </c>
      <c r="E20" s="6"/>
      <c r="F20" s="18">
        <v>520038506</v>
      </c>
      <c r="G20" s="6" t="s">
        <v>241</v>
      </c>
      <c r="H20" s="6" t="s">
        <v>95</v>
      </c>
      <c r="I20" s="7">
        <v>113424</v>
      </c>
      <c r="J20" s="7">
        <v>3360</v>
      </c>
      <c r="K20" s="7">
        <v>0</v>
      </c>
      <c r="L20" s="7">
        <v>3811.05</v>
      </c>
      <c r="M20" s="8">
        <v>6.9999999999999999E-4</v>
      </c>
      <c r="N20" s="8">
        <v>2.2000000000000001E-3</v>
      </c>
      <c r="O20" s="8">
        <v>4.0000000000000002E-4</v>
      </c>
    </row>
    <row r="21" spans="2:15">
      <c r="B21" s="6" t="s">
        <v>588</v>
      </c>
      <c r="C21" s="17">
        <v>1097278</v>
      </c>
      <c r="D21" s="6" t="s">
        <v>143</v>
      </c>
      <c r="E21" s="6"/>
      <c r="F21" s="18">
        <v>520026683</v>
      </c>
      <c r="G21" s="6" t="s">
        <v>241</v>
      </c>
      <c r="H21" s="6" t="s">
        <v>95</v>
      </c>
      <c r="I21" s="7">
        <v>215931</v>
      </c>
      <c r="J21" s="7">
        <v>1830</v>
      </c>
      <c r="K21" s="7">
        <v>0</v>
      </c>
      <c r="L21" s="7">
        <v>3951.54</v>
      </c>
      <c r="M21" s="8">
        <v>5.9999999999999995E-4</v>
      </c>
      <c r="N21" s="8">
        <v>2.2000000000000001E-3</v>
      </c>
      <c r="O21" s="8">
        <v>5.0000000000000001E-4</v>
      </c>
    </row>
    <row r="22" spans="2:15">
      <c r="B22" s="6" t="s">
        <v>589</v>
      </c>
      <c r="C22" s="17">
        <v>1095835</v>
      </c>
      <c r="D22" s="6" t="s">
        <v>143</v>
      </c>
      <c r="E22" s="6"/>
      <c r="F22" s="18">
        <v>511659401</v>
      </c>
      <c r="G22" s="6" t="s">
        <v>241</v>
      </c>
      <c r="H22" s="6" t="s">
        <v>95</v>
      </c>
      <c r="I22" s="7">
        <v>1372712.59</v>
      </c>
      <c r="J22" s="7">
        <v>4051</v>
      </c>
      <c r="K22" s="7">
        <v>0</v>
      </c>
      <c r="L22" s="7">
        <v>55608.59</v>
      </c>
      <c r="M22" s="8">
        <v>1.04E-2</v>
      </c>
      <c r="N22" s="8">
        <v>3.1600000000000003E-2</v>
      </c>
      <c r="O22" s="8">
        <v>6.4000000000000003E-3</v>
      </c>
    </row>
    <row r="23" spans="2:15">
      <c r="B23" s="6" t="s">
        <v>590</v>
      </c>
      <c r="C23" s="17">
        <v>126011</v>
      </c>
      <c r="D23" s="6" t="s">
        <v>143</v>
      </c>
      <c r="E23" s="6"/>
      <c r="F23" s="18">
        <v>520033234</v>
      </c>
      <c r="G23" s="6" t="s">
        <v>241</v>
      </c>
      <c r="H23" s="6" t="s">
        <v>95</v>
      </c>
      <c r="I23" s="7">
        <v>1135882</v>
      </c>
      <c r="J23" s="7">
        <v>3370</v>
      </c>
      <c r="K23" s="7">
        <v>412.17</v>
      </c>
      <c r="L23" s="7">
        <v>38691.4</v>
      </c>
      <c r="M23" s="8">
        <v>5.8999999999999999E-3</v>
      </c>
      <c r="N23" s="8">
        <v>2.1999999999999999E-2</v>
      </c>
      <c r="O23" s="8">
        <v>4.4999999999999997E-3</v>
      </c>
    </row>
    <row r="24" spans="2:15">
      <c r="B24" s="6" t="s">
        <v>591</v>
      </c>
      <c r="C24" s="17">
        <v>323014</v>
      </c>
      <c r="D24" s="6" t="s">
        <v>143</v>
      </c>
      <c r="E24" s="6"/>
      <c r="F24" s="18">
        <v>520037789</v>
      </c>
      <c r="G24" s="6" t="s">
        <v>241</v>
      </c>
      <c r="H24" s="6" t="s">
        <v>95</v>
      </c>
      <c r="I24" s="7">
        <v>523.66</v>
      </c>
      <c r="J24" s="7">
        <v>15150</v>
      </c>
      <c r="K24" s="7">
        <v>0</v>
      </c>
      <c r="L24" s="7">
        <v>79.33</v>
      </c>
      <c r="M24" s="8">
        <v>0</v>
      </c>
      <c r="N24" s="8">
        <v>0</v>
      </c>
      <c r="O24" s="8">
        <v>0</v>
      </c>
    </row>
    <row r="25" spans="2:15">
      <c r="B25" s="6" t="s">
        <v>592</v>
      </c>
      <c r="C25" s="17">
        <v>1119478</v>
      </c>
      <c r="D25" s="6" t="s">
        <v>143</v>
      </c>
      <c r="E25" s="6"/>
      <c r="F25" s="18">
        <v>510960719</v>
      </c>
      <c r="G25" s="6" t="s">
        <v>241</v>
      </c>
      <c r="H25" s="6" t="s">
        <v>95</v>
      </c>
      <c r="I25" s="7">
        <v>96327</v>
      </c>
      <c r="J25" s="7">
        <v>18140</v>
      </c>
      <c r="K25" s="7">
        <v>0</v>
      </c>
      <c r="L25" s="7">
        <v>17473.72</v>
      </c>
      <c r="M25" s="8">
        <v>8.0000000000000004E-4</v>
      </c>
      <c r="N25" s="8">
        <v>9.9000000000000008E-3</v>
      </c>
      <c r="O25" s="8">
        <v>2E-3</v>
      </c>
    </row>
    <row r="26" spans="2:15">
      <c r="B26" s="6" t="s">
        <v>593</v>
      </c>
      <c r="C26" s="17">
        <v>1081082</v>
      </c>
      <c r="D26" s="6" t="s">
        <v>143</v>
      </c>
      <c r="E26" s="6"/>
      <c r="F26" s="18">
        <v>520042805</v>
      </c>
      <c r="G26" s="6" t="s">
        <v>447</v>
      </c>
      <c r="H26" s="6" t="s">
        <v>95</v>
      </c>
      <c r="I26" s="7">
        <v>12332</v>
      </c>
      <c r="J26" s="7">
        <v>35850</v>
      </c>
      <c r="K26" s="7">
        <v>0</v>
      </c>
      <c r="L26" s="7">
        <v>4421.0200000000004</v>
      </c>
      <c r="M26" s="8">
        <v>2.0000000000000001E-4</v>
      </c>
      <c r="N26" s="8">
        <v>2.5000000000000001E-3</v>
      </c>
      <c r="O26" s="8">
        <v>5.0000000000000001E-4</v>
      </c>
    </row>
    <row r="27" spans="2:15">
      <c r="B27" s="6" t="s">
        <v>594</v>
      </c>
      <c r="C27" s="17">
        <v>746016</v>
      </c>
      <c r="D27" s="6" t="s">
        <v>143</v>
      </c>
      <c r="E27" s="6"/>
      <c r="F27" s="18">
        <v>520003781</v>
      </c>
      <c r="G27" s="6" t="s">
        <v>447</v>
      </c>
      <c r="H27" s="6" t="s">
        <v>95</v>
      </c>
      <c r="I27" s="7">
        <v>87990</v>
      </c>
      <c r="J27" s="7">
        <v>7360</v>
      </c>
      <c r="K27" s="7">
        <v>0</v>
      </c>
      <c r="L27" s="7">
        <v>6476.06</v>
      </c>
      <c r="M27" s="8">
        <v>8.0000000000000004E-4</v>
      </c>
      <c r="N27" s="8">
        <v>3.7000000000000002E-3</v>
      </c>
      <c r="O27" s="8">
        <v>8.0000000000000004E-4</v>
      </c>
    </row>
    <row r="28" spans="2:15">
      <c r="B28" s="6" t="s">
        <v>595</v>
      </c>
      <c r="C28" s="17">
        <v>281014</v>
      </c>
      <c r="D28" s="6" t="s">
        <v>143</v>
      </c>
      <c r="E28" s="6"/>
      <c r="F28" s="18">
        <v>520027830</v>
      </c>
      <c r="G28" s="6" t="s">
        <v>418</v>
      </c>
      <c r="H28" s="6" t="s">
        <v>95</v>
      </c>
      <c r="I28" s="7">
        <v>2261253</v>
      </c>
      <c r="J28" s="7">
        <v>1670</v>
      </c>
      <c r="K28" s="7">
        <v>0</v>
      </c>
      <c r="L28" s="7">
        <v>37762.93</v>
      </c>
      <c r="M28" s="8">
        <v>1.6999999999999999E-3</v>
      </c>
      <c r="N28" s="8">
        <v>2.1399999999999999E-2</v>
      </c>
      <c r="O28" s="8">
        <v>4.4000000000000003E-3</v>
      </c>
    </row>
    <row r="29" spans="2:15">
      <c r="B29" s="6" t="s">
        <v>596</v>
      </c>
      <c r="C29" s="17">
        <v>1084128</v>
      </c>
      <c r="D29" s="6" t="s">
        <v>143</v>
      </c>
      <c r="E29" s="6"/>
      <c r="F29" s="18">
        <v>520044322</v>
      </c>
      <c r="G29" s="6" t="s">
        <v>322</v>
      </c>
      <c r="H29" s="6" t="s">
        <v>95</v>
      </c>
      <c r="I29" s="7">
        <v>1350</v>
      </c>
      <c r="J29" s="7">
        <v>49630</v>
      </c>
      <c r="K29" s="7">
        <v>0</v>
      </c>
      <c r="L29" s="7">
        <v>670</v>
      </c>
      <c r="M29" s="8">
        <v>1E-4</v>
      </c>
      <c r="N29" s="8">
        <v>4.0000000000000002E-4</v>
      </c>
      <c r="O29" s="8">
        <v>1E-4</v>
      </c>
    </row>
    <row r="30" spans="2:15">
      <c r="B30" s="6" t="s">
        <v>597</v>
      </c>
      <c r="C30" s="17">
        <v>576017</v>
      </c>
      <c r="D30" s="6" t="s">
        <v>143</v>
      </c>
      <c r="E30" s="6"/>
      <c r="F30" s="18">
        <v>520028010</v>
      </c>
      <c r="G30" s="6" t="s">
        <v>322</v>
      </c>
      <c r="H30" s="6" t="s">
        <v>95</v>
      </c>
      <c r="I30" s="7">
        <v>53947</v>
      </c>
      <c r="J30" s="7">
        <v>77850</v>
      </c>
      <c r="K30" s="7">
        <v>0</v>
      </c>
      <c r="L30" s="7">
        <v>41997.74</v>
      </c>
      <c r="M30" s="8">
        <v>7.0000000000000001E-3</v>
      </c>
      <c r="N30" s="8">
        <v>2.3800000000000002E-2</v>
      </c>
      <c r="O30" s="8">
        <v>4.8999999999999998E-3</v>
      </c>
    </row>
    <row r="31" spans="2:15">
      <c r="B31" s="6" t="s">
        <v>598</v>
      </c>
      <c r="C31" s="17">
        <v>475020</v>
      </c>
      <c r="D31" s="6" t="s">
        <v>143</v>
      </c>
      <c r="E31" s="6"/>
      <c r="F31" s="18">
        <v>550013098</v>
      </c>
      <c r="G31" s="6" t="s">
        <v>394</v>
      </c>
      <c r="H31" s="6" t="s">
        <v>95</v>
      </c>
      <c r="I31" s="7">
        <v>1320615.46</v>
      </c>
      <c r="J31" s="7">
        <v>916</v>
      </c>
      <c r="K31" s="7">
        <v>0</v>
      </c>
      <c r="L31" s="7">
        <v>12096.84</v>
      </c>
      <c r="M31" s="8">
        <v>1.1000000000000001E-3</v>
      </c>
      <c r="N31" s="8">
        <v>6.8999999999999999E-3</v>
      </c>
      <c r="O31" s="8">
        <v>1.4E-3</v>
      </c>
    </row>
    <row r="32" spans="2:15">
      <c r="B32" s="6" t="s">
        <v>599</v>
      </c>
      <c r="C32" s="17">
        <v>232017</v>
      </c>
      <c r="D32" s="6" t="s">
        <v>143</v>
      </c>
      <c r="E32" s="6"/>
      <c r="F32" s="18">
        <v>550010003</v>
      </c>
      <c r="G32" s="6" t="s">
        <v>394</v>
      </c>
      <c r="H32" s="6" t="s">
        <v>95</v>
      </c>
      <c r="I32" s="7">
        <v>29423786.440000001</v>
      </c>
      <c r="J32" s="7">
        <v>37.6</v>
      </c>
      <c r="K32" s="7">
        <v>0</v>
      </c>
      <c r="L32" s="7">
        <v>11063.34</v>
      </c>
      <c r="M32" s="8">
        <v>2.3E-3</v>
      </c>
      <c r="N32" s="8">
        <v>6.3E-3</v>
      </c>
      <c r="O32" s="8">
        <v>1.2999999999999999E-3</v>
      </c>
    </row>
    <row r="33" spans="2:15">
      <c r="B33" s="6" t="s">
        <v>600</v>
      </c>
      <c r="C33" s="17">
        <v>230011</v>
      </c>
      <c r="D33" s="6" t="s">
        <v>143</v>
      </c>
      <c r="E33" s="6"/>
      <c r="F33" s="18">
        <v>520031931</v>
      </c>
      <c r="G33" s="6" t="s">
        <v>257</v>
      </c>
      <c r="H33" s="6" t="s">
        <v>95</v>
      </c>
      <c r="I33" s="7">
        <v>6000444</v>
      </c>
      <c r="J33" s="7">
        <v>411.6</v>
      </c>
      <c r="K33" s="7">
        <v>0</v>
      </c>
      <c r="L33" s="7">
        <v>24697.83</v>
      </c>
      <c r="M33" s="8">
        <v>2.2000000000000001E-3</v>
      </c>
      <c r="N33" s="8">
        <v>1.4E-2</v>
      </c>
      <c r="O33" s="8">
        <v>2.8999999999999998E-3</v>
      </c>
    </row>
    <row r="34" spans="2:15">
      <c r="B34" s="6" t="s">
        <v>601</v>
      </c>
      <c r="C34" s="17">
        <v>1101534</v>
      </c>
      <c r="D34" s="6" t="s">
        <v>143</v>
      </c>
      <c r="E34" s="6"/>
      <c r="F34" s="18">
        <v>511930125</v>
      </c>
      <c r="G34" s="6" t="s">
        <v>257</v>
      </c>
      <c r="H34" s="6" t="s">
        <v>95</v>
      </c>
      <c r="I34" s="7">
        <v>541745</v>
      </c>
      <c r="J34" s="7">
        <v>2077</v>
      </c>
      <c r="K34" s="7">
        <v>0</v>
      </c>
      <c r="L34" s="7">
        <v>11252.04</v>
      </c>
      <c r="M34" s="8">
        <v>5.4000000000000003E-3</v>
      </c>
      <c r="N34" s="8">
        <v>6.4000000000000003E-3</v>
      </c>
      <c r="O34" s="8">
        <v>1.2999999999999999E-3</v>
      </c>
    </row>
    <row r="35" spans="2:15">
      <c r="B35" s="6" t="s">
        <v>602</v>
      </c>
      <c r="C35" s="17">
        <v>1083484</v>
      </c>
      <c r="D35" s="6" t="s">
        <v>143</v>
      </c>
      <c r="E35" s="6"/>
      <c r="F35" s="18">
        <v>520044314</v>
      </c>
      <c r="G35" s="6" t="s">
        <v>257</v>
      </c>
      <c r="H35" s="6" t="s">
        <v>95</v>
      </c>
      <c r="I35" s="7">
        <v>1978590</v>
      </c>
      <c r="J35" s="7">
        <v>1372</v>
      </c>
      <c r="K35" s="7">
        <v>0</v>
      </c>
      <c r="L35" s="7">
        <v>27146.25</v>
      </c>
      <c r="M35" s="8">
        <v>1.1599999999999999E-2</v>
      </c>
      <c r="N35" s="8">
        <v>1.54E-2</v>
      </c>
      <c r="O35" s="8">
        <v>3.0999999999999999E-3</v>
      </c>
    </row>
    <row r="36" spans="2:15">
      <c r="B36" s="6" t="s">
        <v>603</v>
      </c>
      <c r="C36" s="17">
        <v>2590248</v>
      </c>
      <c r="D36" s="6" t="s">
        <v>143</v>
      </c>
      <c r="E36" s="6"/>
      <c r="F36" s="18">
        <v>520036658</v>
      </c>
      <c r="G36" s="6" t="s">
        <v>312</v>
      </c>
      <c r="H36" s="6" t="s">
        <v>95</v>
      </c>
      <c r="I36" s="7">
        <v>14877298.689999999</v>
      </c>
      <c r="J36" s="7">
        <v>153.69999999999999</v>
      </c>
      <c r="K36" s="7">
        <v>0</v>
      </c>
      <c r="L36" s="7">
        <v>22866.41</v>
      </c>
      <c r="M36" s="8">
        <v>4.5999999999999999E-3</v>
      </c>
      <c r="N36" s="8">
        <v>1.2999999999999999E-2</v>
      </c>
      <c r="O36" s="8">
        <v>2.7000000000000001E-3</v>
      </c>
    </row>
    <row r="37" spans="2:15">
      <c r="B37" s="6" t="s">
        <v>604</v>
      </c>
      <c r="C37" s="17">
        <v>1100007</v>
      </c>
      <c r="D37" s="6" t="s">
        <v>143</v>
      </c>
      <c r="E37" s="6"/>
      <c r="F37" s="18">
        <v>510216054</v>
      </c>
      <c r="G37" s="6" t="s">
        <v>312</v>
      </c>
      <c r="H37" s="6" t="s">
        <v>95</v>
      </c>
      <c r="I37" s="7">
        <v>134387</v>
      </c>
      <c r="J37" s="7">
        <v>47990</v>
      </c>
      <c r="K37" s="7">
        <v>0</v>
      </c>
      <c r="L37" s="7">
        <v>64492.32</v>
      </c>
      <c r="M37" s="8">
        <v>1.06E-2</v>
      </c>
      <c r="N37" s="8">
        <v>3.6600000000000001E-2</v>
      </c>
      <c r="O37" s="8">
        <v>7.4999999999999997E-3</v>
      </c>
    </row>
    <row r="38" spans="2:15">
      <c r="B38" s="6" t="s">
        <v>605</v>
      </c>
      <c r="C38" s="17">
        <v>273011</v>
      </c>
      <c r="D38" s="6" t="s">
        <v>143</v>
      </c>
      <c r="E38" s="6"/>
      <c r="F38" s="18">
        <v>520036872</v>
      </c>
      <c r="G38" s="6" t="s">
        <v>495</v>
      </c>
      <c r="H38" s="6" t="s">
        <v>95</v>
      </c>
      <c r="I38" s="7">
        <v>4829</v>
      </c>
      <c r="J38" s="7">
        <v>37760</v>
      </c>
      <c r="K38" s="7">
        <v>0</v>
      </c>
      <c r="L38" s="7">
        <v>1823.43</v>
      </c>
      <c r="M38" s="8">
        <v>1E-4</v>
      </c>
      <c r="N38" s="8">
        <v>1E-3</v>
      </c>
      <c r="O38" s="8">
        <v>2.0000000000000001E-4</v>
      </c>
    </row>
    <row r="39" spans="2:15">
      <c r="B39" s="6" t="s">
        <v>606</v>
      </c>
      <c r="C39" s="17">
        <v>1082379</v>
      </c>
      <c r="D39" s="6" t="s">
        <v>143</v>
      </c>
      <c r="E39" s="6"/>
      <c r="F39" s="18">
        <v>520041997</v>
      </c>
      <c r="G39" s="6" t="s">
        <v>607</v>
      </c>
      <c r="H39" s="6" t="s">
        <v>95</v>
      </c>
      <c r="I39" s="7">
        <v>64154.46</v>
      </c>
      <c r="J39" s="7">
        <v>8106</v>
      </c>
      <c r="K39" s="7">
        <v>0</v>
      </c>
      <c r="L39" s="7">
        <v>5200.3599999999997</v>
      </c>
      <c r="M39" s="8">
        <v>5.9999999999999995E-4</v>
      </c>
      <c r="N39" s="8">
        <v>3.0000000000000001E-3</v>
      </c>
      <c r="O39" s="8">
        <v>5.9999999999999995E-4</v>
      </c>
    </row>
    <row r="40" spans="2:15">
      <c r="B40" s="6" t="s">
        <v>608</v>
      </c>
      <c r="C40" s="17">
        <v>1129543</v>
      </c>
      <c r="D40" s="6" t="s">
        <v>143</v>
      </c>
      <c r="E40" s="6"/>
      <c r="F40" s="18">
        <v>2279206</v>
      </c>
      <c r="G40" s="6" t="s">
        <v>609</v>
      </c>
      <c r="H40" s="6" t="s">
        <v>95</v>
      </c>
      <c r="I40" s="7">
        <v>0.9</v>
      </c>
      <c r="J40" s="7">
        <v>1675</v>
      </c>
      <c r="K40" s="7">
        <v>0</v>
      </c>
      <c r="L40" s="7">
        <v>0.02</v>
      </c>
      <c r="M40" s="8">
        <v>0</v>
      </c>
      <c r="N40" s="8">
        <v>0</v>
      </c>
      <c r="O40" s="8">
        <v>0</v>
      </c>
    </row>
    <row r="41" spans="2:15">
      <c r="B41" s="6" t="s">
        <v>610</v>
      </c>
      <c r="C41" s="17">
        <v>1081124</v>
      </c>
      <c r="D41" s="6" t="s">
        <v>143</v>
      </c>
      <c r="E41" s="6"/>
      <c r="F41" s="18">
        <v>520043027</v>
      </c>
      <c r="G41" s="6" t="s">
        <v>410</v>
      </c>
      <c r="H41" s="6" t="s">
        <v>95</v>
      </c>
      <c r="I41" s="7">
        <v>43258</v>
      </c>
      <c r="J41" s="7">
        <v>42930</v>
      </c>
      <c r="K41" s="7">
        <v>69.45</v>
      </c>
      <c r="L41" s="7">
        <v>18640.11</v>
      </c>
      <c r="M41" s="8">
        <v>1E-3</v>
      </c>
      <c r="N41" s="8">
        <v>1.06E-2</v>
      </c>
      <c r="O41" s="8">
        <v>2.2000000000000001E-3</v>
      </c>
    </row>
    <row r="42" spans="2:15">
      <c r="B42" s="6" t="s">
        <v>611</v>
      </c>
      <c r="C42" s="17">
        <v>1134402</v>
      </c>
      <c r="D42" s="6" t="s">
        <v>143</v>
      </c>
      <c r="E42" s="6"/>
      <c r="F42" s="18">
        <v>511597239</v>
      </c>
      <c r="G42" s="6" t="s">
        <v>612</v>
      </c>
      <c r="H42" s="6" t="s">
        <v>95</v>
      </c>
      <c r="I42" s="7">
        <v>22445.05</v>
      </c>
      <c r="J42" s="7">
        <v>19280</v>
      </c>
      <c r="K42" s="7">
        <v>0</v>
      </c>
      <c r="L42" s="7">
        <v>4327.41</v>
      </c>
      <c r="M42" s="8">
        <v>4.0000000000000002E-4</v>
      </c>
      <c r="N42" s="8">
        <v>2.5000000000000001E-3</v>
      </c>
      <c r="O42" s="8">
        <v>5.0000000000000001E-4</v>
      </c>
    </row>
    <row r="43" spans="2:15">
      <c r="B43" s="6" t="s">
        <v>613</v>
      </c>
      <c r="C43" s="17">
        <v>629014</v>
      </c>
      <c r="D43" s="6" t="s">
        <v>143</v>
      </c>
      <c r="E43" s="6"/>
      <c r="F43" s="18">
        <v>520013954</v>
      </c>
      <c r="G43" s="6" t="s">
        <v>614</v>
      </c>
      <c r="H43" s="6" t="s">
        <v>95</v>
      </c>
      <c r="I43" s="7">
        <v>200285</v>
      </c>
      <c r="J43" s="7">
        <v>8683</v>
      </c>
      <c r="K43" s="7">
        <v>0</v>
      </c>
      <c r="L43" s="7">
        <v>17390.75</v>
      </c>
      <c r="M43" s="8">
        <v>2.0000000000000001E-4</v>
      </c>
      <c r="N43" s="8">
        <v>9.9000000000000008E-3</v>
      </c>
      <c r="O43" s="8">
        <v>2E-3</v>
      </c>
    </row>
    <row r="44" spans="2:15">
      <c r="B44" s="6" t="s">
        <v>615</v>
      </c>
      <c r="C44" s="17">
        <v>1130699</v>
      </c>
      <c r="D44" s="6" t="s">
        <v>143</v>
      </c>
      <c r="E44" s="6"/>
      <c r="F44" s="18">
        <v>529592</v>
      </c>
      <c r="G44" s="6" t="s">
        <v>614</v>
      </c>
      <c r="H44" s="6" t="s">
        <v>95</v>
      </c>
      <c r="I44" s="7">
        <v>123592.31</v>
      </c>
      <c r="J44" s="7">
        <v>26790</v>
      </c>
      <c r="K44" s="7">
        <v>0</v>
      </c>
      <c r="L44" s="7">
        <v>33110.379999999997</v>
      </c>
      <c r="M44" s="8">
        <v>8.9999999999999998E-4</v>
      </c>
      <c r="N44" s="8">
        <v>1.8800000000000001E-2</v>
      </c>
      <c r="O44" s="8">
        <v>3.8E-3</v>
      </c>
    </row>
    <row r="45" spans="2:15">
      <c r="B45" s="13" t="s">
        <v>616</v>
      </c>
      <c r="C45" s="14"/>
      <c r="D45" s="13"/>
      <c r="E45" s="13"/>
      <c r="F45" s="13"/>
      <c r="G45" s="13"/>
      <c r="H45" s="13"/>
      <c r="I45" s="15">
        <v>11966558.310000001</v>
      </c>
      <c r="L45" s="15">
        <v>242532.63</v>
      </c>
      <c r="N45" s="16">
        <v>0.13769999999999999</v>
      </c>
      <c r="O45" s="16">
        <v>2.81E-2</v>
      </c>
    </row>
    <row r="46" spans="2:15">
      <c r="B46" s="6" t="s">
        <v>617</v>
      </c>
      <c r="C46" s="17">
        <v>711010</v>
      </c>
      <c r="D46" s="6" t="s">
        <v>143</v>
      </c>
      <c r="E46" s="6"/>
      <c r="F46" s="18">
        <v>520019753</v>
      </c>
      <c r="G46" s="6" t="s">
        <v>223</v>
      </c>
      <c r="H46" s="6" t="s">
        <v>95</v>
      </c>
      <c r="I46" s="7">
        <v>8047</v>
      </c>
      <c r="J46" s="7">
        <v>66160</v>
      </c>
      <c r="K46" s="7">
        <v>0</v>
      </c>
      <c r="L46" s="7">
        <v>5323.9</v>
      </c>
      <c r="M46" s="8">
        <v>9.1000000000000004E-3</v>
      </c>
      <c r="N46" s="8">
        <v>3.0000000000000001E-3</v>
      </c>
      <c r="O46" s="8">
        <v>5.9999999999999995E-4</v>
      </c>
    </row>
    <row r="47" spans="2:15">
      <c r="B47" s="6" t="s">
        <v>618</v>
      </c>
      <c r="C47" s="17">
        <v>763011</v>
      </c>
      <c r="D47" s="6" t="s">
        <v>143</v>
      </c>
      <c r="E47" s="6"/>
      <c r="F47" s="18">
        <v>520029026</v>
      </c>
      <c r="G47" s="6" t="s">
        <v>223</v>
      </c>
      <c r="H47" s="6" t="s">
        <v>95</v>
      </c>
      <c r="I47" s="7">
        <v>123169.67</v>
      </c>
      <c r="J47" s="7">
        <v>9172</v>
      </c>
      <c r="K47" s="7">
        <v>0</v>
      </c>
      <c r="L47" s="7">
        <v>11297.12</v>
      </c>
      <c r="M47" s="8">
        <v>3.5000000000000001E-3</v>
      </c>
      <c r="N47" s="8">
        <v>6.4000000000000003E-3</v>
      </c>
      <c r="O47" s="8">
        <v>1.2999999999999999E-3</v>
      </c>
    </row>
    <row r="48" spans="2:15">
      <c r="B48" s="6" t="s">
        <v>619</v>
      </c>
      <c r="C48" s="17">
        <v>224014</v>
      </c>
      <c r="D48" s="6" t="s">
        <v>143</v>
      </c>
      <c r="E48" s="6"/>
      <c r="F48" s="18">
        <v>520036120</v>
      </c>
      <c r="G48" s="6" t="s">
        <v>268</v>
      </c>
      <c r="H48" s="6" t="s">
        <v>95</v>
      </c>
      <c r="I48" s="7">
        <v>183417</v>
      </c>
      <c r="J48" s="7">
        <v>5103</v>
      </c>
      <c r="K48" s="7">
        <v>0</v>
      </c>
      <c r="L48" s="7">
        <v>9359.77</v>
      </c>
      <c r="M48" s="8">
        <v>3.3E-3</v>
      </c>
      <c r="N48" s="8">
        <v>5.3E-3</v>
      </c>
      <c r="O48" s="8">
        <v>1.1000000000000001E-3</v>
      </c>
    </row>
    <row r="49" spans="2:15">
      <c r="B49" s="6" t="s">
        <v>620</v>
      </c>
      <c r="C49" s="17">
        <v>1081165</v>
      </c>
      <c r="D49" s="6" t="s">
        <v>143</v>
      </c>
      <c r="E49" s="6"/>
      <c r="F49" s="18">
        <v>520029984</v>
      </c>
      <c r="G49" s="6" t="s">
        <v>268</v>
      </c>
      <c r="H49" s="6" t="s">
        <v>95</v>
      </c>
      <c r="I49" s="7">
        <v>544852</v>
      </c>
      <c r="J49" s="7">
        <v>315.8</v>
      </c>
      <c r="K49" s="7">
        <v>0</v>
      </c>
      <c r="L49" s="7">
        <v>1720.64</v>
      </c>
      <c r="M49" s="8">
        <v>5.0000000000000001E-4</v>
      </c>
      <c r="N49" s="8">
        <v>1E-3</v>
      </c>
      <c r="O49" s="8">
        <v>2.0000000000000001E-4</v>
      </c>
    </row>
    <row r="50" spans="2:15">
      <c r="B50" s="6" t="s">
        <v>621</v>
      </c>
      <c r="C50" s="17">
        <v>566018</v>
      </c>
      <c r="D50" s="6" t="s">
        <v>143</v>
      </c>
      <c r="E50" s="6"/>
      <c r="F50" s="18">
        <v>520007469</v>
      </c>
      <c r="G50" s="6" t="s">
        <v>268</v>
      </c>
      <c r="H50" s="6" t="s">
        <v>95</v>
      </c>
      <c r="I50" s="7">
        <v>211535</v>
      </c>
      <c r="J50" s="7">
        <v>3942</v>
      </c>
      <c r="K50" s="7">
        <v>0</v>
      </c>
      <c r="L50" s="7">
        <v>8338.7099999999991</v>
      </c>
      <c r="M50" s="8">
        <v>3.3E-3</v>
      </c>
      <c r="N50" s="8">
        <v>4.7000000000000002E-3</v>
      </c>
      <c r="O50" s="8">
        <v>1E-3</v>
      </c>
    </row>
    <row r="51" spans="2:15">
      <c r="B51" s="6" t="s">
        <v>622</v>
      </c>
      <c r="C51" s="17">
        <v>5010129</v>
      </c>
      <c r="D51" s="6" t="s">
        <v>143</v>
      </c>
      <c r="E51" s="6"/>
      <c r="F51" s="18">
        <v>520039967</v>
      </c>
      <c r="G51" s="6" t="s">
        <v>400</v>
      </c>
      <c r="H51" s="6" t="s">
        <v>95</v>
      </c>
      <c r="I51" s="7">
        <v>22735</v>
      </c>
      <c r="J51" s="7">
        <v>4255</v>
      </c>
      <c r="K51" s="7">
        <v>0</v>
      </c>
      <c r="L51" s="7">
        <v>967.37</v>
      </c>
      <c r="M51" s="8">
        <v>1E-3</v>
      </c>
      <c r="N51" s="8">
        <v>5.0000000000000001E-4</v>
      </c>
      <c r="O51" s="8">
        <v>1E-4</v>
      </c>
    </row>
    <row r="52" spans="2:15">
      <c r="B52" s="6" t="s">
        <v>623</v>
      </c>
      <c r="C52" s="17">
        <v>1087824</v>
      </c>
      <c r="D52" s="6" t="s">
        <v>143</v>
      </c>
      <c r="E52" s="6"/>
      <c r="F52" s="18">
        <v>520017146</v>
      </c>
      <c r="G52" s="6" t="s">
        <v>318</v>
      </c>
      <c r="H52" s="6" t="s">
        <v>95</v>
      </c>
      <c r="I52" s="7">
        <v>61818</v>
      </c>
      <c r="J52" s="7">
        <v>77.8</v>
      </c>
      <c r="K52" s="7">
        <v>0</v>
      </c>
      <c r="L52" s="7">
        <v>48.09</v>
      </c>
      <c r="M52" s="8">
        <v>1E-4</v>
      </c>
      <c r="N52" s="8">
        <v>0</v>
      </c>
      <c r="O52" s="8">
        <v>0</v>
      </c>
    </row>
    <row r="53" spans="2:15">
      <c r="B53" s="6" t="s">
        <v>624</v>
      </c>
      <c r="C53" s="17">
        <v>288019</v>
      </c>
      <c r="D53" s="6" t="s">
        <v>143</v>
      </c>
      <c r="E53" s="6"/>
      <c r="F53" s="18">
        <v>520037425</v>
      </c>
      <c r="G53" s="6" t="s">
        <v>318</v>
      </c>
      <c r="H53" s="6" t="s">
        <v>95</v>
      </c>
      <c r="I53" s="7">
        <v>321</v>
      </c>
      <c r="J53" s="7">
        <v>9851</v>
      </c>
      <c r="K53" s="7">
        <v>0</v>
      </c>
      <c r="L53" s="7">
        <v>31.62</v>
      </c>
      <c r="M53" s="8">
        <v>0</v>
      </c>
      <c r="N53" s="8">
        <v>0</v>
      </c>
      <c r="O53" s="8">
        <v>0</v>
      </c>
    </row>
    <row r="54" spans="2:15">
      <c r="B54" s="6" t="s">
        <v>625</v>
      </c>
      <c r="C54" s="17">
        <v>1820083</v>
      </c>
      <c r="D54" s="6" t="s">
        <v>143</v>
      </c>
      <c r="E54" s="6"/>
      <c r="F54" s="18">
        <v>520035171</v>
      </c>
      <c r="G54" s="6" t="s">
        <v>241</v>
      </c>
      <c r="H54" s="6" t="s">
        <v>95</v>
      </c>
      <c r="I54" s="7">
        <v>129520</v>
      </c>
      <c r="J54" s="7">
        <v>596.70000000000005</v>
      </c>
      <c r="K54" s="7">
        <v>0</v>
      </c>
      <c r="L54" s="7">
        <v>772.85</v>
      </c>
      <c r="M54" s="8">
        <v>1E-3</v>
      </c>
      <c r="N54" s="8">
        <v>4.0000000000000002E-4</v>
      </c>
      <c r="O54" s="8">
        <v>1E-4</v>
      </c>
    </row>
    <row r="55" spans="2:15">
      <c r="B55" s="6" t="s">
        <v>626</v>
      </c>
      <c r="C55" s="17">
        <v>387019</v>
      </c>
      <c r="D55" s="6" t="s">
        <v>143</v>
      </c>
      <c r="E55" s="6"/>
      <c r="F55" s="18">
        <v>520038894</v>
      </c>
      <c r="G55" s="6" t="s">
        <v>241</v>
      </c>
      <c r="H55" s="6" t="s">
        <v>95</v>
      </c>
      <c r="I55" s="7">
        <v>6.05</v>
      </c>
      <c r="J55" s="7">
        <v>11420</v>
      </c>
      <c r="K55" s="7">
        <v>0</v>
      </c>
      <c r="L55" s="7">
        <v>0.69</v>
      </c>
      <c r="M55" s="8">
        <v>0</v>
      </c>
      <c r="N55" s="8">
        <v>0</v>
      </c>
      <c r="O55" s="8">
        <v>0</v>
      </c>
    </row>
    <row r="56" spans="2:15">
      <c r="B56" s="6" t="s">
        <v>627</v>
      </c>
      <c r="C56" s="17">
        <v>1091354</v>
      </c>
      <c r="D56" s="6" t="s">
        <v>143</v>
      </c>
      <c r="E56" s="6"/>
      <c r="F56" s="18">
        <v>510560188</v>
      </c>
      <c r="G56" s="6" t="s">
        <v>241</v>
      </c>
      <c r="H56" s="6" t="s">
        <v>95</v>
      </c>
      <c r="I56" s="7">
        <v>11225.55</v>
      </c>
      <c r="J56" s="7">
        <v>8296</v>
      </c>
      <c r="K56" s="7">
        <v>0</v>
      </c>
      <c r="L56" s="7">
        <v>931.27</v>
      </c>
      <c r="M56" s="8">
        <v>4.0000000000000002E-4</v>
      </c>
      <c r="N56" s="8">
        <v>5.0000000000000001E-4</v>
      </c>
      <c r="O56" s="8">
        <v>1E-4</v>
      </c>
    </row>
    <row r="57" spans="2:15">
      <c r="B57" s="6" t="s">
        <v>628</v>
      </c>
      <c r="C57" s="17">
        <v>1132315</v>
      </c>
      <c r="D57" s="6" t="s">
        <v>143</v>
      </c>
      <c r="E57" s="6"/>
      <c r="F57" s="18">
        <v>510381601</v>
      </c>
      <c r="G57" s="6" t="s">
        <v>241</v>
      </c>
      <c r="H57" s="6" t="s">
        <v>95</v>
      </c>
      <c r="I57" s="7">
        <v>30</v>
      </c>
      <c r="J57" s="7">
        <v>1295</v>
      </c>
      <c r="K57" s="7">
        <v>0</v>
      </c>
      <c r="L57" s="7">
        <v>0.39</v>
      </c>
      <c r="M57" s="8">
        <v>0</v>
      </c>
      <c r="N57" s="8">
        <v>0</v>
      </c>
      <c r="O57" s="8">
        <v>0</v>
      </c>
    </row>
    <row r="58" spans="2:15">
      <c r="B58" s="6" t="s">
        <v>629</v>
      </c>
      <c r="C58" s="17">
        <v>1097260</v>
      </c>
      <c r="D58" s="6" t="s">
        <v>143</v>
      </c>
      <c r="E58" s="6"/>
      <c r="F58" s="18">
        <v>513623314</v>
      </c>
      <c r="G58" s="6" t="s">
        <v>241</v>
      </c>
      <c r="H58" s="6" t="s">
        <v>95</v>
      </c>
      <c r="I58" s="7">
        <v>20303</v>
      </c>
      <c r="J58" s="7">
        <v>24680</v>
      </c>
      <c r="K58" s="7">
        <v>0</v>
      </c>
      <c r="L58" s="7">
        <v>5010.78</v>
      </c>
      <c r="M58" s="8">
        <v>1.5E-3</v>
      </c>
      <c r="N58" s="8">
        <v>2.8E-3</v>
      </c>
      <c r="O58" s="8">
        <v>5.9999999999999995E-4</v>
      </c>
    </row>
    <row r="59" spans="2:15">
      <c r="B59" s="6" t="s">
        <v>630</v>
      </c>
      <c r="C59" s="17">
        <v>1121607</v>
      </c>
      <c r="D59" s="6" t="s">
        <v>143</v>
      </c>
      <c r="E59" s="6"/>
      <c r="F59" s="18">
        <v>34250659</v>
      </c>
      <c r="G59" s="6" t="s">
        <v>241</v>
      </c>
      <c r="H59" s="6" t="s">
        <v>95</v>
      </c>
      <c r="I59" s="7">
        <v>31205.46</v>
      </c>
      <c r="J59" s="7">
        <v>40040</v>
      </c>
      <c r="K59" s="7">
        <v>0</v>
      </c>
      <c r="L59" s="7">
        <v>12494.67</v>
      </c>
      <c r="M59" s="8">
        <v>4.0000000000000001E-3</v>
      </c>
      <c r="N59" s="8">
        <v>7.1000000000000004E-3</v>
      </c>
      <c r="O59" s="8">
        <v>1.4E-3</v>
      </c>
    </row>
    <row r="60" spans="2:15">
      <c r="B60" s="6" t="s">
        <v>631</v>
      </c>
      <c r="C60" s="17">
        <v>759019</v>
      </c>
      <c r="D60" s="6" t="s">
        <v>143</v>
      </c>
      <c r="E60" s="6"/>
      <c r="F60" s="18">
        <v>520001736</v>
      </c>
      <c r="G60" s="6" t="s">
        <v>241</v>
      </c>
      <c r="H60" s="6" t="s">
        <v>95</v>
      </c>
      <c r="I60" s="7">
        <v>3795</v>
      </c>
      <c r="J60" s="7">
        <v>157700</v>
      </c>
      <c r="K60" s="7">
        <v>0</v>
      </c>
      <c r="L60" s="7">
        <v>5984.72</v>
      </c>
      <c r="M60" s="8">
        <v>1.8E-3</v>
      </c>
      <c r="N60" s="8">
        <v>3.3999999999999998E-3</v>
      </c>
      <c r="O60" s="8">
        <v>6.9999999999999999E-4</v>
      </c>
    </row>
    <row r="61" spans="2:15">
      <c r="B61" s="6" t="s">
        <v>632</v>
      </c>
      <c r="C61" s="17">
        <v>1090315</v>
      </c>
      <c r="D61" s="6" t="s">
        <v>143</v>
      </c>
      <c r="E61" s="6"/>
      <c r="F61" s="18">
        <v>511399388</v>
      </c>
      <c r="G61" s="6" t="s">
        <v>241</v>
      </c>
      <c r="H61" s="6" t="s">
        <v>95</v>
      </c>
      <c r="I61" s="7">
        <v>196101</v>
      </c>
      <c r="J61" s="7">
        <v>6095</v>
      </c>
      <c r="K61" s="7">
        <v>0</v>
      </c>
      <c r="L61" s="7">
        <v>11952.36</v>
      </c>
      <c r="M61" s="8">
        <v>1.0800000000000001E-2</v>
      </c>
      <c r="N61" s="8">
        <v>6.7999999999999996E-3</v>
      </c>
      <c r="O61" s="8">
        <v>1.4E-3</v>
      </c>
    </row>
    <row r="62" spans="2:15">
      <c r="B62" s="6" t="s">
        <v>633</v>
      </c>
      <c r="C62" s="17">
        <v>612010</v>
      </c>
      <c r="D62" s="6" t="s">
        <v>143</v>
      </c>
      <c r="E62" s="6"/>
      <c r="F62" s="18">
        <v>520020116</v>
      </c>
      <c r="G62" s="6" t="s">
        <v>241</v>
      </c>
      <c r="H62" s="6" t="s">
        <v>95</v>
      </c>
      <c r="I62" s="7">
        <v>2603</v>
      </c>
      <c r="J62" s="7">
        <v>3469</v>
      </c>
      <c r="K62" s="7">
        <v>0</v>
      </c>
      <c r="L62" s="7">
        <v>90.3</v>
      </c>
      <c r="M62" s="8">
        <v>1E-4</v>
      </c>
      <c r="N62" s="8">
        <v>1E-4</v>
      </c>
      <c r="O62" s="8">
        <v>0</v>
      </c>
    </row>
    <row r="63" spans="2:15">
      <c r="B63" s="6" t="s">
        <v>634</v>
      </c>
      <c r="C63" s="17">
        <v>198010</v>
      </c>
      <c r="D63" s="6" t="s">
        <v>143</v>
      </c>
      <c r="E63" s="6"/>
      <c r="F63" s="18">
        <v>520017070</v>
      </c>
      <c r="G63" s="6" t="s">
        <v>241</v>
      </c>
      <c r="H63" s="6" t="s">
        <v>95</v>
      </c>
      <c r="I63" s="7">
        <v>316728</v>
      </c>
      <c r="J63" s="7">
        <v>878.2</v>
      </c>
      <c r="K63" s="7">
        <v>0</v>
      </c>
      <c r="L63" s="7">
        <v>2781.51</v>
      </c>
      <c r="M63" s="8">
        <v>1.1000000000000001E-3</v>
      </c>
      <c r="N63" s="8">
        <v>1.6000000000000001E-3</v>
      </c>
      <c r="O63" s="8">
        <v>2.9999999999999997E-4</v>
      </c>
    </row>
    <row r="64" spans="2:15">
      <c r="B64" s="6" t="s">
        <v>635</v>
      </c>
      <c r="C64" s="17">
        <v>226019</v>
      </c>
      <c r="D64" s="6" t="s">
        <v>143</v>
      </c>
      <c r="E64" s="6"/>
      <c r="F64" s="18">
        <v>520024126</v>
      </c>
      <c r="G64" s="6" t="s">
        <v>241</v>
      </c>
      <c r="H64" s="6" t="s">
        <v>95</v>
      </c>
      <c r="I64" s="7">
        <v>481670</v>
      </c>
      <c r="J64" s="7">
        <v>467.1</v>
      </c>
      <c r="K64" s="7">
        <v>0</v>
      </c>
      <c r="L64" s="7">
        <v>2249.88</v>
      </c>
      <c r="M64" s="8">
        <v>1.1000000000000001E-3</v>
      </c>
      <c r="N64" s="8">
        <v>1.2999999999999999E-3</v>
      </c>
      <c r="O64" s="8">
        <v>2.9999999999999997E-4</v>
      </c>
    </row>
    <row r="65" spans="2:15">
      <c r="B65" s="6" t="s">
        <v>636</v>
      </c>
      <c r="C65" s="17">
        <v>723007</v>
      </c>
      <c r="D65" s="6" t="s">
        <v>143</v>
      </c>
      <c r="E65" s="6"/>
      <c r="F65" s="18">
        <v>4452879837</v>
      </c>
      <c r="G65" s="6" t="s">
        <v>241</v>
      </c>
      <c r="H65" s="6" t="s">
        <v>95</v>
      </c>
      <c r="I65" s="7">
        <v>195664</v>
      </c>
      <c r="J65" s="7">
        <v>6460</v>
      </c>
      <c r="K65" s="7">
        <v>0</v>
      </c>
      <c r="L65" s="7">
        <v>12639.89</v>
      </c>
      <c r="M65" s="8">
        <v>6.7000000000000002E-3</v>
      </c>
      <c r="N65" s="8">
        <v>7.1999999999999998E-3</v>
      </c>
      <c r="O65" s="8">
        <v>1.5E-3</v>
      </c>
    </row>
    <row r="66" spans="2:15">
      <c r="B66" s="6" t="s">
        <v>637</v>
      </c>
      <c r="C66" s="17">
        <v>699017</v>
      </c>
      <c r="D66" s="6" t="s">
        <v>143</v>
      </c>
      <c r="E66" s="6"/>
      <c r="F66" s="18">
        <v>520025438</v>
      </c>
      <c r="G66" s="6" t="s">
        <v>241</v>
      </c>
      <c r="H66" s="6" t="s">
        <v>95</v>
      </c>
      <c r="I66" s="7">
        <v>1827</v>
      </c>
      <c r="J66" s="7">
        <v>28290</v>
      </c>
      <c r="K66" s="7">
        <v>0</v>
      </c>
      <c r="L66" s="7">
        <v>516.86</v>
      </c>
      <c r="M66" s="8">
        <v>2.9999999999999997E-4</v>
      </c>
      <c r="N66" s="8">
        <v>2.9999999999999997E-4</v>
      </c>
      <c r="O66" s="8">
        <v>1E-4</v>
      </c>
    </row>
    <row r="67" spans="2:15">
      <c r="B67" s="6" t="s">
        <v>638</v>
      </c>
      <c r="C67" s="17">
        <v>1109644</v>
      </c>
      <c r="D67" s="6" t="s">
        <v>143</v>
      </c>
      <c r="E67" s="6"/>
      <c r="F67" s="18">
        <v>513992529</v>
      </c>
      <c r="G67" s="6" t="s">
        <v>241</v>
      </c>
      <c r="H67" s="6" t="s">
        <v>95</v>
      </c>
      <c r="I67" s="7">
        <v>3078215</v>
      </c>
      <c r="J67" s="7">
        <v>653.70000000000005</v>
      </c>
      <c r="K67" s="7">
        <v>0</v>
      </c>
      <c r="L67" s="7">
        <v>20122.29</v>
      </c>
      <c r="M67" s="8">
        <v>1.61E-2</v>
      </c>
      <c r="N67" s="8">
        <v>1.14E-2</v>
      </c>
      <c r="O67" s="8">
        <v>2.3E-3</v>
      </c>
    </row>
    <row r="68" spans="2:15">
      <c r="B68" s="6" t="s">
        <v>639</v>
      </c>
      <c r="C68" s="17">
        <v>1098565</v>
      </c>
      <c r="D68" s="6" t="s">
        <v>143</v>
      </c>
      <c r="E68" s="6"/>
      <c r="F68" s="18">
        <v>513765859</v>
      </c>
      <c r="G68" s="6" t="s">
        <v>241</v>
      </c>
      <c r="H68" s="6" t="s">
        <v>95</v>
      </c>
      <c r="I68" s="7">
        <v>65111</v>
      </c>
      <c r="J68" s="7">
        <v>12600</v>
      </c>
      <c r="K68" s="7">
        <v>0</v>
      </c>
      <c r="L68" s="7">
        <v>8203.99</v>
      </c>
      <c r="M68" s="8">
        <v>5.1999999999999998E-3</v>
      </c>
      <c r="N68" s="8">
        <v>4.7000000000000002E-3</v>
      </c>
      <c r="O68" s="8">
        <v>1E-3</v>
      </c>
    </row>
    <row r="69" spans="2:15">
      <c r="B69" s="6" t="s">
        <v>640</v>
      </c>
      <c r="C69" s="17">
        <v>1098920</v>
      </c>
      <c r="D69" s="6" t="s">
        <v>143</v>
      </c>
      <c r="E69" s="6"/>
      <c r="F69" s="18">
        <v>513821488</v>
      </c>
      <c r="G69" s="6" t="s">
        <v>241</v>
      </c>
      <c r="H69" s="6" t="s">
        <v>95</v>
      </c>
      <c r="I69" s="7">
        <v>702460</v>
      </c>
      <c r="J69" s="7">
        <v>1450</v>
      </c>
      <c r="K69" s="7">
        <v>0</v>
      </c>
      <c r="L69" s="7">
        <v>10185.67</v>
      </c>
      <c r="M69" s="8">
        <v>4.1000000000000003E-3</v>
      </c>
      <c r="N69" s="8">
        <v>5.7999999999999996E-3</v>
      </c>
      <c r="O69" s="8">
        <v>1.1999999999999999E-3</v>
      </c>
    </row>
    <row r="70" spans="2:15">
      <c r="B70" s="6" t="s">
        <v>641</v>
      </c>
      <c r="C70" s="17">
        <v>1081942</v>
      </c>
      <c r="D70" s="6" t="s">
        <v>143</v>
      </c>
      <c r="E70" s="6"/>
      <c r="F70" s="18">
        <v>520036104</v>
      </c>
      <c r="G70" s="6" t="s">
        <v>241</v>
      </c>
      <c r="H70" s="6" t="s">
        <v>95</v>
      </c>
      <c r="I70" s="7">
        <v>81.84</v>
      </c>
      <c r="J70" s="7">
        <v>645.29999999999995</v>
      </c>
      <c r="K70" s="7">
        <v>0</v>
      </c>
      <c r="L70" s="7">
        <v>0.53</v>
      </c>
      <c r="M70" s="8">
        <v>0</v>
      </c>
      <c r="N70" s="8">
        <v>0</v>
      </c>
      <c r="O70" s="8">
        <v>0</v>
      </c>
    </row>
    <row r="71" spans="2:15">
      <c r="B71" s="6" t="s">
        <v>642</v>
      </c>
      <c r="C71" s="17">
        <v>168013</v>
      </c>
      <c r="D71" s="6" t="s">
        <v>143</v>
      </c>
      <c r="E71" s="6"/>
      <c r="F71" s="18">
        <v>520034109</v>
      </c>
      <c r="G71" s="6" t="s">
        <v>447</v>
      </c>
      <c r="H71" s="6" t="s">
        <v>95</v>
      </c>
      <c r="I71" s="7">
        <v>43071</v>
      </c>
      <c r="J71" s="7">
        <v>29850</v>
      </c>
      <c r="K71" s="7">
        <v>0</v>
      </c>
      <c r="L71" s="7">
        <v>12856.69</v>
      </c>
      <c r="M71" s="8">
        <v>1.1599999999999999E-2</v>
      </c>
      <c r="N71" s="8">
        <v>7.3000000000000001E-3</v>
      </c>
      <c r="O71" s="8">
        <v>1.5E-3</v>
      </c>
    </row>
    <row r="72" spans="2:15">
      <c r="B72" s="6" t="s">
        <v>643</v>
      </c>
      <c r="C72" s="17">
        <v>627034</v>
      </c>
      <c r="D72" s="6" t="s">
        <v>143</v>
      </c>
      <c r="E72" s="6"/>
      <c r="F72" s="18">
        <v>520025602</v>
      </c>
      <c r="G72" s="6" t="s">
        <v>644</v>
      </c>
      <c r="H72" s="6" t="s">
        <v>95</v>
      </c>
      <c r="I72" s="7">
        <v>11679</v>
      </c>
      <c r="J72" s="7">
        <v>10580</v>
      </c>
      <c r="K72" s="7">
        <v>0</v>
      </c>
      <c r="L72" s="7">
        <v>1235.6400000000001</v>
      </c>
      <c r="M72" s="8">
        <v>4.0000000000000002E-4</v>
      </c>
      <c r="N72" s="8">
        <v>6.9999999999999999E-4</v>
      </c>
      <c r="O72" s="8">
        <v>1E-4</v>
      </c>
    </row>
    <row r="73" spans="2:15">
      <c r="B73" s="6" t="s">
        <v>645</v>
      </c>
      <c r="C73" s="17">
        <v>315010</v>
      </c>
      <c r="D73" s="6" t="s">
        <v>143</v>
      </c>
      <c r="E73" s="6"/>
      <c r="F73" s="18">
        <v>520037284</v>
      </c>
      <c r="G73" s="6" t="s">
        <v>644</v>
      </c>
      <c r="H73" s="6" t="s">
        <v>95</v>
      </c>
      <c r="I73" s="7">
        <v>20270</v>
      </c>
      <c r="J73" s="7">
        <v>9885</v>
      </c>
      <c r="K73" s="7">
        <v>0</v>
      </c>
      <c r="L73" s="7">
        <v>2003.69</v>
      </c>
      <c r="M73" s="8">
        <v>2.2000000000000001E-3</v>
      </c>
      <c r="N73" s="8">
        <v>1.1000000000000001E-3</v>
      </c>
      <c r="O73" s="8">
        <v>2.0000000000000001E-4</v>
      </c>
    </row>
    <row r="74" spans="2:15">
      <c r="B74" s="6" t="s">
        <v>646</v>
      </c>
      <c r="C74" s="17">
        <v>1132356</v>
      </c>
      <c r="D74" s="6" t="s">
        <v>143</v>
      </c>
      <c r="E74" s="6"/>
      <c r="F74" s="18">
        <v>515001659</v>
      </c>
      <c r="G74" s="6" t="s">
        <v>647</v>
      </c>
      <c r="H74" s="6" t="s">
        <v>95</v>
      </c>
      <c r="I74" s="7">
        <v>35822</v>
      </c>
      <c r="J74" s="7">
        <v>1367</v>
      </c>
      <c r="K74" s="7">
        <v>0</v>
      </c>
      <c r="L74" s="7">
        <v>489.69</v>
      </c>
      <c r="M74" s="8">
        <v>2.9999999999999997E-4</v>
      </c>
      <c r="N74" s="8">
        <v>2.9999999999999997E-4</v>
      </c>
      <c r="O74" s="8">
        <v>1E-4</v>
      </c>
    </row>
    <row r="75" spans="2:15">
      <c r="B75" s="6" t="s">
        <v>648</v>
      </c>
      <c r="C75" s="17">
        <v>1133875</v>
      </c>
      <c r="D75" s="6" t="s">
        <v>143</v>
      </c>
      <c r="E75" s="6"/>
      <c r="F75" s="18">
        <v>514892801</v>
      </c>
      <c r="G75" s="6" t="s">
        <v>647</v>
      </c>
      <c r="H75" s="6" t="s">
        <v>95</v>
      </c>
      <c r="I75" s="7">
        <v>102940</v>
      </c>
      <c r="J75" s="7">
        <v>1065</v>
      </c>
      <c r="K75" s="7">
        <v>0</v>
      </c>
      <c r="L75" s="7">
        <v>1096.31</v>
      </c>
      <c r="M75" s="8">
        <v>2.9999999999999997E-4</v>
      </c>
      <c r="N75" s="8">
        <v>5.9999999999999995E-4</v>
      </c>
      <c r="O75" s="8">
        <v>1E-4</v>
      </c>
    </row>
    <row r="76" spans="2:15">
      <c r="B76" s="6" t="s">
        <v>649</v>
      </c>
      <c r="C76" s="17">
        <v>1091065</v>
      </c>
      <c r="D76" s="6" t="s">
        <v>143</v>
      </c>
      <c r="E76" s="6"/>
      <c r="F76" s="18">
        <v>511527202</v>
      </c>
      <c r="G76" s="6" t="s">
        <v>397</v>
      </c>
      <c r="H76" s="6" t="s">
        <v>95</v>
      </c>
      <c r="I76" s="7">
        <v>0.73</v>
      </c>
      <c r="J76" s="7">
        <v>1972</v>
      </c>
      <c r="K76" s="7">
        <v>0</v>
      </c>
      <c r="L76" s="7">
        <v>0.01</v>
      </c>
      <c r="M76" s="8">
        <v>0</v>
      </c>
      <c r="N76" s="8">
        <v>0</v>
      </c>
      <c r="O76" s="8">
        <v>0</v>
      </c>
    </row>
    <row r="77" spans="2:15">
      <c r="B77" s="6" t="s">
        <v>650</v>
      </c>
      <c r="C77" s="17">
        <v>1100957</v>
      </c>
      <c r="D77" s="6" t="s">
        <v>143</v>
      </c>
      <c r="E77" s="6"/>
      <c r="F77" s="18">
        <v>510119068</v>
      </c>
      <c r="G77" s="6" t="s">
        <v>455</v>
      </c>
      <c r="H77" s="6" t="s">
        <v>95</v>
      </c>
      <c r="I77" s="7">
        <v>876963</v>
      </c>
      <c r="J77" s="7">
        <v>378.5</v>
      </c>
      <c r="K77" s="7">
        <v>0</v>
      </c>
      <c r="L77" s="7">
        <v>3319.3</v>
      </c>
      <c r="M77" s="8">
        <v>2.8999999999999998E-3</v>
      </c>
      <c r="N77" s="8">
        <v>1.9E-3</v>
      </c>
      <c r="O77" s="8">
        <v>4.0000000000000002E-4</v>
      </c>
    </row>
    <row r="78" spans="2:15">
      <c r="B78" s="6" t="s">
        <v>651</v>
      </c>
      <c r="C78" s="17">
        <v>1090547</v>
      </c>
      <c r="D78" s="6" t="s">
        <v>143</v>
      </c>
      <c r="E78" s="6"/>
      <c r="F78" s="18">
        <v>513507574</v>
      </c>
      <c r="G78" s="6" t="s">
        <v>455</v>
      </c>
      <c r="H78" s="6" t="s">
        <v>95</v>
      </c>
      <c r="I78" s="7">
        <v>322683</v>
      </c>
      <c r="J78" s="7">
        <v>1438</v>
      </c>
      <c r="K78" s="7">
        <v>0</v>
      </c>
      <c r="L78" s="7">
        <v>4640.18</v>
      </c>
      <c r="M78" s="8">
        <v>8.8000000000000005E-3</v>
      </c>
      <c r="N78" s="8">
        <v>2.5999999999999999E-3</v>
      </c>
      <c r="O78" s="8">
        <v>5.0000000000000001E-4</v>
      </c>
    </row>
    <row r="79" spans="2:15">
      <c r="B79" s="6" t="s">
        <v>652</v>
      </c>
      <c r="C79" s="17">
        <v>694034</v>
      </c>
      <c r="D79" s="6" t="s">
        <v>143</v>
      </c>
      <c r="E79" s="6"/>
      <c r="F79" s="18">
        <v>520025370</v>
      </c>
      <c r="G79" s="6" t="s">
        <v>322</v>
      </c>
      <c r="H79" s="6" t="s">
        <v>95</v>
      </c>
      <c r="I79" s="7">
        <v>574</v>
      </c>
      <c r="J79" s="7">
        <v>6861</v>
      </c>
      <c r="K79" s="7">
        <v>0</v>
      </c>
      <c r="L79" s="7">
        <v>39.380000000000003</v>
      </c>
      <c r="M79" s="8">
        <v>0</v>
      </c>
      <c r="N79" s="8">
        <v>0</v>
      </c>
      <c r="O79" s="8">
        <v>0</v>
      </c>
    </row>
    <row r="80" spans="2:15">
      <c r="B80" s="6" t="s">
        <v>653</v>
      </c>
      <c r="C80" s="17">
        <v>583013</v>
      </c>
      <c r="D80" s="6" t="s">
        <v>143</v>
      </c>
      <c r="E80" s="6"/>
      <c r="F80" s="18">
        <v>520033226</v>
      </c>
      <c r="G80" s="6" t="s">
        <v>322</v>
      </c>
      <c r="H80" s="6" t="s">
        <v>95</v>
      </c>
      <c r="I80" s="7">
        <v>78499</v>
      </c>
      <c r="J80" s="7">
        <v>18570</v>
      </c>
      <c r="K80" s="7">
        <v>0</v>
      </c>
      <c r="L80" s="7">
        <v>14577.26</v>
      </c>
      <c r="M80" s="8">
        <v>4.4999999999999997E-3</v>
      </c>
      <c r="N80" s="8">
        <v>8.3000000000000001E-3</v>
      </c>
      <c r="O80" s="8">
        <v>1.6999999999999999E-3</v>
      </c>
    </row>
    <row r="81" spans="2:15">
      <c r="B81" s="6" t="s">
        <v>654</v>
      </c>
      <c r="C81" s="17">
        <v>127019</v>
      </c>
      <c r="D81" s="6" t="s">
        <v>143</v>
      </c>
      <c r="E81" s="6"/>
      <c r="F81" s="18">
        <v>520034125</v>
      </c>
      <c r="G81" s="6" t="s">
        <v>322</v>
      </c>
      <c r="H81" s="6" t="s">
        <v>95</v>
      </c>
      <c r="I81" s="7">
        <v>27483</v>
      </c>
      <c r="J81" s="7">
        <v>6701</v>
      </c>
      <c r="K81" s="7">
        <v>0</v>
      </c>
      <c r="L81" s="7">
        <v>1841.64</v>
      </c>
      <c r="M81" s="8">
        <v>2.5999999999999999E-3</v>
      </c>
      <c r="N81" s="8">
        <v>1E-3</v>
      </c>
      <c r="O81" s="8">
        <v>2.0000000000000001E-4</v>
      </c>
    </row>
    <row r="82" spans="2:15">
      <c r="B82" s="6" t="s">
        <v>655</v>
      </c>
      <c r="C82" s="17">
        <v>1134139</v>
      </c>
      <c r="D82" s="6" t="s">
        <v>143</v>
      </c>
      <c r="E82" s="6"/>
      <c r="F82" s="6" t="s">
        <v>656</v>
      </c>
      <c r="G82" s="6" t="s">
        <v>322</v>
      </c>
      <c r="H82" s="6" t="s">
        <v>95</v>
      </c>
      <c r="I82" s="7">
        <v>328283</v>
      </c>
      <c r="J82" s="7">
        <v>5549</v>
      </c>
      <c r="K82" s="7">
        <v>0</v>
      </c>
      <c r="L82" s="7">
        <v>18216.419999999998</v>
      </c>
      <c r="M82" s="8">
        <v>6.1000000000000004E-3</v>
      </c>
      <c r="N82" s="8">
        <v>1.03E-2</v>
      </c>
      <c r="O82" s="8">
        <v>2.0999999999999999E-3</v>
      </c>
    </row>
    <row r="83" spans="2:15">
      <c r="B83" s="6" t="s">
        <v>657</v>
      </c>
      <c r="C83" s="17">
        <v>643015</v>
      </c>
      <c r="D83" s="6" t="s">
        <v>143</v>
      </c>
      <c r="E83" s="6"/>
      <c r="F83" s="18">
        <v>520020942</v>
      </c>
      <c r="G83" s="6" t="s">
        <v>394</v>
      </c>
      <c r="H83" s="6" t="s">
        <v>95</v>
      </c>
      <c r="I83" s="7">
        <v>283360</v>
      </c>
      <c r="J83" s="7">
        <v>2143</v>
      </c>
      <c r="K83" s="7">
        <v>0</v>
      </c>
      <c r="L83" s="7">
        <v>6072.4</v>
      </c>
      <c r="M83" s="8">
        <v>2.8999999999999998E-3</v>
      </c>
      <c r="N83" s="8">
        <v>3.3999999999999998E-3</v>
      </c>
      <c r="O83" s="8">
        <v>6.9999999999999999E-4</v>
      </c>
    </row>
    <row r="84" spans="2:15">
      <c r="B84" s="6" t="s">
        <v>658</v>
      </c>
      <c r="C84" s="17">
        <v>394015</v>
      </c>
      <c r="D84" s="6" t="s">
        <v>143</v>
      </c>
      <c r="E84" s="6"/>
      <c r="F84" s="18">
        <v>550012777</v>
      </c>
      <c r="G84" s="6" t="s">
        <v>394</v>
      </c>
      <c r="H84" s="6" t="s">
        <v>95</v>
      </c>
      <c r="I84" s="7">
        <v>869159.04</v>
      </c>
      <c r="J84" s="7">
        <v>227.5</v>
      </c>
      <c r="K84" s="7">
        <v>0</v>
      </c>
      <c r="L84" s="7">
        <v>1977.34</v>
      </c>
      <c r="M84" s="8">
        <v>8.0000000000000004E-4</v>
      </c>
      <c r="N84" s="8">
        <v>1.1000000000000001E-3</v>
      </c>
      <c r="O84" s="8">
        <v>2.0000000000000001E-4</v>
      </c>
    </row>
    <row r="85" spans="2:15">
      <c r="B85" s="6" t="s">
        <v>659</v>
      </c>
      <c r="C85" s="17">
        <v>1141571</v>
      </c>
      <c r="D85" s="6" t="s">
        <v>143</v>
      </c>
      <c r="E85" s="6"/>
      <c r="F85" s="18">
        <v>514401702</v>
      </c>
      <c r="G85" s="6" t="s">
        <v>520</v>
      </c>
      <c r="H85" s="6" t="s">
        <v>95</v>
      </c>
      <c r="I85" s="7">
        <v>852374</v>
      </c>
      <c r="J85" s="7">
        <v>1848</v>
      </c>
      <c r="K85" s="7">
        <v>0</v>
      </c>
      <c r="L85" s="7">
        <v>15751.87</v>
      </c>
      <c r="M85" s="8">
        <v>6.4999999999999997E-3</v>
      </c>
      <c r="N85" s="8">
        <v>8.8999999999999999E-3</v>
      </c>
      <c r="O85" s="8">
        <v>1.8E-3</v>
      </c>
    </row>
    <row r="86" spans="2:15">
      <c r="B86" s="6" t="s">
        <v>660</v>
      </c>
      <c r="C86" s="17">
        <v>1107663</v>
      </c>
      <c r="D86" s="6" t="s">
        <v>143</v>
      </c>
      <c r="E86" s="6"/>
      <c r="F86" s="18">
        <v>512832742</v>
      </c>
      <c r="G86" s="6" t="s">
        <v>257</v>
      </c>
      <c r="H86" s="6" t="s">
        <v>95</v>
      </c>
      <c r="I86" s="7">
        <v>158320</v>
      </c>
      <c r="J86" s="7">
        <v>3350</v>
      </c>
      <c r="K86" s="7">
        <v>0</v>
      </c>
      <c r="L86" s="7">
        <v>5303.72</v>
      </c>
      <c r="M86" s="8">
        <v>5.3E-3</v>
      </c>
      <c r="N86" s="8">
        <v>3.0000000000000001E-3</v>
      </c>
      <c r="O86" s="8">
        <v>5.9999999999999995E-4</v>
      </c>
    </row>
    <row r="87" spans="2:15">
      <c r="B87" s="6" t="s">
        <v>661</v>
      </c>
      <c r="C87" s="17">
        <v>310011</v>
      </c>
      <c r="D87" s="6" t="s">
        <v>143</v>
      </c>
      <c r="E87" s="6"/>
      <c r="F87" s="18">
        <v>520037367</v>
      </c>
      <c r="G87" s="6" t="s">
        <v>312</v>
      </c>
      <c r="H87" s="6" t="s">
        <v>95</v>
      </c>
      <c r="I87" s="7">
        <v>895608</v>
      </c>
      <c r="J87" s="7">
        <v>199.7</v>
      </c>
      <c r="K87" s="7">
        <v>0</v>
      </c>
      <c r="L87" s="7">
        <v>1788.53</v>
      </c>
      <c r="M87" s="8">
        <v>1.1999999999999999E-3</v>
      </c>
      <c r="N87" s="8">
        <v>1E-3</v>
      </c>
      <c r="O87" s="8">
        <v>2.0000000000000001E-4</v>
      </c>
    </row>
    <row r="88" spans="2:15">
      <c r="B88" s="6" t="s">
        <v>662</v>
      </c>
      <c r="C88" s="17">
        <v>578013</v>
      </c>
      <c r="D88" s="6" t="s">
        <v>143</v>
      </c>
      <c r="E88" s="6"/>
      <c r="F88" s="18">
        <v>520033473</v>
      </c>
      <c r="G88" s="6" t="s">
        <v>571</v>
      </c>
      <c r="H88" s="6" t="s">
        <v>95</v>
      </c>
      <c r="I88" s="7">
        <v>4000</v>
      </c>
      <c r="J88" s="7">
        <v>14610</v>
      </c>
      <c r="K88" s="7">
        <v>0</v>
      </c>
      <c r="L88" s="7">
        <v>584.4</v>
      </c>
      <c r="M88" s="8">
        <v>8.9999999999999998E-4</v>
      </c>
      <c r="N88" s="8">
        <v>2.9999999999999997E-4</v>
      </c>
      <c r="O88" s="8">
        <v>1E-4</v>
      </c>
    </row>
    <row r="89" spans="2:15">
      <c r="B89" s="6" t="s">
        <v>663</v>
      </c>
      <c r="C89" s="17">
        <v>1087659</v>
      </c>
      <c r="D89" s="6" t="s">
        <v>143</v>
      </c>
      <c r="E89" s="6"/>
      <c r="F89" s="18">
        <v>53368</v>
      </c>
      <c r="G89" s="6" t="s">
        <v>495</v>
      </c>
      <c r="H89" s="6" t="s">
        <v>95</v>
      </c>
      <c r="I89" s="7">
        <v>116</v>
      </c>
      <c r="J89" s="7">
        <v>3548</v>
      </c>
      <c r="K89" s="7">
        <v>0</v>
      </c>
      <c r="L89" s="7">
        <v>4.12</v>
      </c>
      <c r="M89" s="8">
        <v>0</v>
      </c>
      <c r="N89" s="8">
        <v>0</v>
      </c>
      <c r="O89" s="8">
        <v>0</v>
      </c>
    </row>
    <row r="90" spans="2:15">
      <c r="B90" s="6" t="s">
        <v>664</v>
      </c>
      <c r="C90" s="17">
        <v>1094119</v>
      </c>
      <c r="D90" s="6" t="s">
        <v>143</v>
      </c>
      <c r="E90" s="6"/>
      <c r="F90" s="18">
        <v>511524605</v>
      </c>
      <c r="G90" s="6" t="s">
        <v>665</v>
      </c>
      <c r="H90" s="6" t="s">
        <v>95</v>
      </c>
      <c r="I90" s="7">
        <v>361799.47</v>
      </c>
      <c r="J90" s="7">
        <v>1883</v>
      </c>
      <c r="K90" s="7">
        <v>0</v>
      </c>
      <c r="L90" s="7">
        <v>6812.68</v>
      </c>
      <c r="M90" s="8">
        <v>8.9999999999999993E-3</v>
      </c>
      <c r="N90" s="8">
        <v>3.8999999999999998E-3</v>
      </c>
      <c r="O90" s="8">
        <v>8.0000000000000004E-4</v>
      </c>
    </row>
    <row r="91" spans="2:15">
      <c r="B91" s="6" t="s">
        <v>666</v>
      </c>
      <c r="C91" s="17">
        <v>1084698</v>
      </c>
      <c r="D91" s="6" t="s">
        <v>143</v>
      </c>
      <c r="E91" s="6"/>
      <c r="F91" s="18">
        <v>520039942</v>
      </c>
      <c r="G91" s="6" t="s">
        <v>464</v>
      </c>
      <c r="H91" s="6" t="s">
        <v>95</v>
      </c>
      <c r="I91" s="7">
        <v>1118</v>
      </c>
      <c r="J91" s="7">
        <v>8044</v>
      </c>
      <c r="K91" s="7">
        <v>0</v>
      </c>
      <c r="L91" s="7">
        <v>89.93</v>
      </c>
      <c r="M91" s="8">
        <v>0</v>
      </c>
      <c r="N91" s="8">
        <v>1E-4</v>
      </c>
      <c r="O91" s="8">
        <v>0</v>
      </c>
    </row>
    <row r="92" spans="2:15">
      <c r="B92" s="6" t="s">
        <v>667</v>
      </c>
      <c r="C92" s="17">
        <v>156018</v>
      </c>
      <c r="D92" s="6" t="s">
        <v>143</v>
      </c>
      <c r="E92" s="6"/>
      <c r="F92" s="18">
        <v>520034620</v>
      </c>
      <c r="G92" s="6" t="s">
        <v>464</v>
      </c>
      <c r="H92" s="6" t="s">
        <v>95</v>
      </c>
      <c r="I92" s="7">
        <v>215</v>
      </c>
      <c r="J92" s="7">
        <v>34140</v>
      </c>
      <c r="K92" s="7">
        <v>0</v>
      </c>
      <c r="L92" s="7">
        <v>73.400000000000006</v>
      </c>
      <c r="M92" s="8">
        <v>1E-4</v>
      </c>
      <c r="N92" s="8">
        <v>0</v>
      </c>
      <c r="O92" s="8">
        <v>0</v>
      </c>
    </row>
    <row r="93" spans="2:15">
      <c r="B93" s="6" t="s">
        <v>668</v>
      </c>
      <c r="C93" s="17">
        <v>256016</v>
      </c>
      <c r="D93" s="6" t="s">
        <v>143</v>
      </c>
      <c r="E93" s="6"/>
      <c r="F93" s="18">
        <v>520036690</v>
      </c>
      <c r="G93" s="6" t="s">
        <v>464</v>
      </c>
      <c r="H93" s="6" t="s">
        <v>95</v>
      </c>
      <c r="I93" s="7">
        <v>90257</v>
      </c>
      <c r="J93" s="7">
        <v>13220</v>
      </c>
      <c r="K93" s="7">
        <v>0</v>
      </c>
      <c r="L93" s="7">
        <v>11931.98</v>
      </c>
      <c r="M93" s="8">
        <v>5.8999999999999999E-3</v>
      </c>
      <c r="N93" s="8">
        <v>6.7999999999999996E-3</v>
      </c>
      <c r="O93" s="8">
        <v>1.4E-3</v>
      </c>
    </row>
    <row r="94" spans="2:15">
      <c r="B94" s="6" t="s">
        <v>669</v>
      </c>
      <c r="C94" s="17">
        <v>1082510</v>
      </c>
      <c r="D94" s="6" t="s">
        <v>143</v>
      </c>
      <c r="E94" s="6"/>
      <c r="F94" s="18">
        <v>520038936</v>
      </c>
      <c r="G94" s="6" t="s">
        <v>670</v>
      </c>
      <c r="H94" s="6" t="s">
        <v>95</v>
      </c>
      <c r="I94" s="7">
        <v>0.12</v>
      </c>
      <c r="J94" s="7">
        <v>3383</v>
      </c>
      <c r="K94" s="7">
        <v>0</v>
      </c>
      <c r="L94" s="7">
        <v>0</v>
      </c>
      <c r="M94" s="8">
        <v>0</v>
      </c>
      <c r="N94" s="8">
        <v>0</v>
      </c>
      <c r="O94" s="8">
        <v>0</v>
      </c>
    </row>
    <row r="95" spans="2:15">
      <c r="B95" s="6" t="s">
        <v>671</v>
      </c>
      <c r="C95" s="17">
        <v>1123355</v>
      </c>
      <c r="D95" s="6" t="s">
        <v>143</v>
      </c>
      <c r="E95" s="6"/>
      <c r="F95" s="18">
        <v>513901371</v>
      </c>
      <c r="G95" s="6" t="s">
        <v>612</v>
      </c>
      <c r="H95" s="6" t="s">
        <v>95</v>
      </c>
      <c r="I95" s="7">
        <v>209523.38</v>
      </c>
      <c r="J95" s="7">
        <v>381.9</v>
      </c>
      <c r="K95" s="7">
        <v>0</v>
      </c>
      <c r="L95" s="7">
        <v>800.17</v>
      </c>
      <c r="M95" s="8">
        <v>5.9999999999999995E-4</v>
      </c>
      <c r="N95" s="8">
        <v>5.0000000000000001E-4</v>
      </c>
      <c r="O95" s="8">
        <v>1E-4</v>
      </c>
    </row>
    <row r="96" spans="2:15">
      <c r="B96" s="13" t="s">
        <v>672</v>
      </c>
      <c r="C96" s="14"/>
      <c r="D96" s="13"/>
      <c r="E96" s="13"/>
      <c r="F96" s="13"/>
      <c r="G96" s="13"/>
      <c r="H96" s="13"/>
      <c r="I96" s="15">
        <v>36889369.670000002</v>
      </c>
      <c r="L96" s="15">
        <v>149042.93</v>
      </c>
      <c r="N96" s="16">
        <v>8.4599999999999995E-2</v>
      </c>
      <c r="O96" s="16">
        <v>1.7299999999999999E-2</v>
      </c>
    </row>
    <row r="97" spans="2:15">
      <c r="B97" s="6" t="s">
        <v>673</v>
      </c>
      <c r="C97" s="17">
        <v>722314</v>
      </c>
      <c r="D97" s="6" t="s">
        <v>143</v>
      </c>
      <c r="E97" s="6"/>
      <c r="F97" s="18">
        <v>520018649</v>
      </c>
      <c r="G97" s="6" t="s">
        <v>223</v>
      </c>
      <c r="H97" s="6" t="s">
        <v>95</v>
      </c>
      <c r="I97" s="7">
        <v>279284</v>
      </c>
      <c r="J97" s="7">
        <v>1575</v>
      </c>
      <c r="K97" s="7">
        <v>0</v>
      </c>
      <c r="L97" s="7">
        <v>4398.72</v>
      </c>
      <c r="M97" s="8">
        <v>3.8E-3</v>
      </c>
      <c r="N97" s="8">
        <v>2.5000000000000001E-3</v>
      </c>
      <c r="O97" s="8">
        <v>5.0000000000000001E-4</v>
      </c>
    </row>
    <row r="98" spans="2:15">
      <c r="B98" s="6" t="s">
        <v>674</v>
      </c>
      <c r="C98" s="17">
        <v>1096148</v>
      </c>
      <c r="D98" s="6" t="s">
        <v>143</v>
      </c>
      <c r="E98" s="6"/>
      <c r="F98" s="18">
        <v>510289564</v>
      </c>
      <c r="G98" s="6" t="s">
        <v>400</v>
      </c>
      <c r="H98" s="6" t="s">
        <v>95</v>
      </c>
      <c r="I98" s="7">
        <v>571388</v>
      </c>
      <c r="J98" s="7">
        <v>434.7</v>
      </c>
      <c r="K98" s="7">
        <v>0</v>
      </c>
      <c r="L98" s="7">
        <v>2483.8200000000002</v>
      </c>
      <c r="M98" s="8">
        <v>1.21E-2</v>
      </c>
      <c r="N98" s="8">
        <v>1.4E-3</v>
      </c>
      <c r="O98" s="8">
        <v>2.9999999999999997E-4</v>
      </c>
    </row>
    <row r="99" spans="2:15">
      <c r="B99" s="6" t="s">
        <v>675</v>
      </c>
      <c r="C99" s="17">
        <v>371013</v>
      </c>
      <c r="D99" s="6" t="s">
        <v>143</v>
      </c>
      <c r="E99" s="6"/>
      <c r="F99" s="18">
        <v>520038225</v>
      </c>
      <c r="G99" s="6" t="s">
        <v>400</v>
      </c>
      <c r="H99" s="6" t="s">
        <v>95</v>
      </c>
      <c r="I99" s="7">
        <v>42462.16</v>
      </c>
      <c r="J99" s="7">
        <v>1580</v>
      </c>
      <c r="K99" s="7">
        <v>0</v>
      </c>
      <c r="L99" s="7">
        <v>670.9</v>
      </c>
      <c r="M99" s="8">
        <v>3.2000000000000002E-3</v>
      </c>
      <c r="N99" s="8">
        <v>4.0000000000000002E-4</v>
      </c>
      <c r="O99" s="8">
        <v>1E-4</v>
      </c>
    </row>
    <row r="100" spans="2:15">
      <c r="B100" s="6" t="s">
        <v>676</v>
      </c>
      <c r="C100" s="17">
        <v>1123777</v>
      </c>
      <c r="D100" s="6" t="s">
        <v>143</v>
      </c>
      <c r="E100" s="6"/>
      <c r="F100" s="18">
        <v>514068980</v>
      </c>
      <c r="G100" s="6" t="s">
        <v>400</v>
      </c>
      <c r="H100" s="6" t="s">
        <v>95</v>
      </c>
      <c r="I100" s="7">
        <v>880</v>
      </c>
      <c r="J100" s="7">
        <v>4300</v>
      </c>
      <c r="K100" s="7">
        <v>0</v>
      </c>
      <c r="L100" s="7">
        <v>37.840000000000003</v>
      </c>
      <c r="M100" s="8">
        <v>1E-4</v>
      </c>
      <c r="N100" s="8">
        <v>0</v>
      </c>
      <c r="O100" s="8">
        <v>0</v>
      </c>
    </row>
    <row r="101" spans="2:15">
      <c r="B101" s="6" t="s">
        <v>677</v>
      </c>
      <c r="C101" s="17">
        <v>354019</v>
      </c>
      <c r="D101" s="6" t="s">
        <v>143</v>
      </c>
      <c r="E101" s="6"/>
      <c r="F101" s="18">
        <v>520038100</v>
      </c>
      <c r="G101" s="6" t="s">
        <v>400</v>
      </c>
      <c r="H101" s="6" t="s">
        <v>95</v>
      </c>
      <c r="I101" s="7">
        <v>42346</v>
      </c>
      <c r="J101" s="7">
        <v>4322</v>
      </c>
      <c r="K101" s="7">
        <v>0</v>
      </c>
      <c r="L101" s="7">
        <v>1830.19</v>
      </c>
      <c r="M101" s="8">
        <v>6.1000000000000004E-3</v>
      </c>
      <c r="N101" s="8">
        <v>1E-3</v>
      </c>
      <c r="O101" s="8">
        <v>2.0000000000000001E-4</v>
      </c>
    </row>
    <row r="102" spans="2:15">
      <c r="B102" s="6" t="s">
        <v>678</v>
      </c>
      <c r="C102" s="17">
        <v>253013</v>
      </c>
      <c r="D102" s="6" t="s">
        <v>143</v>
      </c>
      <c r="E102" s="6"/>
      <c r="F102" s="18">
        <v>520036195</v>
      </c>
      <c r="G102" s="6" t="s">
        <v>400</v>
      </c>
      <c r="H102" s="6" t="s">
        <v>95</v>
      </c>
      <c r="I102" s="7">
        <v>22785</v>
      </c>
      <c r="J102" s="7">
        <v>1348</v>
      </c>
      <c r="K102" s="7">
        <v>0</v>
      </c>
      <c r="L102" s="7">
        <v>307.14</v>
      </c>
      <c r="M102" s="8">
        <v>1.6000000000000001E-3</v>
      </c>
      <c r="N102" s="8">
        <v>2.0000000000000001E-4</v>
      </c>
      <c r="O102" s="8">
        <v>0</v>
      </c>
    </row>
    <row r="103" spans="2:15">
      <c r="B103" s="6" t="s">
        <v>679</v>
      </c>
      <c r="C103" s="17">
        <v>1129444</v>
      </c>
      <c r="D103" s="6" t="s">
        <v>143</v>
      </c>
      <c r="E103" s="6"/>
      <c r="F103" s="18">
        <v>513660373</v>
      </c>
      <c r="G103" s="6" t="s">
        <v>400</v>
      </c>
      <c r="H103" s="6" t="s">
        <v>95</v>
      </c>
      <c r="I103" s="7">
        <v>258201</v>
      </c>
      <c r="J103" s="7">
        <v>1031</v>
      </c>
      <c r="K103" s="7">
        <v>0</v>
      </c>
      <c r="L103" s="7">
        <v>2662.05</v>
      </c>
      <c r="M103" s="8">
        <v>6.4999999999999997E-3</v>
      </c>
      <c r="N103" s="8">
        <v>1.5E-3</v>
      </c>
      <c r="O103" s="8">
        <v>2.9999999999999997E-4</v>
      </c>
    </row>
    <row r="104" spans="2:15">
      <c r="B104" s="6" t="s">
        <v>680</v>
      </c>
      <c r="C104" s="17">
        <v>1105097</v>
      </c>
      <c r="D104" s="6" t="s">
        <v>143</v>
      </c>
      <c r="E104" s="6"/>
      <c r="F104" s="18">
        <v>511725459</v>
      </c>
      <c r="G104" s="6" t="s">
        <v>400</v>
      </c>
      <c r="H104" s="6" t="s">
        <v>95</v>
      </c>
      <c r="I104" s="7">
        <v>13585</v>
      </c>
      <c r="J104" s="7">
        <v>4990</v>
      </c>
      <c r="K104" s="7">
        <v>0</v>
      </c>
      <c r="L104" s="7">
        <v>677.89</v>
      </c>
      <c r="M104" s="8">
        <v>6.9999999999999999E-4</v>
      </c>
      <c r="N104" s="8">
        <v>4.0000000000000002E-4</v>
      </c>
      <c r="O104" s="8">
        <v>1E-4</v>
      </c>
    </row>
    <row r="105" spans="2:15">
      <c r="B105" s="6" t="s">
        <v>681</v>
      </c>
      <c r="C105" s="17">
        <v>1082353</v>
      </c>
      <c r="D105" s="6" t="s">
        <v>143</v>
      </c>
      <c r="E105" s="6"/>
      <c r="F105" s="18">
        <v>520031808</v>
      </c>
      <c r="G105" s="6" t="s">
        <v>400</v>
      </c>
      <c r="H105" s="6" t="s">
        <v>95</v>
      </c>
      <c r="I105" s="7">
        <v>38393.14</v>
      </c>
      <c r="J105" s="7">
        <v>199.8</v>
      </c>
      <c r="K105" s="7">
        <v>0</v>
      </c>
      <c r="L105" s="7">
        <v>76.709999999999994</v>
      </c>
      <c r="M105" s="8">
        <v>2.0000000000000001E-4</v>
      </c>
      <c r="N105" s="8">
        <v>0</v>
      </c>
      <c r="O105" s="8">
        <v>0</v>
      </c>
    </row>
    <row r="106" spans="2:15">
      <c r="B106" s="6" t="s">
        <v>682</v>
      </c>
      <c r="C106" s="17">
        <v>1092204</v>
      </c>
      <c r="D106" s="6" t="s">
        <v>143</v>
      </c>
      <c r="E106" s="6"/>
      <c r="F106" s="18">
        <v>513615286</v>
      </c>
      <c r="G106" s="6" t="s">
        <v>400</v>
      </c>
      <c r="H106" s="6" t="s">
        <v>95</v>
      </c>
      <c r="I106" s="7">
        <v>26800</v>
      </c>
      <c r="J106" s="7">
        <v>2535</v>
      </c>
      <c r="K106" s="7">
        <v>0</v>
      </c>
      <c r="L106" s="7">
        <v>679.38</v>
      </c>
      <c r="M106" s="8">
        <v>2.0999999999999999E-3</v>
      </c>
      <c r="N106" s="8">
        <v>4.0000000000000002E-4</v>
      </c>
      <c r="O106" s="8">
        <v>1E-4</v>
      </c>
    </row>
    <row r="107" spans="2:15">
      <c r="B107" s="6" t="s">
        <v>683</v>
      </c>
      <c r="C107" s="17">
        <v>1139617</v>
      </c>
      <c r="D107" s="6" t="s">
        <v>143</v>
      </c>
      <c r="E107" s="6"/>
      <c r="F107" s="18">
        <v>510490071</v>
      </c>
      <c r="G107" s="6" t="s">
        <v>318</v>
      </c>
      <c r="H107" s="6" t="s">
        <v>95</v>
      </c>
      <c r="I107" s="7">
        <v>443771</v>
      </c>
      <c r="J107" s="7">
        <v>529</v>
      </c>
      <c r="K107" s="7">
        <v>0</v>
      </c>
      <c r="L107" s="7">
        <v>2347.5500000000002</v>
      </c>
      <c r="M107" s="8">
        <v>8.0999999999999996E-3</v>
      </c>
      <c r="N107" s="8">
        <v>1.2999999999999999E-3</v>
      </c>
      <c r="O107" s="8">
        <v>2.9999999999999997E-4</v>
      </c>
    </row>
    <row r="108" spans="2:15">
      <c r="B108" s="6" t="s">
        <v>684</v>
      </c>
      <c r="C108" s="17">
        <v>1103506</v>
      </c>
      <c r="D108" s="6" t="s">
        <v>143</v>
      </c>
      <c r="E108" s="6"/>
      <c r="F108" s="18">
        <v>511068256</v>
      </c>
      <c r="G108" s="6" t="s">
        <v>318</v>
      </c>
      <c r="H108" s="6" t="s">
        <v>95</v>
      </c>
      <c r="I108" s="7">
        <v>16612</v>
      </c>
      <c r="J108" s="7">
        <v>2035</v>
      </c>
      <c r="K108" s="7">
        <v>0</v>
      </c>
      <c r="L108" s="7">
        <v>338.05</v>
      </c>
      <c r="M108" s="8">
        <v>1.2999999999999999E-3</v>
      </c>
      <c r="N108" s="8">
        <v>2.0000000000000001E-4</v>
      </c>
      <c r="O108" s="8">
        <v>0</v>
      </c>
    </row>
    <row r="109" spans="2:15">
      <c r="B109" s="6" t="s">
        <v>685</v>
      </c>
      <c r="C109" s="17">
        <v>1080688</v>
      </c>
      <c r="D109" s="6" t="s">
        <v>143</v>
      </c>
      <c r="E109" s="6"/>
      <c r="F109" s="18">
        <v>520041773</v>
      </c>
      <c r="G109" s="6" t="s">
        <v>318</v>
      </c>
      <c r="H109" s="6" t="s">
        <v>95</v>
      </c>
      <c r="I109" s="7">
        <v>176456</v>
      </c>
      <c r="J109" s="7">
        <v>2171</v>
      </c>
      <c r="K109" s="7">
        <v>0</v>
      </c>
      <c r="L109" s="7">
        <v>3830.86</v>
      </c>
      <c r="M109" s="8">
        <v>5.0200000000000002E-2</v>
      </c>
      <c r="N109" s="8">
        <v>2.2000000000000001E-3</v>
      </c>
      <c r="O109" s="8">
        <v>4.0000000000000002E-4</v>
      </c>
    </row>
    <row r="110" spans="2:15">
      <c r="B110" s="6" t="s">
        <v>686</v>
      </c>
      <c r="C110" s="17">
        <v>1142355</v>
      </c>
      <c r="D110" s="6" t="s">
        <v>143</v>
      </c>
      <c r="E110" s="6"/>
      <c r="F110" s="18">
        <v>908311</v>
      </c>
      <c r="G110" s="6" t="s">
        <v>318</v>
      </c>
      <c r="H110" s="6" t="s">
        <v>95</v>
      </c>
      <c r="I110" s="7">
        <v>77670</v>
      </c>
      <c r="J110" s="7">
        <v>9431</v>
      </c>
      <c r="K110" s="7">
        <v>0</v>
      </c>
      <c r="L110" s="7">
        <v>7325.06</v>
      </c>
      <c r="M110" s="8">
        <v>9.5999999999999992E-3</v>
      </c>
      <c r="N110" s="8">
        <v>4.1999999999999997E-3</v>
      </c>
      <c r="O110" s="8">
        <v>8.0000000000000004E-4</v>
      </c>
    </row>
    <row r="111" spans="2:15">
      <c r="B111" s="6" t="s">
        <v>687</v>
      </c>
      <c r="C111" s="17">
        <v>1102219</v>
      </c>
      <c r="D111" s="6" t="s">
        <v>143</v>
      </c>
      <c r="E111" s="6"/>
      <c r="F111" s="18">
        <v>510712466</v>
      </c>
      <c r="G111" s="6" t="s">
        <v>318</v>
      </c>
      <c r="H111" s="6" t="s">
        <v>95</v>
      </c>
      <c r="I111" s="7">
        <v>10571</v>
      </c>
      <c r="J111" s="7">
        <v>8895</v>
      </c>
      <c r="K111" s="7">
        <v>0</v>
      </c>
      <c r="L111" s="7">
        <v>940.29</v>
      </c>
      <c r="M111" s="8">
        <v>7.7000000000000002E-3</v>
      </c>
      <c r="N111" s="8">
        <v>5.0000000000000001E-4</v>
      </c>
      <c r="O111" s="8">
        <v>1E-4</v>
      </c>
    </row>
    <row r="112" spans="2:15">
      <c r="B112" s="6" t="s">
        <v>688</v>
      </c>
      <c r="C112" s="17">
        <v>1138379</v>
      </c>
      <c r="D112" s="6" t="s">
        <v>143</v>
      </c>
      <c r="E112" s="6"/>
      <c r="F112" s="18">
        <v>515158665</v>
      </c>
      <c r="G112" s="6" t="s">
        <v>318</v>
      </c>
      <c r="H112" s="6" t="s">
        <v>95</v>
      </c>
      <c r="I112" s="7">
        <v>48008</v>
      </c>
      <c r="J112" s="7">
        <v>1787</v>
      </c>
      <c r="K112" s="7">
        <v>0</v>
      </c>
      <c r="L112" s="7">
        <v>857.9</v>
      </c>
      <c r="M112" s="8">
        <v>5.7999999999999996E-3</v>
      </c>
      <c r="N112" s="8">
        <v>5.0000000000000001E-4</v>
      </c>
      <c r="O112" s="8">
        <v>1E-4</v>
      </c>
    </row>
    <row r="113" spans="2:15">
      <c r="B113" s="6" t="s">
        <v>689</v>
      </c>
      <c r="C113" s="17">
        <v>373019</v>
      </c>
      <c r="D113" s="6" t="s">
        <v>143</v>
      </c>
      <c r="E113" s="6"/>
      <c r="F113" s="18">
        <v>520038274</v>
      </c>
      <c r="G113" s="6" t="s">
        <v>241</v>
      </c>
      <c r="H113" s="6" t="s">
        <v>95</v>
      </c>
      <c r="I113" s="7">
        <v>2248826</v>
      </c>
      <c r="J113" s="7">
        <v>221.5</v>
      </c>
      <c r="K113" s="7">
        <v>0</v>
      </c>
      <c r="L113" s="7">
        <v>4981.1499999999996</v>
      </c>
      <c r="M113" s="8">
        <v>1.14E-2</v>
      </c>
      <c r="N113" s="8">
        <v>2.8E-3</v>
      </c>
      <c r="O113" s="8">
        <v>5.9999999999999995E-4</v>
      </c>
    </row>
    <row r="114" spans="2:15">
      <c r="B114" s="6" t="s">
        <v>690</v>
      </c>
      <c r="C114" s="17">
        <v>1135706</v>
      </c>
      <c r="D114" s="6" t="s">
        <v>143</v>
      </c>
      <c r="E114" s="6"/>
      <c r="F114" s="18">
        <v>513432765</v>
      </c>
      <c r="G114" s="6" t="s">
        <v>241</v>
      </c>
      <c r="H114" s="6" t="s">
        <v>95</v>
      </c>
      <c r="I114" s="7">
        <v>1535747</v>
      </c>
      <c r="J114" s="7">
        <v>407.4</v>
      </c>
      <c r="K114" s="7">
        <v>0</v>
      </c>
      <c r="L114" s="7">
        <v>6256.63</v>
      </c>
      <c r="M114" s="8">
        <v>2.3599999999999999E-2</v>
      </c>
      <c r="N114" s="8">
        <v>3.5999999999999999E-3</v>
      </c>
      <c r="O114" s="8">
        <v>6.9999999999999999E-4</v>
      </c>
    </row>
    <row r="115" spans="2:15">
      <c r="B115" s="6" t="s">
        <v>691</v>
      </c>
      <c r="C115" s="17">
        <v>1094044</v>
      </c>
      <c r="D115" s="6" t="s">
        <v>143</v>
      </c>
      <c r="E115" s="6"/>
      <c r="F115" s="18">
        <v>510607328</v>
      </c>
      <c r="G115" s="6" t="s">
        <v>241</v>
      </c>
      <c r="H115" s="6" t="s">
        <v>95</v>
      </c>
      <c r="I115" s="7">
        <v>1.39</v>
      </c>
      <c r="J115" s="7">
        <v>931.7</v>
      </c>
      <c r="K115" s="7">
        <v>0</v>
      </c>
      <c r="L115" s="7">
        <v>0.01</v>
      </c>
      <c r="M115" s="8">
        <v>0</v>
      </c>
      <c r="N115" s="8">
        <v>0</v>
      </c>
      <c r="O115" s="8">
        <v>0</v>
      </c>
    </row>
    <row r="116" spans="2:15">
      <c r="B116" s="6" t="s">
        <v>692</v>
      </c>
      <c r="C116" s="17">
        <v>771014</v>
      </c>
      <c r="D116" s="6" t="s">
        <v>143</v>
      </c>
      <c r="E116" s="6"/>
      <c r="F116" s="18">
        <v>520032178</v>
      </c>
      <c r="G116" s="6" t="s">
        <v>241</v>
      </c>
      <c r="H116" s="6" t="s">
        <v>95</v>
      </c>
      <c r="I116" s="7">
        <v>98165.98</v>
      </c>
      <c r="J116" s="7">
        <v>1641</v>
      </c>
      <c r="K116" s="7">
        <v>0</v>
      </c>
      <c r="L116" s="7">
        <v>1610.9</v>
      </c>
      <c r="M116" s="8">
        <v>1.8100000000000002E-2</v>
      </c>
      <c r="N116" s="8">
        <v>8.9999999999999998E-4</v>
      </c>
      <c r="O116" s="8">
        <v>2.0000000000000001E-4</v>
      </c>
    </row>
    <row r="117" spans="2:15">
      <c r="B117" s="6" t="s">
        <v>693</v>
      </c>
      <c r="C117" s="17">
        <v>313015</v>
      </c>
      <c r="D117" s="6" t="s">
        <v>143</v>
      </c>
      <c r="E117" s="6"/>
      <c r="F117" s="18">
        <v>520037540</v>
      </c>
      <c r="G117" s="6" t="s">
        <v>241</v>
      </c>
      <c r="H117" s="6" t="s">
        <v>95</v>
      </c>
      <c r="I117" s="7">
        <v>991359</v>
      </c>
      <c r="J117" s="7">
        <v>644.4</v>
      </c>
      <c r="K117" s="7">
        <v>0</v>
      </c>
      <c r="L117" s="7">
        <v>6388.32</v>
      </c>
      <c r="M117" s="8">
        <v>1.6E-2</v>
      </c>
      <c r="N117" s="8">
        <v>3.5999999999999999E-3</v>
      </c>
      <c r="O117" s="8">
        <v>6.9999999999999999E-4</v>
      </c>
    </row>
    <row r="118" spans="2:15">
      <c r="B118" s="6" t="s">
        <v>694</v>
      </c>
      <c r="C118" s="17">
        <v>611012</v>
      </c>
      <c r="D118" s="6" t="s">
        <v>143</v>
      </c>
      <c r="E118" s="6"/>
      <c r="F118" s="18">
        <v>520005067</v>
      </c>
      <c r="G118" s="6" t="s">
        <v>241</v>
      </c>
      <c r="H118" s="6" t="s">
        <v>95</v>
      </c>
      <c r="I118" s="7">
        <v>0.33</v>
      </c>
      <c r="J118" s="7">
        <v>15</v>
      </c>
      <c r="K118" s="7">
        <v>0</v>
      </c>
      <c r="L118" s="7">
        <v>0</v>
      </c>
      <c r="M118" s="8">
        <v>0</v>
      </c>
      <c r="N118" s="8">
        <v>0</v>
      </c>
      <c r="O118" s="8">
        <v>0</v>
      </c>
    </row>
    <row r="119" spans="2:15">
      <c r="B119" s="6" t="s">
        <v>695</v>
      </c>
      <c r="C119" s="17">
        <v>1121474</v>
      </c>
      <c r="D119" s="6" t="s">
        <v>143</v>
      </c>
      <c r="E119" s="6"/>
      <c r="F119" s="18">
        <v>514423474</v>
      </c>
      <c r="G119" s="6" t="s">
        <v>241</v>
      </c>
      <c r="H119" s="6" t="s">
        <v>95</v>
      </c>
      <c r="I119" s="7">
        <v>7922.63</v>
      </c>
      <c r="J119" s="7">
        <v>190.6</v>
      </c>
      <c r="K119" s="7">
        <v>0</v>
      </c>
      <c r="L119" s="7">
        <v>15.1</v>
      </c>
      <c r="M119" s="8">
        <v>2.9999999999999997E-4</v>
      </c>
      <c r="N119" s="8">
        <v>0</v>
      </c>
      <c r="O119" s="8">
        <v>0</v>
      </c>
    </row>
    <row r="120" spans="2:15">
      <c r="B120" s="6" t="s">
        <v>696</v>
      </c>
      <c r="C120" s="17">
        <v>823013</v>
      </c>
      <c r="D120" s="6" t="s">
        <v>143</v>
      </c>
      <c r="E120" s="6"/>
      <c r="F120" s="18">
        <v>520033309</v>
      </c>
      <c r="G120" s="6" t="s">
        <v>241</v>
      </c>
      <c r="H120" s="6" t="s">
        <v>95</v>
      </c>
      <c r="I120" s="7">
        <v>528628</v>
      </c>
      <c r="J120" s="7">
        <v>897.6</v>
      </c>
      <c r="K120" s="7">
        <v>0</v>
      </c>
      <c r="L120" s="7">
        <v>4744.96</v>
      </c>
      <c r="M120" s="8">
        <v>1.0500000000000001E-2</v>
      </c>
      <c r="N120" s="8">
        <v>2.7000000000000001E-3</v>
      </c>
      <c r="O120" s="8">
        <v>5.9999999999999995E-4</v>
      </c>
    </row>
    <row r="121" spans="2:15">
      <c r="B121" s="6" t="s">
        <v>697</v>
      </c>
      <c r="C121" s="17">
        <v>1139955</v>
      </c>
      <c r="D121" s="6" t="s">
        <v>143</v>
      </c>
      <c r="E121" s="6"/>
      <c r="F121" s="18">
        <v>123830</v>
      </c>
      <c r="G121" s="6" t="s">
        <v>241</v>
      </c>
      <c r="H121" s="6" t="s">
        <v>95</v>
      </c>
      <c r="I121" s="7">
        <v>649000</v>
      </c>
      <c r="J121" s="7">
        <v>464</v>
      </c>
      <c r="K121" s="7">
        <v>0</v>
      </c>
      <c r="L121" s="7">
        <v>3011.36</v>
      </c>
      <c r="M121" s="8">
        <v>1.7000000000000001E-2</v>
      </c>
      <c r="N121" s="8">
        <v>1.6999999999999999E-3</v>
      </c>
      <c r="O121" s="8">
        <v>2.9999999999999997E-4</v>
      </c>
    </row>
    <row r="122" spans="2:15">
      <c r="B122" s="6" t="s">
        <v>698</v>
      </c>
      <c r="C122" s="17">
        <v>686014</v>
      </c>
      <c r="D122" s="6" t="s">
        <v>143</v>
      </c>
      <c r="E122" s="6"/>
      <c r="F122" s="18">
        <v>520018482</v>
      </c>
      <c r="G122" s="6" t="s">
        <v>241</v>
      </c>
      <c r="H122" s="6" t="s">
        <v>95</v>
      </c>
      <c r="I122" s="7">
        <v>8859</v>
      </c>
      <c r="J122" s="7">
        <v>18780</v>
      </c>
      <c r="K122" s="7">
        <v>0</v>
      </c>
      <c r="L122" s="7">
        <v>1663.72</v>
      </c>
      <c r="M122" s="8">
        <v>2.7000000000000001E-3</v>
      </c>
      <c r="N122" s="8">
        <v>8.9999999999999998E-4</v>
      </c>
      <c r="O122" s="8">
        <v>2.0000000000000001E-4</v>
      </c>
    </row>
    <row r="123" spans="2:15">
      <c r="B123" s="6" t="s">
        <v>699</v>
      </c>
      <c r="C123" s="17">
        <v>1105196</v>
      </c>
      <c r="D123" s="6" t="s">
        <v>143</v>
      </c>
      <c r="E123" s="6"/>
      <c r="F123" s="18">
        <v>511491839</v>
      </c>
      <c r="G123" s="6" t="s">
        <v>241</v>
      </c>
      <c r="H123" s="6" t="s">
        <v>95</v>
      </c>
      <c r="I123" s="7">
        <v>106694</v>
      </c>
      <c r="J123" s="7">
        <v>687.7</v>
      </c>
      <c r="K123" s="7">
        <v>0</v>
      </c>
      <c r="L123" s="7">
        <v>733.73</v>
      </c>
      <c r="M123" s="8">
        <v>3.5000000000000001E-3</v>
      </c>
      <c r="N123" s="8">
        <v>4.0000000000000002E-4</v>
      </c>
      <c r="O123" s="8">
        <v>1E-4</v>
      </c>
    </row>
    <row r="124" spans="2:15">
      <c r="B124" s="6" t="s">
        <v>700</v>
      </c>
      <c r="C124" s="17">
        <v>1140573</v>
      </c>
      <c r="D124" s="6" t="s">
        <v>143</v>
      </c>
      <c r="E124" s="6"/>
      <c r="F124" s="18">
        <v>515327120</v>
      </c>
      <c r="G124" s="6" t="s">
        <v>241</v>
      </c>
      <c r="H124" s="6" t="s">
        <v>95</v>
      </c>
      <c r="I124" s="7">
        <v>2811556</v>
      </c>
      <c r="J124" s="7">
        <v>166.4</v>
      </c>
      <c r="K124" s="7">
        <v>0</v>
      </c>
      <c r="L124" s="7">
        <v>4678.43</v>
      </c>
      <c r="M124" s="8">
        <v>1.6899999999999998E-2</v>
      </c>
      <c r="N124" s="8">
        <v>2.7000000000000001E-3</v>
      </c>
      <c r="O124" s="8">
        <v>5.0000000000000001E-4</v>
      </c>
    </row>
    <row r="125" spans="2:15">
      <c r="B125" s="6" t="s">
        <v>701</v>
      </c>
      <c r="C125" s="17">
        <v>200379600</v>
      </c>
      <c r="D125" s="6" t="s">
        <v>143</v>
      </c>
      <c r="E125" s="6"/>
      <c r="F125" s="18">
        <v>515327120</v>
      </c>
      <c r="G125" s="6" t="s">
        <v>241</v>
      </c>
      <c r="H125" s="6" t="s">
        <v>95</v>
      </c>
      <c r="I125" s="7">
        <v>1116649</v>
      </c>
      <c r="J125" s="7">
        <v>166.4</v>
      </c>
      <c r="K125" s="7">
        <v>0</v>
      </c>
      <c r="L125" s="7">
        <v>1858.1</v>
      </c>
      <c r="M125" s="8">
        <v>0.85</v>
      </c>
      <c r="N125" s="8">
        <v>1.1000000000000001E-3</v>
      </c>
      <c r="O125" s="8">
        <v>2.0000000000000001E-4</v>
      </c>
    </row>
    <row r="126" spans="2:15">
      <c r="B126" s="6" t="s">
        <v>702</v>
      </c>
      <c r="C126" s="17">
        <v>155036</v>
      </c>
      <c r="D126" s="6" t="s">
        <v>143</v>
      </c>
      <c r="E126" s="6"/>
      <c r="F126" s="18">
        <v>520034505</v>
      </c>
      <c r="G126" s="6" t="s">
        <v>241</v>
      </c>
      <c r="H126" s="6" t="s">
        <v>95</v>
      </c>
      <c r="I126" s="7">
        <v>392</v>
      </c>
      <c r="J126" s="7">
        <v>40470</v>
      </c>
      <c r="K126" s="7">
        <v>0</v>
      </c>
      <c r="L126" s="7">
        <v>158.63999999999999</v>
      </c>
      <c r="M126" s="8">
        <v>4.0000000000000002E-4</v>
      </c>
      <c r="N126" s="8">
        <v>1E-4</v>
      </c>
      <c r="O126" s="8">
        <v>0</v>
      </c>
    </row>
    <row r="127" spans="2:15">
      <c r="B127" s="6" t="s">
        <v>703</v>
      </c>
      <c r="C127" s="17">
        <v>1106749</v>
      </c>
      <c r="D127" s="6" t="s">
        <v>143</v>
      </c>
      <c r="E127" s="6"/>
      <c r="F127" s="18">
        <v>512726712</v>
      </c>
      <c r="G127" s="6" t="s">
        <v>241</v>
      </c>
      <c r="H127" s="6" t="s">
        <v>95</v>
      </c>
      <c r="I127" s="7">
        <v>118701</v>
      </c>
      <c r="J127" s="7">
        <v>432</v>
      </c>
      <c r="K127" s="7">
        <v>0</v>
      </c>
      <c r="L127" s="7">
        <v>512.79</v>
      </c>
      <c r="M127" s="8">
        <v>6.1000000000000004E-3</v>
      </c>
      <c r="N127" s="8">
        <v>2.9999999999999997E-4</v>
      </c>
      <c r="O127" s="8">
        <v>1E-4</v>
      </c>
    </row>
    <row r="128" spans="2:15">
      <c r="B128" s="6" t="s">
        <v>704</v>
      </c>
      <c r="C128" s="17">
        <v>1109917</v>
      </c>
      <c r="D128" s="6" t="s">
        <v>143</v>
      </c>
      <c r="E128" s="6"/>
      <c r="F128" s="18">
        <v>33248324</v>
      </c>
      <c r="G128" s="6" t="s">
        <v>241</v>
      </c>
      <c r="H128" s="6" t="s">
        <v>95</v>
      </c>
      <c r="I128" s="7">
        <v>2432.09</v>
      </c>
      <c r="J128" s="7">
        <v>210</v>
      </c>
      <c r="K128" s="7">
        <v>0</v>
      </c>
      <c r="L128" s="7">
        <v>5.1100000000000003</v>
      </c>
      <c r="M128" s="8">
        <v>4.0000000000000002E-4</v>
      </c>
      <c r="N128" s="8">
        <v>0</v>
      </c>
      <c r="O128" s="8">
        <v>0</v>
      </c>
    </row>
    <row r="129" spans="2:15">
      <c r="B129" s="6" t="s">
        <v>705</v>
      </c>
      <c r="C129" s="17">
        <v>526012</v>
      </c>
      <c r="D129" s="6" t="s">
        <v>143</v>
      </c>
      <c r="E129" s="6"/>
      <c r="F129" s="18">
        <v>520040148</v>
      </c>
      <c r="G129" s="6" t="s">
        <v>241</v>
      </c>
      <c r="H129" s="6" t="s">
        <v>95</v>
      </c>
      <c r="I129" s="7">
        <v>392389</v>
      </c>
      <c r="J129" s="7">
        <v>611</v>
      </c>
      <c r="K129" s="7">
        <v>0</v>
      </c>
      <c r="L129" s="7">
        <v>2397.5</v>
      </c>
      <c r="M129" s="8">
        <v>1.47E-2</v>
      </c>
      <c r="N129" s="8">
        <v>1.4E-3</v>
      </c>
      <c r="O129" s="8">
        <v>2.9999999999999997E-4</v>
      </c>
    </row>
    <row r="130" spans="2:15">
      <c r="B130" s="6" t="s">
        <v>706</v>
      </c>
      <c r="C130" s="17">
        <v>1147685</v>
      </c>
      <c r="D130" s="6" t="s">
        <v>143</v>
      </c>
      <c r="E130" s="6"/>
      <c r="F130" s="18">
        <v>515818524</v>
      </c>
      <c r="G130" s="6" t="s">
        <v>447</v>
      </c>
      <c r="H130" s="6" t="s">
        <v>95</v>
      </c>
      <c r="I130" s="7">
        <v>197739</v>
      </c>
      <c r="J130" s="7">
        <v>4909</v>
      </c>
      <c r="K130" s="7">
        <v>0</v>
      </c>
      <c r="L130" s="7">
        <v>9707.01</v>
      </c>
      <c r="M130" s="8">
        <v>1.9800000000000002E-2</v>
      </c>
      <c r="N130" s="8">
        <v>5.4999999999999997E-3</v>
      </c>
      <c r="O130" s="8">
        <v>1.1000000000000001E-3</v>
      </c>
    </row>
    <row r="131" spans="2:15">
      <c r="B131" s="6" t="s">
        <v>707</v>
      </c>
      <c r="C131" s="17">
        <v>528018</v>
      </c>
      <c r="D131" s="6" t="s">
        <v>143</v>
      </c>
      <c r="E131" s="6"/>
      <c r="F131" s="18">
        <v>520039488</v>
      </c>
      <c r="G131" s="6" t="s">
        <v>447</v>
      </c>
      <c r="H131" s="6" t="s">
        <v>95</v>
      </c>
      <c r="I131" s="7">
        <v>778</v>
      </c>
      <c r="J131" s="7">
        <v>3849</v>
      </c>
      <c r="K131" s="7">
        <v>0</v>
      </c>
      <c r="L131" s="7">
        <v>29.95</v>
      </c>
      <c r="M131" s="8">
        <v>1E-4</v>
      </c>
      <c r="N131" s="8">
        <v>0</v>
      </c>
      <c r="O131" s="8">
        <v>0</v>
      </c>
    </row>
    <row r="132" spans="2:15">
      <c r="B132" s="6" t="s">
        <v>708</v>
      </c>
      <c r="C132" s="17">
        <v>280016</v>
      </c>
      <c r="D132" s="6" t="s">
        <v>143</v>
      </c>
      <c r="E132" s="6"/>
      <c r="F132" s="18">
        <v>520037649</v>
      </c>
      <c r="G132" s="6" t="s">
        <v>644</v>
      </c>
      <c r="H132" s="6" t="s">
        <v>95</v>
      </c>
      <c r="I132" s="7">
        <v>12690</v>
      </c>
      <c r="J132" s="7">
        <v>10670</v>
      </c>
      <c r="K132" s="7">
        <v>0</v>
      </c>
      <c r="L132" s="7">
        <v>1354.02</v>
      </c>
      <c r="M132" s="8">
        <v>2.0999999999999999E-3</v>
      </c>
      <c r="N132" s="8">
        <v>8.0000000000000004E-4</v>
      </c>
      <c r="O132" s="8">
        <v>2.0000000000000001E-4</v>
      </c>
    </row>
    <row r="133" spans="2:15">
      <c r="B133" s="6" t="s">
        <v>709</v>
      </c>
      <c r="C133" s="17">
        <v>1082585</v>
      </c>
      <c r="D133" s="6" t="s">
        <v>143</v>
      </c>
      <c r="E133" s="6"/>
      <c r="F133" s="18">
        <v>520043407</v>
      </c>
      <c r="G133" s="6" t="s">
        <v>644</v>
      </c>
      <c r="H133" s="6" t="s">
        <v>95</v>
      </c>
      <c r="I133" s="7">
        <v>46004</v>
      </c>
      <c r="J133" s="7">
        <v>306.10000000000002</v>
      </c>
      <c r="K133" s="7">
        <v>0</v>
      </c>
      <c r="L133" s="7">
        <v>140.82</v>
      </c>
      <c r="M133" s="8">
        <v>3.8E-3</v>
      </c>
      <c r="N133" s="8">
        <v>1E-4</v>
      </c>
      <c r="O133" s="8">
        <v>0</v>
      </c>
    </row>
    <row r="134" spans="2:15">
      <c r="B134" s="6" t="s">
        <v>710</v>
      </c>
      <c r="C134" s="17">
        <v>800011</v>
      </c>
      <c r="D134" s="6" t="s">
        <v>143</v>
      </c>
      <c r="E134" s="6"/>
      <c r="F134" s="18">
        <v>520026618</v>
      </c>
      <c r="G134" s="6" t="s">
        <v>647</v>
      </c>
      <c r="H134" s="6" t="s">
        <v>95</v>
      </c>
      <c r="I134" s="7">
        <v>11544</v>
      </c>
      <c r="J134" s="7">
        <v>460.1</v>
      </c>
      <c r="K134" s="7">
        <v>0</v>
      </c>
      <c r="L134" s="7">
        <v>53.11</v>
      </c>
      <c r="M134" s="8">
        <v>6.6E-3</v>
      </c>
      <c r="N134" s="8">
        <v>0</v>
      </c>
      <c r="O134" s="8">
        <v>0</v>
      </c>
    </row>
    <row r="135" spans="2:15">
      <c r="B135" s="6" t="s">
        <v>711</v>
      </c>
      <c r="C135" s="17">
        <v>1081561</v>
      </c>
      <c r="D135" s="6" t="s">
        <v>143</v>
      </c>
      <c r="E135" s="6"/>
      <c r="F135" s="18">
        <v>520043480</v>
      </c>
      <c r="G135" s="6" t="s">
        <v>647</v>
      </c>
      <c r="H135" s="6" t="s">
        <v>95</v>
      </c>
      <c r="I135" s="7">
        <v>67107.16</v>
      </c>
      <c r="J135" s="7">
        <v>7876</v>
      </c>
      <c r="K135" s="7">
        <v>0</v>
      </c>
      <c r="L135" s="7">
        <v>5285.36</v>
      </c>
      <c r="M135" s="8">
        <v>7.6E-3</v>
      </c>
      <c r="N135" s="8">
        <v>3.0000000000000001E-3</v>
      </c>
      <c r="O135" s="8">
        <v>5.9999999999999995E-4</v>
      </c>
    </row>
    <row r="136" spans="2:15">
      <c r="B136" s="6" t="s">
        <v>712</v>
      </c>
      <c r="C136" s="17">
        <v>312017</v>
      </c>
      <c r="D136" s="6" t="s">
        <v>143</v>
      </c>
      <c r="E136" s="6"/>
      <c r="F136" s="18">
        <v>520037581</v>
      </c>
      <c r="G136" s="6" t="s">
        <v>647</v>
      </c>
      <c r="H136" s="6" t="s">
        <v>95</v>
      </c>
      <c r="I136" s="7">
        <v>12134.99</v>
      </c>
      <c r="J136" s="7">
        <v>961.6</v>
      </c>
      <c r="K136" s="7">
        <v>0</v>
      </c>
      <c r="L136" s="7">
        <v>116.69</v>
      </c>
      <c r="M136" s="8">
        <v>5.0000000000000001E-4</v>
      </c>
      <c r="N136" s="8">
        <v>1E-4</v>
      </c>
      <c r="O136" s="8">
        <v>0</v>
      </c>
    </row>
    <row r="137" spans="2:15">
      <c r="B137" s="6" t="s">
        <v>713</v>
      </c>
      <c r="C137" s="17">
        <v>328013</v>
      </c>
      <c r="D137" s="6" t="s">
        <v>143</v>
      </c>
      <c r="E137" s="6"/>
      <c r="F137" s="18">
        <v>520037797</v>
      </c>
      <c r="G137" s="6" t="s">
        <v>397</v>
      </c>
      <c r="H137" s="6" t="s">
        <v>95</v>
      </c>
      <c r="I137" s="7">
        <v>52412</v>
      </c>
      <c r="J137" s="7">
        <v>3382</v>
      </c>
      <c r="K137" s="7">
        <v>0</v>
      </c>
      <c r="L137" s="7">
        <v>1772.57</v>
      </c>
      <c r="M137" s="8">
        <v>4.4999999999999997E-3</v>
      </c>
      <c r="N137" s="8">
        <v>1E-3</v>
      </c>
      <c r="O137" s="8">
        <v>2.0000000000000001E-4</v>
      </c>
    </row>
    <row r="138" spans="2:15">
      <c r="B138" s="6" t="s">
        <v>714</v>
      </c>
      <c r="C138" s="17">
        <v>1091933</v>
      </c>
      <c r="D138" s="6" t="s">
        <v>143</v>
      </c>
      <c r="E138" s="6"/>
      <c r="F138" s="18">
        <v>513029975</v>
      </c>
      <c r="G138" s="6" t="s">
        <v>418</v>
      </c>
      <c r="H138" s="6" t="s">
        <v>95</v>
      </c>
      <c r="I138" s="7">
        <v>34049.99</v>
      </c>
      <c r="J138" s="7">
        <v>721.9</v>
      </c>
      <c r="K138" s="7">
        <v>0</v>
      </c>
      <c r="L138" s="7">
        <v>245.81</v>
      </c>
      <c r="M138" s="8">
        <v>1E-3</v>
      </c>
      <c r="N138" s="8">
        <v>1E-4</v>
      </c>
      <c r="O138" s="8">
        <v>0</v>
      </c>
    </row>
    <row r="139" spans="2:15">
      <c r="B139" s="6" t="s">
        <v>715</v>
      </c>
      <c r="C139" s="17">
        <v>522011</v>
      </c>
      <c r="D139" s="6" t="s">
        <v>143</v>
      </c>
      <c r="E139" s="6"/>
      <c r="F139" s="18">
        <v>520038787</v>
      </c>
      <c r="G139" s="6" t="s">
        <v>418</v>
      </c>
      <c r="H139" s="6" t="s">
        <v>95</v>
      </c>
      <c r="I139" s="7">
        <v>0.66</v>
      </c>
      <c r="J139" s="7">
        <v>1742</v>
      </c>
      <c r="K139" s="7">
        <v>0</v>
      </c>
      <c r="L139" s="7">
        <v>0.01</v>
      </c>
      <c r="M139" s="8">
        <v>0</v>
      </c>
      <c r="N139" s="8">
        <v>0</v>
      </c>
      <c r="O139" s="8">
        <v>0</v>
      </c>
    </row>
    <row r="140" spans="2:15">
      <c r="B140" s="6" t="s">
        <v>716</v>
      </c>
      <c r="C140" s="17">
        <v>1103878</v>
      </c>
      <c r="D140" s="6" t="s">
        <v>143</v>
      </c>
      <c r="E140" s="6"/>
      <c r="F140" s="18">
        <v>513506329</v>
      </c>
      <c r="G140" s="6" t="s">
        <v>418</v>
      </c>
      <c r="H140" s="6" t="s">
        <v>95</v>
      </c>
      <c r="I140" s="7">
        <v>60554</v>
      </c>
      <c r="J140" s="7">
        <v>492</v>
      </c>
      <c r="K140" s="7">
        <v>0</v>
      </c>
      <c r="L140" s="7">
        <v>297.93</v>
      </c>
      <c r="M140" s="8">
        <v>8.0000000000000004E-4</v>
      </c>
      <c r="N140" s="8">
        <v>2.0000000000000001E-4</v>
      </c>
      <c r="O140" s="8">
        <v>0</v>
      </c>
    </row>
    <row r="141" spans="2:15">
      <c r="B141" s="6" t="s">
        <v>717</v>
      </c>
      <c r="C141" s="17">
        <v>1090943</v>
      </c>
      <c r="D141" s="6" t="s">
        <v>143</v>
      </c>
      <c r="E141" s="6"/>
      <c r="F141" s="18">
        <v>512776964</v>
      </c>
      <c r="G141" s="6" t="s">
        <v>418</v>
      </c>
      <c r="H141" s="6" t="s">
        <v>95</v>
      </c>
      <c r="I141" s="7">
        <v>3211</v>
      </c>
      <c r="J141" s="7">
        <v>1429</v>
      </c>
      <c r="K141" s="7">
        <v>0</v>
      </c>
      <c r="L141" s="7">
        <v>45.89</v>
      </c>
      <c r="M141" s="8">
        <v>2.0000000000000001E-4</v>
      </c>
      <c r="N141" s="8">
        <v>0</v>
      </c>
      <c r="O141" s="8">
        <v>0</v>
      </c>
    </row>
    <row r="142" spans="2:15">
      <c r="B142" s="6" t="s">
        <v>718</v>
      </c>
      <c r="C142" s="17">
        <v>625012</v>
      </c>
      <c r="D142" s="6" t="s">
        <v>143</v>
      </c>
      <c r="E142" s="6"/>
      <c r="F142" s="18">
        <v>520040205</v>
      </c>
      <c r="G142" s="6" t="s">
        <v>455</v>
      </c>
      <c r="H142" s="6" t="s">
        <v>95</v>
      </c>
      <c r="I142" s="7">
        <v>90129.85</v>
      </c>
      <c r="J142" s="7">
        <v>4412</v>
      </c>
      <c r="K142" s="7">
        <v>0</v>
      </c>
      <c r="L142" s="7">
        <v>3976.53</v>
      </c>
      <c r="M142" s="8">
        <v>8.6E-3</v>
      </c>
      <c r="N142" s="8">
        <v>2.3E-3</v>
      </c>
      <c r="O142" s="8">
        <v>5.0000000000000001E-4</v>
      </c>
    </row>
    <row r="143" spans="2:15">
      <c r="B143" s="6" t="s">
        <v>719</v>
      </c>
      <c r="C143" s="17">
        <v>660019</v>
      </c>
      <c r="D143" s="6" t="s">
        <v>143</v>
      </c>
      <c r="E143" s="6"/>
      <c r="F143" s="18">
        <v>520040940</v>
      </c>
      <c r="G143" s="6" t="s">
        <v>190</v>
      </c>
      <c r="H143" s="6" t="s">
        <v>95</v>
      </c>
      <c r="I143" s="7">
        <v>48302</v>
      </c>
      <c r="J143" s="7">
        <v>3026</v>
      </c>
      <c r="K143" s="7">
        <v>0</v>
      </c>
      <c r="L143" s="7">
        <v>1461.62</v>
      </c>
      <c r="M143" s="8">
        <v>5.1999999999999998E-3</v>
      </c>
      <c r="N143" s="8">
        <v>8.0000000000000004E-4</v>
      </c>
      <c r="O143" s="8">
        <v>2.0000000000000001E-4</v>
      </c>
    </row>
    <row r="144" spans="2:15">
      <c r="B144" s="6" t="s">
        <v>720</v>
      </c>
      <c r="C144" s="17">
        <v>106013</v>
      </c>
      <c r="D144" s="6" t="s">
        <v>143</v>
      </c>
      <c r="E144" s="6"/>
      <c r="F144" s="18">
        <v>520041286</v>
      </c>
      <c r="G144" s="6" t="s">
        <v>322</v>
      </c>
      <c r="H144" s="6" t="s">
        <v>95</v>
      </c>
      <c r="I144" s="7">
        <v>15200</v>
      </c>
      <c r="J144" s="7">
        <v>197.1</v>
      </c>
      <c r="K144" s="7">
        <v>0</v>
      </c>
      <c r="L144" s="7">
        <v>29.96</v>
      </c>
      <c r="M144" s="8">
        <v>4.0000000000000002E-4</v>
      </c>
      <c r="N144" s="8">
        <v>0</v>
      </c>
      <c r="O144" s="8">
        <v>0</v>
      </c>
    </row>
    <row r="145" spans="2:15">
      <c r="B145" s="6" t="s">
        <v>721</v>
      </c>
      <c r="C145" s="17">
        <v>505016</v>
      </c>
      <c r="D145" s="6" t="s">
        <v>143</v>
      </c>
      <c r="E145" s="6"/>
      <c r="F145" s="18">
        <v>520039066</v>
      </c>
      <c r="G145" s="6" t="s">
        <v>322</v>
      </c>
      <c r="H145" s="6" t="s">
        <v>95</v>
      </c>
      <c r="I145" s="7">
        <v>20141.12</v>
      </c>
      <c r="J145" s="7">
        <v>7325</v>
      </c>
      <c r="K145" s="7">
        <v>0</v>
      </c>
      <c r="L145" s="7">
        <v>1475.34</v>
      </c>
      <c r="M145" s="8">
        <v>5.0000000000000001E-4</v>
      </c>
      <c r="N145" s="8">
        <v>8.0000000000000004E-4</v>
      </c>
      <c r="O145" s="8">
        <v>2.0000000000000001E-4</v>
      </c>
    </row>
    <row r="146" spans="2:15">
      <c r="B146" s="6" t="s">
        <v>722</v>
      </c>
      <c r="C146" s="17">
        <v>1081116</v>
      </c>
      <c r="D146" s="6" t="s">
        <v>143</v>
      </c>
      <c r="E146" s="6"/>
      <c r="F146" s="18">
        <v>520043035</v>
      </c>
      <c r="G146" s="6" t="s">
        <v>322</v>
      </c>
      <c r="H146" s="6" t="s">
        <v>95</v>
      </c>
      <c r="I146" s="7">
        <v>5687.7</v>
      </c>
      <c r="J146" s="7">
        <v>823.5</v>
      </c>
      <c r="K146" s="7">
        <v>0</v>
      </c>
      <c r="L146" s="7">
        <v>46.84</v>
      </c>
      <c r="M146" s="8">
        <v>5.9999999999999995E-4</v>
      </c>
      <c r="N146" s="8">
        <v>0</v>
      </c>
      <c r="O146" s="8">
        <v>0</v>
      </c>
    </row>
    <row r="147" spans="2:15">
      <c r="B147" s="6" t="s">
        <v>723</v>
      </c>
      <c r="C147" s="17">
        <v>1083633</v>
      </c>
      <c r="D147" s="6" t="s">
        <v>143</v>
      </c>
      <c r="E147" s="6"/>
      <c r="F147" s="18">
        <v>520044421</v>
      </c>
      <c r="G147" s="6" t="s">
        <v>322</v>
      </c>
      <c r="H147" s="6" t="s">
        <v>95</v>
      </c>
      <c r="I147" s="7">
        <v>422.19</v>
      </c>
      <c r="J147" s="7">
        <v>35</v>
      </c>
      <c r="K147" s="7">
        <v>0</v>
      </c>
      <c r="L147" s="7">
        <v>0.15</v>
      </c>
      <c r="M147" s="8">
        <v>0</v>
      </c>
      <c r="N147" s="8">
        <v>0</v>
      </c>
      <c r="O147" s="8">
        <v>0</v>
      </c>
    </row>
    <row r="148" spans="2:15">
      <c r="B148" s="6" t="s">
        <v>724</v>
      </c>
      <c r="C148" s="17">
        <v>589010</v>
      </c>
      <c r="D148" s="6" t="s">
        <v>143</v>
      </c>
      <c r="E148" s="6"/>
      <c r="F148" s="18">
        <v>520014846</v>
      </c>
      <c r="G148" s="6" t="s">
        <v>322</v>
      </c>
      <c r="H148" s="6" t="s">
        <v>95</v>
      </c>
      <c r="I148" s="7">
        <v>180843</v>
      </c>
      <c r="J148" s="7">
        <v>2437</v>
      </c>
      <c r="K148" s="7">
        <v>0</v>
      </c>
      <c r="L148" s="7">
        <v>4407.1400000000003</v>
      </c>
      <c r="M148" s="8">
        <v>5.1000000000000004E-3</v>
      </c>
      <c r="N148" s="8">
        <v>2.5000000000000001E-3</v>
      </c>
      <c r="O148" s="8">
        <v>5.0000000000000001E-4</v>
      </c>
    </row>
    <row r="149" spans="2:15">
      <c r="B149" s="6" t="s">
        <v>725</v>
      </c>
      <c r="C149" s="17">
        <v>1092709</v>
      </c>
      <c r="D149" s="6" t="s">
        <v>143</v>
      </c>
      <c r="E149" s="6"/>
      <c r="F149" s="18">
        <v>510291750</v>
      </c>
      <c r="G149" s="6" t="s">
        <v>322</v>
      </c>
      <c r="H149" s="6" t="s">
        <v>95</v>
      </c>
      <c r="I149" s="7">
        <v>7000</v>
      </c>
      <c r="J149" s="7">
        <v>26.1</v>
      </c>
      <c r="K149" s="7">
        <v>0</v>
      </c>
      <c r="L149" s="7">
        <v>1.83</v>
      </c>
      <c r="M149" s="8">
        <v>1E-4</v>
      </c>
      <c r="N149" s="8">
        <v>0</v>
      </c>
      <c r="O149" s="8">
        <v>0</v>
      </c>
    </row>
    <row r="150" spans="2:15">
      <c r="B150" s="6" t="s">
        <v>726</v>
      </c>
      <c r="C150" s="17">
        <v>1083682</v>
      </c>
      <c r="D150" s="6" t="s">
        <v>143</v>
      </c>
      <c r="E150" s="6"/>
      <c r="F150" s="18">
        <v>520044439</v>
      </c>
      <c r="G150" s="6" t="s">
        <v>322</v>
      </c>
      <c r="H150" s="6" t="s">
        <v>95</v>
      </c>
      <c r="I150" s="7">
        <v>31761</v>
      </c>
      <c r="J150" s="7">
        <v>4056</v>
      </c>
      <c r="K150" s="7">
        <v>0</v>
      </c>
      <c r="L150" s="7">
        <v>1288.23</v>
      </c>
      <c r="M150" s="8">
        <v>5.9999999999999995E-4</v>
      </c>
      <c r="N150" s="8">
        <v>6.9999999999999999E-4</v>
      </c>
      <c r="O150" s="8">
        <v>1E-4</v>
      </c>
    </row>
    <row r="151" spans="2:15">
      <c r="B151" s="6" t="s">
        <v>727</v>
      </c>
      <c r="C151" s="17">
        <v>1141530</v>
      </c>
      <c r="D151" s="6" t="s">
        <v>143</v>
      </c>
      <c r="E151" s="6"/>
      <c r="F151" s="18">
        <v>514720374</v>
      </c>
      <c r="G151" s="6" t="s">
        <v>322</v>
      </c>
      <c r="H151" s="6" t="s">
        <v>95</v>
      </c>
      <c r="I151" s="7">
        <v>142600</v>
      </c>
      <c r="J151" s="7">
        <v>1315</v>
      </c>
      <c r="K151" s="7">
        <v>0</v>
      </c>
      <c r="L151" s="7">
        <v>1875.19</v>
      </c>
      <c r="M151" s="8">
        <v>1.11E-2</v>
      </c>
      <c r="N151" s="8">
        <v>1.1000000000000001E-3</v>
      </c>
      <c r="O151" s="8">
        <v>2.0000000000000001E-4</v>
      </c>
    </row>
    <row r="152" spans="2:15">
      <c r="B152" s="6" t="s">
        <v>728</v>
      </c>
      <c r="C152" s="17">
        <v>639013</v>
      </c>
      <c r="D152" s="6" t="s">
        <v>143</v>
      </c>
      <c r="E152" s="6"/>
      <c r="F152" s="18">
        <v>520023896</v>
      </c>
      <c r="G152" s="6" t="s">
        <v>322</v>
      </c>
      <c r="H152" s="6" t="s">
        <v>95</v>
      </c>
      <c r="I152" s="7">
        <v>0.67</v>
      </c>
      <c r="J152" s="7">
        <v>1004</v>
      </c>
      <c r="K152" s="7">
        <v>0</v>
      </c>
      <c r="L152" s="7">
        <v>0.01</v>
      </c>
      <c r="M152" s="8">
        <v>0</v>
      </c>
      <c r="N152" s="8">
        <v>0</v>
      </c>
      <c r="O152" s="8">
        <v>0</v>
      </c>
    </row>
    <row r="153" spans="2:15">
      <c r="B153" s="6" t="s">
        <v>729</v>
      </c>
      <c r="C153" s="17">
        <v>751032</v>
      </c>
      <c r="D153" s="6" t="s">
        <v>143</v>
      </c>
      <c r="E153" s="6"/>
      <c r="F153" s="18">
        <v>520029109</v>
      </c>
      <c r="G153" s="6" t="s">
        <v>322</v>
      </c>
      <c r="H153" s="6" t="s">
        <v>95</v>
      </c>
      <c r="I153" s="7">
        <v>868733</v>
      </c>
      <c r="J153" s="7">
        <v>159.4</v>
      </c>
      <c r="K153" s="7">
        <v>0</v>
      </c>
      <c r="L153" s="7">
        <v>1384.76</v>
      </c>
      <c r="M153" s="8">
        <v>8.8999999999999999E-3</v>
      </c>
      <c r="N153" s="8">
        <v>8.0000000000000004E-4</v>
      </c>
      <c r="O153" s="8">
        <v>2.0000000000000001E-4</v>
      </c>
    </row>
    <row r="154" spans="2:15">
      <c r="B154" s="6" t="s">
        <v>730</v>
      </c>
      <c r="C154" s="17">
        <v>1087949</v>
      </c>
      <c r="D154" s="6" t="s">
        <v>143</v>
      </c>
      <c r="E154" s="6"/>
      <c r="F154" s="6" t="s">
        <v>385</v>
      </c>
      <c r="G154" s="6" t="s">
        <v>322</v>
      </c>
      <c r="H154" s="6" t="s">
        <v>95</v>
      </c>
      <c r="I154" s="7">
        <v>28368.59</v>
      </c>
      <c r="J154" s="7">
        <v>52.8</v>
      </c>
      <c r="K154" s="7">
        <v>0</v>
      </c>
      <c r="L154" s="7">
        <v>14.98</v>
      </c>
      <c r="M154" s="8">
        <v>2.0000000000000001E-4</v>
      </c>
      <c r="N154" s="8">
        <v>0</v>
      </c>
      <c r="O154" s="8">
        <v>0</v>
      </c>
    </row>
    <row r="155" spans="2:15">
      <c r="B155" s="6" t="s">
        <v>731</v>
      </c>
      <c r="C155" s="17">
        <v>796011</v>
      </c>
      <c r="D155" s="6" t="s">
        <v>143</v>
      </c>
      <c r="E155" s="6"/>
      <c r="F155" s="18">
        <v>520008483</v>
      </c>
      <c r="G155" s="6" t="s">
        <v>322</v>
      </c>
      <c r="H155" s="6" t="s">
        <v>95</v>
      </c>
      <c r="I155" s="7">
        <v>4070</v>
      </c>
      <c r="J155" s="7">
        <v>5374</v>
      </c>
      <c r="K155" s="7">
        <v>0</v>
      </c>
      <c r="L155" s="7">
        <v>218.72</v>
      </c>
      <c r="M155" s="8">
        <v>1.1000000000000001E-3</v>
      </c>
      <c r="N155" s="8">
        <v>1E-4</v>
      </c>
      <c r="O155" s="8">
        <v>0</v>
      </c>
    </row>
    <row r="156" spans="2:15">
      <c r="B156" s="6" t="s">
        <v>732</v>
      </c>
      <c r="C156" s="17">
        <v>1117688</v>
      </c>
      <c r="D156" s="6" t="s">
        <v>143</v>
      </c>
      <c r="E156" s="6"/>
      <c r="F156" s="18">
        <v>514329580</v>
      </c>
      <c r="G156" s="6" t="s">
        <v>394</v>
      </c>
      <c r="H156" s="6" t="s">
        <v>95</v>
      </c>
      <c r="I156" s="7">
        <v>41055</v>
      </c>
      <c r="J156" s="7">
        <v>4120</v>
      </c>
      <c r="K156" s="7">
        <v>0</v>
      </c>
      <c r="L156" s="7">
        <v>1691.47</v>
      </c>
      <c r="M156" s="8">
        <v>2.8999999999999998E-3</v>
      </c>
      <c r="N156" s="8">
        <v>1E-3</v>
      </c>
      <c r="O156" s="8">
        <v>2.0000000000000001E-4</v>
      </c>
    </row>
    <row r="157" spans="2:15">
      <c r="B157" s="6" t="s">
        <v>733</v>
      </c>
      <c r="C157" s="17">
        <v>565010</v>
      </c>
      <c r="D157" s="6" t="s">
        <v>143</v>
      </c>
      <c r="E157" s="6"/>
      <c r="F157" s="18">
        <v>520032681</v>
      </c>
      <c r="G157" s="6" t="s">
        <v>394</v>
      </c>
      <c r="H157" s="6" t="s">
        <v>95</v>
      </c>
      <c r="I157" s="7">
        <v>1790</v>
      </c>
      <c r="J157" s="7">
        <v>131900</v>
      </c>
      <c r="K157" s="7">
        <v>0</v>
      </c>
      <c r="L157" s="7">
        <v>2361.0100000000002</v>
      </c>
      <c r="M157" s="8">
        <v>2.9999999999999997E-4</v>
      </c>
      <c r="N157" s="8">
        <v>1.2999999999999999E-3</v>
      </c>
      <c r="O157" s="8">
        <v>2.9999999999999997E-4</v>
      </c>
    </row>
    <row r="158" spans="2:15">
      <c r="B158" s="6" t="s">
        <v>734</v>
      </c>
      <c r="C158" s="17">
        <v>810010</v>
      </c>
      <c r="D158" s="6" t="s">
        <v>143</v>
      </c>
      <c r="E158" s="6"/>
      <c r="F158" s="18">
        <v>520032970</v>
      </c>
      <c r="G158" s="6" t="s">
        <v>394</v>
      </c>
      <c r="H158" s="6" t="s">
        <v>95</v>
      </c>
      <c r="I158" s="7">
        <v>4948</v>
      </c>
      <c r="J158" s="7">
        <v>7000</v>
      </c>
      <c r="K158" s="7">
        <v>0</v>
      </c>
      <c r="L158" s="7">
        <v>346.36</v>
      </c>
      <c r="M158" s="8">
        <v>8.0000000000000004E-4</v>
      </c>
      <c r="N158" s="8">
        <v>2.0000000000000001E-4</v>
      </c>
      <c r="O158" s="8">
        <v>0</v>
      </c>
    </row>
    <row r="159" spans="2:15">
      <c r="B159" s="6" t="s">
        <v>735</v>
      </c>
      <c r="C159" s="17">
        <v>1099761</v>
      </c>
      <c r="D159" s="6" t="s">
        <v>143</v>
      </c>
      <c r="E159" s="6"/>
      <c r="F159" s="18">
        <v>550222764</v>
      </c>
      <c r="G159" s="6" t="s">
        <v>394</v>
      </c>
      <c r="H159" s="6" t="s">
        <v>95</v>
      </c>
      <c r="I159" s="7">
        <v>1100000</v>
      </c>
      <c r="J159" s="7">
        <v>72.099999999999994</v>
      </c>
      <c r="K159" s="7">
        <v>0</v>
      </c>
      <c r="L159" s="7">
        <v>793.1</v>
      </c>
      <c r="M159" s="8">
        <v>2.9600000000000001E-2</v>
      </c>
      <c r="N159" s="8">
        <v>5.0000000000000001E-4</v>
      </c>
      <c r="O159" s="8">
        <v>1E-4</v>
      </c>
    </row>
    <row r="160" spans="2:15">
      <c r="B160" s="6" t="s">
        <v>736</v>
      </c>
      <c r="C160" s="17">
        <v>1080613</v>
      </c>
      <c r="D160" s="6" t="s">
        <v>143</v>
      </c>
      <c r="E160" s="6"/>
      <c r="F160" s="18">
        <v>520041963</v>
      </c>
      <c r="G160" s="6" t="s">
        <v>737</v>
      </c>
      <c r="H160" s="6" t="s">
        <v>95</v>
      </c>
      <c r="I160" s="7">
        <v>16889</v>
      </c>
      <c r="J160" s="7">
        <v>1873</v>
      </c>
      <c r="K160" s="7">
        <v>0</v>
      </c>
      <c r="L160" s="7">
        <v>316.33</v>
      </c>
      <c r="M160" s="8">
        <v>1.1999999999999999E-3</v>
      </c>
      <c r="N160" s="8">
        <v>2.0000000000000001E-4</v>
      </c>
      <c r="O160" s="8">
        <v>0</v>
      </c>
    </row>
    <row r="161" spans="2:15">
      <c r="B161" s="6" t="s">
        <v>738</v>
      </c>
      <c r="C161" s="17">
        <v>1083443</v>
      </c>
      <c r="D161" s="6" t="s">
        <v>143</v>
      </c>
      <c r="E161" s="6"/>
      <c r="F161" s="18">
        <v>520044264</v>
      </c>
      <c r="G161" s="6" t="s">
        <v>257</v>
      </c>
      <c r="H161" s="6" t="s">
        <v>95</v>
      </c>
      <c r="I161" s="7">
        <v>23442</v>
      </c>
      <c r="J161" s="7">
        <v>1050</v>
      </c>
      <c r="K161" s="7">
        <v>0</v>
      </c>
      <c r="L161" s="7">
        <v>246.14</v>
      </c>
      <c r="M161" s="8">
        <v>6.9999999999999999E-4</v>
      </c>
      <c r="N161" s="8">
        <v>1E-4</v>
      </c>
      <c r="O161" s="8">
        <v>0</v>
      </c>
    </row>
    <row r="162" spans="2:15">
      <c r="B162" s="6" t="s">
        <v>739</v>
      </c>
      <c r="C162" s="17">
        <v>1092345</v>
      </c>
      <c r="D162" s="6" t="s">
        <v>143</v>
      </c>
      <c r="E162" s="6"/>
      <c r="F162" s="18">
        <v>511396046</v>
      </c>
      <c r="G162" s="6" t="s">
        <v>257</v>
      </c>
      <c r="H162" s="6" t="s">
        <v>95</v>
      </c>
      <c r="I162" s="7">
        <v>306145</v>
      </c>
      <c r="J162" s="7">
        <v>1233</v>
      </c>
      <c r="K162" s="7">
        <v>0</v>
      </c>
      <c r="L162" s="7">
        <v>3774.77</v>
      </c>
      <c r="M162" s="8">
        <v>1.4800000000000001E-2</v>
      </c>
      <c r="N162" s="8">
        <v>2.0999999999999999E-3</v>
      </c>
      <c r="O162" s="8">
        <v>4.0000000000000002E-4</v>
      </c>
    </row>
    <row r="163" spans="2:15">
      <c r="B163" s="6" t="s">
        <v>740</v>
      </c>
      <c r="C163" s="17">
        <v>1141969</v>
      </c>
      <c r="D163" s="6" t="s">
        <v>143</v>
      </c>
      <c r="E163" s="6"/>
      <c r="F163" s="18">
        <v>550263107</v>
      </c>
      <c r="G163" s="6" t="s">
        <v>312</v>
      </c>
      <c r="H163" s="6" t="s">
        <v>95</v>
      </c>
      <c r="I163" s="7">
        <v>72100</v>
      </c>
      <c r="J163" s="7">
        <v>1064</v>
      </c>
      <c r="K163" s="7">
        <v>0</v>
      </c>
      <c r="L163" s="7">
        <v>767.14</v>
      </c>
      <c r="M163" s="8">
        <v>2.2000000000000001E-3</v>
      </c>
      <c r="N163" s="8">
        <v>4.0000000000000002E-4</v>
      </c>
      <c r="O163" s="8">
        <v>1E-4</v>
      </c>
    </row>
    <row r="164" spans="2:15">
      <c r="B164" s="6" t="s">
        <v>741</v>
      </c>
      <c r="C164" s="17">
        <v>756015</v>
      </c>
      <c r="D164" s="6" t="s">
        <v>143</v>
      </c>
      <c r="E164" s="6"/>
      <c r="F164" s="18">
        <v>520029315</v>
      </c>
      <c r="G164" s="6" t="s">
        <v>312</v>
      </c>
      <c r="H164" s="6" t="s">
        <v>95</v>
      </c>
      <c r="I164" s="7">
        <v>1262.3599999999999</v>
      </c>
      <c r="J164" s="7">
        <v>300.60000000000002</v>
      </c>
      <c r="K164" s="7">
        <v>0</v>
      </c>
      <c r="L164" s="7">
        <v>3.79</v>
      </c>
      <c r="M164" s="8">
        <v>2.0000000000000001E-4</v>
      </c>
      <c r="N164" s="8">
        <v>0</v>
      </c>
      <c r="O164" s="8">
        <v>0</v>
      </c>
    </row>
    <row r="165" spans="2:15">
      <c r="B165" s="6" t="s">
        <v>742</v>
      </c>
      <c r="C165" s="17">
        <v>1080522</v>
      </c>
      <c r="D165" s="6" t="s">
        <v>143</v>
      </c>
      <c r="E165" s="6"/>
      <c r="F165" s="18">
        <v>520041872</v>
      </c>
      <c r="G165" s="6" t="s">
        <v>571</v>
      </c>
      <c r="H165" s="6" t="s">
        <v>95</v>
      </c>
      <c r="I165" s="7">
        <v>31156</v>
      </c>
      <c r="J165" s="7">
        <v>1972</v>
      </c>
      <c r="K165" s="7">
        <v>0</v>
      </c>
      <c r="L165" s="7">
        <v>614.4</v>
      </c>
      <c r="M165" s="8">
        <v>7.6E-3</v>
      </c>
      <c r="N165" s="8">
        <v>2.9999999999999997E-4</v>
      </c>
      <c r="O165" s="8">
        <v>1E-4</v>
      </c>
    </row>
    <row r="166" spans="2:15">
      <c r="B166" s="6" t="s">
        <v>743</v>
      </c>
      <c r="C166" s="17">
        <v>338012</v>
      </c>
      <c r="D166" s="6" t="s">
        <v>143</v>
      </c>
      <c r="E166" s="6"/>
      <c r="F166" s="18">
        <v>520037805</v>
      </c>
      <c r="G166" s="6" t="s">
        <v>571</v>
      </c>
      <c r="H166" s="6" t="s">
        <v>95</v>
      </c>
      <c r="I166" s="7">
        <v>64920</v>
      </c>
      <c r="J166" s="7">
        <v>1813</v>
      </c>
      <c r="K166" s="7">
        <v>0</v>
      </c>
      <c r="L166" s="7">
        <v>1177</v>
      </c>
      <c r="M166" s="8">
        <v>4.7000000000000002E-3</v>
      </c>
      <c r="N166" s="8">
        <v>6.9999999999999999E-4</v>
      </c>
      <c r="O166" s="8">
        <v>1E-4</v>
      </c>
    </row>
    <row r="167" spans="2:15">
      <c r="B167" s="6" t="s">
        <v>744</v>
      </c>
      <c r="C167" s="17">
        <v>1103571</v>
      </c>
      <c r="D167" s="6" t="s">
        <v>143</v>
      </c>
      <c r="E167" s="6"/>
      <c r="F167" s="18">
        <v>512665373</v>
      </c>
      <c r="G167" s="6" t="s">
        <v>571</v>
      </c>
      <c r="H167" s="6" t="s">
        <v>95</v>
      </c>
      <c r="I167" s="7">
        <v>136</v>
      </c>
      <c r="J167" s="7">
        <v>2324</v>
      </c>
      <c r="K167" s="7">
        <v>0</v>
      </c>
      <c r="L167" s="7">
        <v>3.16</v>
      </c>
      <c r="M167" s="8">
        <v>0</v>
      </c>
      <c r="N167" s="8">
        <v>0</v>
      </c>
      <c r="O167" s="8">
        <v>0</v>
      </c>
    </row>
    <row r="168" spans="2:15">
      <c r="B168" s="6" t="s">
        <v>745</v>
      </c>
      <c r="C168" s="17">
        <v>1099654</v>
      </c>
      <c r="D168" s="6" t="s">
        <v>143</v>
      </c>
      <c r="E168" s="6"/>
      <c r="F168" s="18">
        <v>512394776</v>
      </c>
      <c r="G168" s="6" t="s">
        <v>495</v>
      </c>
      <c r="H168" s="6" t="s">
        <v>95</v>
      </c>
      <c r="I168" s="7">
        <v>13761</v>
      </c>
      <c r="J168" s="7">
        <v>1936</v>
      </c>
      <c r="K168" s="7">
        <v>0</v>
      </c>
      <c r="L168" s="7">
        <v>266.41000000000003</v>
      </c>
      <c r="M168" s="8">
        <v>4.0000000000000002E-4</v>
      </c>
      <c r="N168" s="8">
        <v>2.0000000000000001E-4</v>
      </c>
      <c r="O168" s="8">
        <v>0</v>
      </c>
    </row>
    <row r="169" spans="2:15">
      <c r="B169" s="6" t="s">
        <v>746</v>
      </c>
      <c r="C169" s="17">
        <v>1101666</v>
      </c>
      <c r="D169" s="6" t="s">
        <v>143</v>
      </c>
      <c r="E169" s="6"/>
      <c r="F169" s="18">
        <v>512512468</v>
      </c>
      <c r="G169" s="6" t="s">
        <v>495</v>
      </c>
      <c r="H169" s="6" t="s">
        <v>95</v>
      </c>
      <c r="I169" s="7">
        <v>440127</v>
      </c>
      <c r="J169" s="7">
        <v>142.1</v>
      </c>
      <c r="K169" s="7">
        <v>0</v>
      </c>
      <c r="L169" s="7">
        <v>625.41999999999996</v>
      </c>
      <c r="M169" s="8">
        <v>7.9000000000000008E-3</v>
      </c>
      <c r="N169" s="8">
        <v>4.0000000000000002E-4</v>
      </c>
      <c r="O169" s="8">
        <v>1E-4</v>
      </c>
    </row>
    <row r="170" spans="2:15">
      <c r="B170" s="6" t="s">
        <v>747</v>
      </c>
      <c r="C170" s="17">
        <v>1131697</v>
      </c>
      <c r="D170" s="6" t="s">
        <v>143</v>
      </c>
      <c r="E170" s="6"/>
      <c r="F170" s="18">
        <v>513795427</v>
      </c>
      <c r="G170" s="6" t="s">
        <v>495</v>
      </c>
      <c r="H170" s="6" t="s">
        <v>95</v>
      </c>
      <c r="I170" s="7">
        <v>307661</v>
      </c>
      <c r="J170" s="7">
        <v>192.3</v>
      </c>
      <c r="K170" s="7">
        <v>0</v>
      </c>
      <c r="L170" s="7">
        <v>591.63</v>
      </c>
      <c r="M170" s="8">
        <v>3.0000000000000001E-3</v>
      </c>
      <c r="N170" s="8">
        <v>2.9999999999999997E-4</v>
      </c>
      <c r="O170" s="8">
        <v>1E-4</v>
      </c>
    </row>
    <row r="171" spans="2:15">
      <c r="B171" s="6" t="s">
        <v>748</v>
      </c>
      <c r="C171" s="17">
        <v>1129451</v>
      </c>
      <c r="D171" s="6" t="s">
        <v>143</v>
      </c>
      <c r="E171" s="6"/>
      <c r="F171" s="18">
        <v>1522277</v>
      </c>
      <c r="G171" s="6" t="s">
        <v>495</v>
      </c>
      <c r="H171" s="6" t="s">
        <v>95</v>
      </c>
      <c r="I171" s="7">
        <v>3976996</v>
      </c>
      <c r="J171" s="7">
        <v>197.4</v>
      </c>
      <c r="K171" s="7">
        <v>0</v>
      </c>
      <c r="L171" s="7">
        <v>7850.59</v>
      </c>
      <c r="M171" s="8">
        <v>5.28E-2</v>
      </c>
      <c r="N171" s="8">
        <v>4.4999999999999997E-3</v>
      </c>
      <c r="O171" s="8">
        <v>8.9999999999999998E-4</v>
      </c>
    </row>
    <row r="172" spans="2:15">
      <c r="B172" s="6" t="s">
        <v>749</v>
      </c>
      <c r="C172" s="17">
        <v>1095819</v>
      </c>
      <c r="D172" s="6" t="s">
        <v>143</v>
      </c>
      <c r="E172" s="6"/>
      <c r="F172" s="18">
        <v>512849498</v>
      </c>
      <c r="G172" s="6" t="s">
        <v>495</v>
      </c>
      <c r="H172" s="6" t="s">
        <v>95</v>
      </c>
      <c r="I172" s="7">
        <v>5128</v>
      </c>
      <c r="J172" s="7">
        <v>426.4</v>
      </c>
      <c r="K172" s="7">
        <v>0</v>
      </c>
      <c r="L172" s="7">
        <v>21.87</v>
      </c>
      <c r="M172" s="8">
        <v>1E-4</v>
      </c>
      <c r="N172" s="8">
        <v>0</v>
      </c>
      <c r="O172" s="8">
        <v>0</v>
      </c>
    </row>
    <row r="173" spans="2:15">
      <c r="B173" s="6" t="s">
        <v>750</v>
      </c>
      <c r="C173" s="17">
        <v>1105055</v>
      </c>
      <c r="D173" s="6" t="s">
        <v>143</v>
      </c>
      <c r="E173" s="6"/>
      <c r="F173" s="18">
        <v>512838723</v>
      </c>
      <c r="G173" s="6" t="s">
        <v>665</v>
      </c>
      <c r="H173" s="6" t="s">
        <v>95</v>
      </c>
      <c r="I173" s="7">
        <v>34575</v>
      </c>
      <c r="J173" s="7">
        <v>1047</v>
      </c>
      <c r="K173" s="7">
        <v>0</v>
      </c>
      <c r="L173" s="7">
        <v>362</v>
      </c>
      <c r="M173" s="8">
        <v>1.2999999999999999E-3</v>
      </c>
      <c r="N173" s="8">
        <v>2.0000000000000001E-4</v>
      </c>
      <c r="O173" s="8">
        <v>0</v>
      </c>
    </row>
    <row r="174" spans="2:15">
      <c r="B174" s="6" t="s">
        <v>751</v>
      </c>
      <c r="C174" s="17">
        <v>1117795</v>
      </c>
      <c r="D174" s="6" t="s">
        <v>143</v>
      </c>
      <c r="E174" s="6"/>
      <c r="F174" s="18">
        <v>513022780</v>
      </c>
      <c r="G174" s="6" t="s">
        <v>665</v>
      </c>
      <c r="H174" s="6" t="s">
        <v>95</v>
      </c>
      <c r="I174" s="7">
        <v>23790.92</v>
      </c>
      <c r="J174" s="7">
        <v>1567</v>
      </c>
      <c r="K174" s="7">
        <v>0</v>
      </c>
      <c r="L174" s="7">
        <v>372.8</v>
      </c>
      <c r="M174" s="8">
        <v>6.9999999999999999E-4</v>
      </c>
      <c r="N174" s="8">
        <v>2.0000000000000001E-4</v>
      </c>
      <c r="O174" s="8">
        <v>0</v>
      </c>
    </row>
    <row r="175" spans="2:15">
      <c r="B175" s="6" t="s">
        <v>752</v>
      </c>
      <c r="C175" s="17">
        <v>1101518</v>
      </c>
      <c r="D175" s="6" t="s">
        <v>143</v>
      </c>
      <c r="E175" s="6"/>
      <c r="F175" s="18">
        <v>513398750</v>
      </c>
      <c r="G175" s="6" t="s">
        <v>665</v>
      </c>
      <c r="H175" s="6" t="s">
        <v>95</v>
      </c>
      <c r="I175" s="7">
        <v>12377</v>
      </c>
      <c r="J175" s="7">
        <v>327.2</v>
      </c>
      <c r="K175" s="7">
        <v>0</v>
      </c>
      <c r="L175" s="7">
        <v>40.5</v>
      </c>
      <c r="M175" s="8">
        <v>1E-4</v>
      </c>
      <c r="N175" s="8">
        <v>0</v>
      </c>
      <c r="O175" s="8">
        <v>0</v>
      </c>
    </row>
    <row r="176" spans="2:15">
      <c r="B176" s="6" t="s">
        <v>753</v>
      </c>
      <c r="C176" s="17">
        <v>1126786</v>
      </c>
      <c r="D176" s="6" t="s">
        <v>143</v>
      </c>
      <c r="E176" s="6"/>
      <c r="F176" s="18">
        <v>514672625</v>
      </c>
      <c r="G176" s="6" t="s">
        <v>665</v>
      </c>
      <c r="H176" s="6" t="s">
        <v>95</v>
      </c>
      <c r="I176" s="7">
        <v>149370</v>
      </c>
      <c r="J176" s="7">
        <v>1287</v>
      </c>
      <c r="K176" s="7">
        <v>0</v>
      </c>
      <c r="L176" s="7">
        <v>1922.39</v>
      </c>
      <c r="M176" s="8">
        <v>9.5999999999999992E-3</v>
      </c>
      <c r="N176" s="8">
        <v>1.1000000000000001E-3</v>
      </c>
      <c r="O176" s="8">
        <v>2.0000000000000001E-4</v>
      </c>
    </row>
    <row r="177" spans="2:15">
      <c r="B177" s="6" t="s">
        <v>754</v>
      </c>
      <c r="C177" s="17">
        <v>1120609</v>
      </c>
      <c r="D177" s="6" t="s">
        <v>143</v>
      </c>
      <c r="E177" s="6"/>
      <c r="F177" s="6" t="s">
        <v>755</v>
      </c>
      <c r="G177" s="6" t="s">
        <v>665</v>
      </c>
      <c r="H177" s="6" t="s">
        <v>95</v>
      </c>
      <c r="I177" s="7">
        <v>40834.46</v>
      </c>
      <c r="J177" s="7">
        <v>157.6</v>
      </c>
      <c r="K177" s="7">
        <v>0</v>
      </c>
      <c r="L177" s="7">
        <v>64.36</v>
      </c>
      <c r="M177" s="8">
        <v>2.9999999999999997E-4</v>
      </c>
      <c r="N177" s="8">
        <v>0</v>
      </c>
      <c r="O177" s="8">
        <v>0</v>
      </c>
    </row>
    <row r="178" spans="2:15">
      <c r="B178" s="6" t="s">
        <v>756</v>
      </c>
      <c r="C178" s="17">
        <v>496018</v>
      </c>
      <c r="D178" s="6" t="s">
        <v>143</v>
      </c>
      <c r="E178" s="6"/>
      <c r="F178" s="18">
        <v>520039785</v>
      </c>
      <c r="G178" s="6" t="s">
        <v>665</v>
      </c>
      <c r="H178" s="6" t="s">
        <v>95</v>
      </c>
      <c r="I178" s="7">
        <v>6097702.5199999996</v>
      </c>
      <c r="J178" s="7">
        <v>40.6</v>
      </c>
      <c r="K178" s="7">
        <v>0</v>
      </c>
      <c r="L178" s="7">
        <v>2475.67</v>
      </c>
      <c r="M178" s="8">
        <v>3.5400000000000001E-2</v>
      </c>
      <c r="N178" s="8">
        <v>1.4E-3</v>
      </c>
      <c r="O178" s="8">
        <v>2.9999999999999997E-4</v>
      </c>
    </row>
    <row r="179" spans="2:15">
      <c r="B179" s="6" t="s">
        <v>757</v>
      </c>
      <c r="C179" s="17">
        <v>1101450</v>
      </c>
      <c r="D179" s="6" t="s">
        <v>143</v>
      </c>
      <c r="E179" s="6"/>
      <c r="F179" s="18">
        <v>513488833</v>
      </c>
      <c r="G179" s="6" t="s">
        <v>758</v>
      </c>
      <c r="H179" s="6" t="s">
        <v>95</v>
      </c>
      <c r="I179" s="7">
        <v>2543739</v>
      </c>
      <c r="J179" s="7">
        <v>125.4</v>
      </c>
      <c r="K179" s="7">
        <v>0</v>
      </c>
      <c r="L179" s="7">
        <v>3189.85</v>
      </c>
      <c r="M179" s="8">
        <v>3.56E-2</v>
      </c>
      <c r="N179" s="8">
        <v>1.8E-3</v>
      </c>
      <c r="O179" s="8">
        <v>4.0000000000000002E-4</v>
      </c>
    </row>
    <row r="180" spans="2:15">
      <c r="B180" s="6" t="s">
        <v>759</v>
      </c>
      <c r="C180" s="17">
        <v>1100718</v>
      </c>
      <c r="D180" s="6" t="s">
        <v>143</v>
      </c>
      <c r="E180" s="6"/>
      <c r="F180" s="18">
        <v>513890764</v>
      </c>
      <c r="G180" s="6" t="s">
        <v>758</v>
      </c>
      <c r="H180" s="6" t="s">
        <v>95</v>
      </c>
      <c r="I180" s="7">
        <v>6202</v>
      </c>
      <c r="J180" s="7">
        <v>1814</v>
      </c>
      <c r="K180" s="7">
        <v>0</v>
      </c>
      <c r="L180" s="7">
        <v>112.5</v>
      </c>
      <c r="M180" s="8">
        <v>4.0000000000000002E-4</v>
      </c>
      <c r="N180" s="8">
        <v>1E-4</v>
      </c>
      <c r="O180" s="8">
        <v>0</v>
      </c>
    </row>
    <row r="181" spans="2:15">
      <c r="B181" s="6" t="s">
        <v>760</v>
      </c>
      <c r="C181" s="17">
        <v>1096890</v>
      </c>
      <c r="D181" s="6" t="s">
        <v>143</v>
      </c>
      <c r="E181" s="6"/>
      <c r="F181" s="18">
        <v>512565730</v>
      </c>
      <c r="G181" s="6" t="s">
        <v>758</v>
      </c>
      <c r="H181" s="6" t="s">
        <v>95</v>
      </c>
      <c r="I181" s="7">
        <v>906</v>
      </c>
      <c r="J181" s="7">
        <v>585</v>
      </c>
      <c r="K181" s="7">
        <v>0</v>
      </c>
      <c r="L181" s="7">
        <v>5.3</v>
      </c>
      <c r="M181" s="8">
        <v>5.0000000000000001E-4</v>
      </c>
      <c r="N181" s="8">
        <v>0</v>
      </c>
      <c r="O181" s="8">
        <v>0</v>
      </c>
    </row>
    <row r="182" spans="2:15">
      <c r="B182" s="6" t="s">
        <v>761</v>
      </c>
      <c r="C182" s="17">
        <v>1126226</v>
      </c>
      <c r="D182" s="6" t="s">
        <v>143</v>
      </c>
      <c r="E182" s="6"/>
      <c r="F182" s="6" t="s">
        <v>762</v>
      </c>
      <c r="G182" s="6" t="s">
        <v>758</v>
      </c>
      <c r="H182" s="6" t="s">
        <v>95</v>
      </c>
      <c r="I182" s="7">
        <v>1872.4</v>
      </c>
      <c r="J182" s="7">
        <v>223.1</v>
      </c>
      <c r="K182" s="7">
        <v>0</v>
      </c>
      <c r="L182" s="7">
        <v>4.18</v>
      </c>
      <c r="M182" s="8">
        <v>5.0000000000000001E-4</v>
      </c>
      <c r="N182" s="8">
        <v>0</v>
      </c>
      <c r="O182" s="8">
        <v>0</v>
      </c>
    </row>
    <row r="183" spans="2:15">
      <c r="B183" s="6" t="s">
        <v>763</v>
      </c>
      <c r="C183" s="17">
        <v>749077</v>
      </c>
      <c r="D183" s="6" t="s">
        <v>143</v>
      </c>
      <c r="E183" s="6"/>
      <c r="F183" s="18">
        <v>520028036</v>
      </c>
      <c r="G183" s="6" t="s">
        <v>609</v>
      </c>
      <c r="H183" s="6" t="s">
        <v>95</v>
      </c>
      <c r="I183" s="7">
        <v>62493</v>
      </c>
      <c r="J183" s="7">
        <v>1519</v>
      </c>
      <c r="K183" s="7">
        <v>0</v>
      </c>
      <c r="L183" s="7">
        <v>949.27</v>
      </c>
      <c r="M183" s="8">
        <v>2.0999999999999999E-3</v>
      </c>
      <c r="N183" s="8">
        <v>5.0000000000000001E-4</v>
      </c>
      <c r="O183" s="8">
        <v>1E-4</v>
      </c>
    </row>
    <row r="184" spans="2:15">
      <c r="B184" s="6" t="s">
        <v>764</v>
      </c>
      <c r="C184" s="17">
        <v>1095223</v>
      </c>
      <c r="D184" s="6" t="s">
        <v>143</v>
      </c>
      <c r="E184" s="6"/>
      <c r="F184" s="18">
        <v>513680793</v>
      </c>
      <c r="G184" s="6" t="s">
        <v>609</v>
      </c>
      <c r="H184" s="6" t="s">
        <v>95</v>
      </c>
      <c r="I184" s="7">
        <v>16437.75</v>
      </c>
      <c r="J184" s="7">
        <v>1324</v>
      </c>
      <c r="K184" s="7">
        <v>0</v>
      </c>
      <c r="L184" s="7">
        <v>217.64</v>
      </c>
      <c r="M184" s="8">
        <v>3.5999999999999999E-3</v>
      </c>
      <c r="N184" s="8">
        <v>1E-4</v>
      </c>
      <c r="O184" s="8">
        <v>0</v>
      </c>
    </row>
    <row r="185" spans="2:15">
      <c r="B185" s="6" t="s">
        <v>765</v>
      </c>
      <c r="C185" s="17">
        <v>1103852</v>
      </c>
      <c r="D185" s="6" t="s">
        <v>143</v>
      </c>
      <c r="E185" s="6"/>
      <c r="F185" s="18">
        <v>513600056</v>
      </c>
      <c r="G185" s="6" t="s">
        <v>609</v>
      </c>
      <c r="H185" s="6" t="s">
        <v>95</v>
      </c>
      <c r="I185" s="7">
        <v>3066576</v>
      </c>
      <c r="J185" s="7">
        <v>32.4</v>
      </c>
      <c r="K185" s="7">
        <v>0</v>
      </c>
      <c r="L185" s="7">
        <v>993.57</v>
      </c>
      <c r="M185" s="8">
        <v>2.0799999999999999E-2</v>
      </c>
      <c r="N185" s="8">
        <v>5.9999999999999995E-4</v>
      </c>
      <c r="O185" s="8">
        <v>1E-4</v>
      </c>
    </row>
    <row r="186" spans="2:15">
      <c r="B186" s="6" t="s">
        <v>766</v>
      </c>
      <c r="C186" s="17">
        <v>1104280</v>
      </c>
      <c r="D186" s="6" t="s">
        <v>143</v>
      </c>
      <c r="E186" s="6"/>
      <c r="F186" s="18">
        <v>511898835</v>
      </c>
      <c r="G186" s="6" t="s">
        <v>609</v>
      </c>
      <c r="H186" s="6" t="s">
        <v>95</v>
      </c>
      <c r="I186" s="7">
        <v>1139177</v>
      </c>
      <c r="J186" s="7">
        <v>330.5</v>
      </c>
      <c r="K186" s="7">
        <v>0</v>
      </c>
      <c r="L186" s="7">
        <v>3764.98</v>
      </c>
      <c r="M186" s="8">
        <v>7.3000000000000001E-3</v>
      </c>
      <c r="N186" s="8">
        <v>2.0999999999999999E-3</v>
      </c>
      <c r="O186" s="8">
        <v>4.0000000000000002E-4</v>
      </c>
    </row>
    <row r="187" spans="2:15">
      <c r="B187" s="6" t="s">
        <v>767</v>
      </c>
      <c r="C187" s="17">
        <v>1084003</v>
      </c>
      <c r="D187" s="6" t="s">
        <v>143</v>
      </c>
      <c r="E187" s="6"/>
      <c r="F187" s="18">
        <v>511029373</v>
      </c>
      <c r="G187" s="6" t="s">
        <v>464</v>
      </c>
      <c r="H187" s="6" t="s">
        <v>95</v>
      </c>
      <c r="I187" s="7">
        <v>13486.62</v>
      </c>
      <c r="J187" s="7">
        <v>334.8</v>
      </c>
      <c r="K187" s="7">
        <v>0</v>
      </c>
      <c r="L187" s="7">
        <v>45.15</v>
      </c>
      <c r="M187" s="8">
        <v>2.3999999999999998E-3</v>
      </c>
      <c r="N187" s="8">
        <v>0</v>
      </c>
      <c r="O187" s="8">
        <v>0</v>
      </c>
    </row>
    <row r="188" spans="2:15">
      <c r="B188" s="6" t="s">
        <v>768</v>
      </c>
      <c r="C188" s="17">
        <v>382010</v>
      </c>
      <c r="D188" s="6" t="s">
        <v>143</v>
      </c>
      <c r="E188" s="6"/>
      <c r="F188" s="18">
        <v>520038514</v>
      </c>
      <c r="G188" s="6" t="s">
        <v>464</v>
      </c>
      <c r="H188" s="6" t="s">
        <v>95</v>
      </c>
      <c r="I188" s="7">
        <v>122858</v>
      </c>
      <c r="J188" s="7">
        <v>938.3</v>
      </c>
      <c r="K188" s="7">
        <v>14.74</v>
      </c>
      <c r="L188" s="7">
        <v>1167.52</v>
      </c>
      <c r="M188" s="8">
        <v>2.3E-3</v>
      </c>
      <c r="N188" s="8">
        <v>6.9999999999999999E-4</v>
      </c>
      <c r="O188" s="8">
        <v>1E-4</v>
      </c>
    </row>
    <row r="189" spans="2:15">
      <c r="B189" s="6" t="s">
        <v>769</v>
      </c>
      <c r="C189" s="17">
        <v>1129493</v>
      </c>
      <c r="D189" s="6" t="s">
        <v>143</v>
      </c>
      <c r="E189" s="6"/>
      <c r="F189" s="18">
        <v>514837111</v>
      </c>
      <c r="G189" s="6" t="s">
        <v>670</v>
      </c>
      <c r="H189" s="6" t="s">
        <v>95</v>
      </c>
      <c r="I189" s="7">
        <v>173100</v>
      </c>
      <c r="J189" s="7">
        <v>1066</v>
      </c>
      <c r="K189" s="7">
        <v>0</v>
      </c>
      <c r="L189" s="7">
        <v>1845.25</v>
      </c>
      <c r="M189" s="8">
        <v>8.6999999999999994E-3</v>
      </c>
      <c r="N189" s="8">
        <v>1E-3</v>
      </c>
      <c r="O189" s="8">
        <v>2.0000000000000001E-4</v>
      </c>
    </row>
    <row r="190" spans="2:15">
      <c r="B190" s="6" t="s">
        <v>770</v>
      </c>
      <c r="C190" s="17">
        <v>1140953</v>
      </c>
      <c r="D190" s="6" t="s">
        <v>143</v>
      </c>
      <c r="E190" s="6"/>
      <c r="F190" s="18">
        <v>510852643</v>
      </c>
      <c r="G190" s="6" t="s">
        <v>670</v>
      </c>
      <c r="H190" s="6" t="s">
        <v>95</v>
      </c>
      <c r="I190" s="7">
        <v>1116861</v>
      </c>
      <c r="J190" s="7">
        <v>321.5</v>
      </c>
      <c r="K190" s="7">
        <v>0</v>
      </c>
      <c r="L190" s="7">
        <v>3590.71</v>
      </c>
      <c r="M190" s="8">
        <v>2.1499999999999998E-2</v>
      </c>
      <c r="N190" s="8">
        <v>2E-3</v>
      </c>
      <c r="O190" s="8">
        <v>4.0000000000000002E-4</v>
      </c>
    </row>
    <row r="191" spans="2:15">
      <c r="B191" s="6" t="s">
        <v>771</v>
      </c>
      <c r="C191" s="17">
        <v>1099787</v>
      </c>
      <c r="D191" s="6" t="s">
        <v>143</v>
      </c>
      <c r="E191" s="6"/>
      <c r="F191" s="18">
        <v>510930787</v>
      </c>
      <c r="G191" s="6" t="s">
        <v>670</v>
      </c>
      <c r="H191" s="6" t="s">
        <v>95</v>
      </c>
      <c r="I191" s="7">
        <v>606214</v>
      </c>
      <c r="J191" s="7">
        <v>193.6</v>
      </c>
      <c r="K191" s="7">
        <v>0</v>
      </c>
      <c r="L191" s="7">
        <v>1173.6300000000001</v>
      </c>
      <c r="M191" s="8">
        <v>2.4899999999999999E-2</v>
      </c>
      <c r="N191" s="8">
        <v>6.9999999999999999E-4</v>
      </c>
      <c r="O191" s="8">
        <v>1E-4</v>
      </c>
    </row>
    <row r="192" spans="2:15">
      <c r="B192" s="6" t="s">
        <v>772</v>
      </c>
      <c r="C192" s="17">
        <v>1138189</v>
      </c>
      <c r="D192" s="6" t="s">
        <v>143</v>
      </c>
      <c r="E192" s="6"/>
      <c r="F192" s="18">
        <v>520041476</v>
      </c>
      <c r="G192" s="6" t="s">
        <v>670</v>
      </c>
      <c r="H192" s="6" t="s">
        <v>95</v>
      </c>
      <c r="I192" s="7">
        <v>8462</v>
      </c>
      <c r="J192" s="7">
        <v>4379</v>
      </c>
      <c r="K192" s="7">
        <v>0</v>
      </c>
      <c r="L192" s="7">
        <v>370.55</v>
      </c>
      <c r="M192" s="8">
        <v>1E-3</v>
      </c>
      <c r="N192" s="8">
        <v>2.0000000000000001E-4</v>
      </c>
      <c r="O192" s="8">
        <v>0</v>
      </c>
    </row>
    <row r="193" spans="2:15">
      <c r="B193" s="6" t="s">
        <v>773</v>
      </c>
      <c r="C193" s="17">
        <v>1143619</v>
      </c>
      <c r="D193" s="6" t="s">
        <v>143</v>
      </c>
      <c r="E193" s="6"/>
      <c r="F193" s="18">
        <v>514353671</v>
      </c>
      <c r="G193" s="6" t="s">
        <v>670</v>
      </c>
      <c r="H193" s="6" t="s">
        <v>95</v>
      </c>
      <c r="I193" s="7">
        <v>616800</v>
      </c>
      <c r="J193" s="7">
        <v>196.7</v>
      </c>
      <c r="K193" s="7">
        <v>0</v>
      </c>
      <c r="L193" s="7">
        <v>1213.25</v>
      </c>
      <c r="M193" s="8">
        <v>5.5999999999999999E-3</v>
      </c>
      <c r="N193" s="8">
        <v>6.9999999999999999E-4</v>
      </c>
      <c r="O193" s="8">
        <v>1E-4</v>
      </c>
    </row>
    <row r="194" spans="2:15">
      <c r="B194" s="13" t="s">
        <v>774</v>
      </c>
      <c r="C194" s="14"/>
      <c r="D194" s="13"/>
      <c r="E194" s="13"/>
      <c r="F194" s="13"/>
      <c r="G194" s="13"/>
      <c r="H194" s="13"/>
      <c r="I194" s="15">
        <v>0</v>
      </c>
      <c r="L194" s="15">
        <v>0</v>
      </c>
      <c r="N194" s="16">
        <v>0</v>
      </c>
      <c r="O194" s="16">
        <v>0</v>
      </c>
    </row>
    <row r="195" spans="2:15">
      <c r="B195" s="13" t="s">
        <v>775</v>
      </c>
      <c r="C195" s="14"/>
      <c r="D195" s="13"/>
      <c r="E195" s="13"/>
      <c r="F195" s="13"/>
      <c r="G195" s="13"/>
      <c r="H195" s="13"/>
      <c r="I195" s="15">
        <v>0</v>
      </c>
      <c r="L195" s="15">
        <v>0</v>
      </c>
      <c r="N195" s="16">
        <v>0</v>
      </c>
      <c r="O195" s="16">
        <v>0</v>
      </c>
    </row>
    <row r="196" spans="2:15" ht="13">
      <c r="B196" s="3" t="s">
        <v>776</v>
      </c>
      <c r="C196" s="12"/>
      <c r="D196" s="3"/>
      <c r="E196" s="3"/>
      <c r="F196" s="3"/>
      <c r="G196" s="3"/>
      <c r="H196" s="3"/>
      <c r="I196" s="9">
        <v>10454546.289999999</v>
      </c>
      <c r="L196" s="9">
        <v>656700.17000000004</v>
      </c>
      <c r="N196" s="10">
        <v>0.37290000000000001</v>
      </c>
      <c r="O196" s="10">
        <v>7.6100000000000001E-2</v>
      </c>
    </row>
    <row r="197" spans="2:15">
      <c r="B197" s="13" t="s">
        <v>777</v>
      </c>
      <c r="C197" s="14"/>
      <c r="D197" s="13"/>
      <c r="E197" s="13"/>
      <c r="F197" s="13"/>
      <c r="G197" s="13"/>
      <c r="H197" s="13"/>
      <c r="I197" s="15">
        <v>3459850</v>
      </c>
      <c r="L197" s="15">
        <v>180478.63</v>
      </c>
      <c r="N197" s="16">
        <v>0.10249999999999999</v>
      </c>
      <c r="O197" s="16">
        <v>2.0899999999999998E-2</v>
      </c>
    </row>
    <row r="198" spans="2:15">
      <c r="B198" s="6" t="s">
        <v>778</v>
      </c>
      <c r="C198" s="17" t="s">
        <v>779</v>
      </c>
      <c r="D198" s="6" t="s">
        <v>780</v>
      </c>
      <c r="E198" s="6" t="s">
        <v>512</v>
      </c>
      <c r="F198" s="6"/>
      <c r="G198" s="6" t="s">
        <v>190</v>
      </c>
      <c r="H198" s="6" t="s">
        <v>43</v>
      </c>
      <c r="I198" s="7">
        <v>110624</v>
      </c>
      <c r="J198" s="7">
        <v>1505</v>
      </c>
      <c r="K198" s="7">
        <v>0</v>
      </c>
      <c r="L198" s="7">
        <v>6075.19</v>
      </c>
      <c r="M198" s="8">
        <v>3.2000000000000002E-3</v>
      </c>
      <c r="N198" s="8">
        <v>3.3999999999999998E-3</v>
      </c>
      <c r="O198" s="8">
        <v>6.9999999999999999E-4</v>
      </c>
    </row>
    <row r="199" spans="2:15">
      <c r="B199" s="6" t="s">
        <v>781</v>
      </c>
      <c r="C199" s="17" t="s">
        <v>782</v>
      </c>
      <c r="D199" s="6" t="s">
        <v>190</v>
      </c>
      <c r="E199" s="6" t="s">
        <v>512</v>
      </c>
      <c r="F199" s="6"/>
      <c r="G199" s="6" t="s">
        <v>190</v>
      </c>
      <c r="H199" s="6" t="s">
        <v>43</v>
      </c>
      <c r="I199" s="7">
        <v>41667</v>
      </c>
      <c r="J199" s="7">
        <v>275</v>
      </c>
      <c r="K199" s="7">
        <v>0</v>
      </c>
      <c r="L199" s="7">
        <v>418.12</v>
      </c>
      <c r="M199" s="8">
        <v>8.0000000000000004E-4</v>
      </c>
      <c r="N199" s="8">
        <v>2.0000000000000001E-4</v>
      </c>
      <c r="O199" s="8">
        <v>0</v>
      </c>
    </row>
    <row r="200" spans="2:15">
      <c r="B200" s="6" t="s">
        <v>783</v>
      </c>
      <c r="C200" s="17" t="s">
        <v>784</v>
      </c>
      <c r="D200" s="6" t="s">
        <v>780</v>
      </c>
      <c r="E200" s="6" t="s">
        <v>512</v>
      </c>
      <c r="F200" s="6"/>
      <c r="G200" s="6" t="s">
        <v>190</v>
      </c>
      <c r="H200" s="6" t="s">
        <v>43</v>
      </c>
      <c r="I200" s="7">
        <v>62051</v>
      </c>
      <c r="J200" s="7">
        <v>1348</v>
      </c>
      <c r="K200" s="7">
        <v>0</v>
      </c>
      <c r="L200" s="7">
        <v>3052.2</v>
      </c>
      <c r="N200" s="8">
        <v>1.6999999999999999E-3</v>
      </c>
      <c r="O200" s="8">
        <v>4.0000000000000002E-4</v>
      </c>
    </row>
    <row r="201" spans="2:15">
      <c r="B201" s="6" t="s">
        <v>785</v>
      </c>
      <c r="C201" s="17" t="s">
        <v>786</v>
      </c>
      <c r="D201" s="6" t="s">
        <v>190</v>
      </c>
      <c r="E201" s="6" t="s">
        <v>512</v>
      </c>
      <c r="F201" s="6"/>
      <c r="G201" s="6" t="s">
        <v>190</v>
      </c>
      <c r="H201" s="6" t="s">
        <v>43</v>
      </c>
      <c r="I201" s="7">
        <v>77331</v>
      </c>
      <c r="J201" s="7">
        <v>761</v>
      </c>
      <c r="K201" s="7">
        <v>0</v>
      </c>
      <c r="L201" s="7">
        <v>2147.4</v>
      </c>
      <c r="N201" s="8">
        <v>1.1999999999999999E-3</v>
      </c>
      <c r="O201" s="8">
        <v>2.0000000000000001E-4</v>
      </c>
    </row>
    <row r="202" spans="2:15">
      <c r="B202" s="6" t="s">
        <v>787</v>
      </c>
      <c r="C202" s="17" t="s">
        <v>788</v>
      </c>
      <c r="D202" s="6" t="s">
        <v>780</v>
      </c>
      <c r="E202" s="6" t="s">
        <v>512</v>
      </c>
      <c r="F202" s="6"/>
      <c r="G202" s="6" t="s">
        <v>190</v>
      </c>
      <c r="H202" s="6" t="s">
        <v>43</v>
      </c>
      <c r="I202" s="7">
        <v>11600</v>
      </c>
      <c r="J202" s="7">
        <v>8300</v>
      </c>
      <c r="K202" s="7">
        <v>1.9</v>
      </c>
      <c r="L202" s="7">
        <v>3515.16</v>
      </c>
      <c r="M202" s="8">
        <v>2.0000000000000001E-4</v>
      </c>
      <c r="N202" s="8">
        <v>2E-3</v>
      </c>
      <c r="O202" s="8">
        <v>4.0000000000000002E-4</v>
      </c>
    </row>
    <row r="203" spans="2:15">
      <c r="B203" s="6" t="s">
        <v>789</v>
      </c>
      <c r="C203" s="17" t="s">
        <v>790</v>
      </c>
      <c r="D203" s="6" t="s">
        <v>540</v>
      </c>
      <c r="E203" s="6" t="s">
        <v>512</v>
      </c>
      <c r="F203" s="6"/>
      <c r="G203" s="6" t="s">
        <v>791</v>
      </c>
      <c r="H203" s="6" t="s">
        <v>43</v>
      </c>
      <c r="I203" s="7">
        <v>35493</v>
      </c>
      <c r="J203" s="7">
        <v>461</v>
      </c>
      <c r="K203" s="7">
        <v>0</v>
      </c>
      <c r="L203" s="7">
        <v>597.05999999999995</v>
      </c>
      <c r="M203" s="8">
        <v>0</v>
      </c>
      <c r="N203" s="8">
        <v>2.9999999999999997E-4</v>
      </c>
      <c r="O203" s="8">
        <v>1E-4</v>
      </c>
    </row>
    <row r="204" spans="2:15">
      <c r="B204" s="6" t="s">
        <v>792</v>
      </c>
      <c r="C204" s="17" t="s">
        <v>793</v>
      </c>
      <c r="D204" s="6" t="s">
        <v>794</v>
      </c>
      <c r="E204" s="6" t="s">
        <v>512</v>
      </c>
      <c r="F204" s="6"/>
      <c r="G204" s="6" t="s">
        <v>791</v>
      </c>
      <c r="H204" s="6" t="s">
        <v>45</v>
      </c>
      <c r="I204" s="7">
        <v>1294481</v>
      </c>
      <c r="J204" s="7">
        <v>39.5</v>
      </c>
      <c r="K204" s="7">
        <v>0</v>
      </c>
      <c r="L204" s="7">
        <v>2441.5500000000002</v>
      </c>
      <c r="M204" s="8">
        <v>1.35E-2</v>
      </c>
      <c r="N204" s="8">
        <v>1.4E-3</v>
      </c>
      <c r="O204" s="8">
        <v>2.9999999999999997E-4</v>
      </c>
    </row>
    <row r="205" spans="2:15">
      <c r="B205" s="6" t="s">
        <v>795</v>
      </c>
      <c r="C205" s="17" t="s">
        <v>796</v>
      </c>
      <c r="D205" s="6" t="s">
        <v>780</v>
      </c>
      <c r="E205" s="6" t="s">
        <v>512</v>
      </c>
      <c r="F205" s="6"/>
      <c r="G205" s="6" t="s">
        <v>797</v>
      </c>
      <c r="H205" s="6" t="s">
        <v>43</v>
      </c>
      <c r="I205" s="7">
        <v>5660</v>
      </c>
      <c r="J205" s="7">
        <v>28875</v>
      </c>
      <c r="K205" s="7">
        <v>0</v>
      </c>
      <c r="L205" s="7">
        <v>5963.65</v>
      </c>
      <c r="M205" s="8">
        <v>0</v>
      </c>
      <c r="N205" s="8">
        <v>3.3999999999999998E-3</v>
      </c>
      <c r="O205" s="8">
        <v>6.9999999999999999E-4</v>
      </c>
    </row>
    <row r="206" spans="2:15">
      <c r="B206" s="6" t="s">
        <v>798</v>
      </c>
      <c r="C206" s="17" t="s">
        <v>799</v>
      </c>
      <c r="D206" s="6" t="s">
        <v>540</v>
      </c>
      <c r="E206" s="6" t="s">
        <v>512</v>
      </c>
      <c r="F206" s="6"/>
      <c r="G206" s="6" t="s">
        <v>797</v>
      </c>
      <c r="H206" s="6" t="s">
        <v>43</v>
      </c>
      <c r="I206" s="7">
        <v>526</v>
      </c>
      <c r="J206" s="7">
        <v>284</v>
      </c>
      <c r="K206" s="7">
        <v>0</v>
      </c>
      <c r="L206" s="7">
        <v>5.45</v>
      </c>
      <c r="M206" s="8">
        <v>0</v>
      </c>
      <c r="N206" s="8">
        <v>0</v>
      </c>
      <c r="O206" s="8">
        <v>0</v>
      </c>
    </row>
    <row r="207" spans="2:15">
      <c r="B207" s="6" t="s">
        <v>800</v>
      </c>
      <c r="C207" s="17" t="s">
        <v>801</v>
      </c>
      <c r="D207" s="6" t="s">
        <v>780</v>
      </c>
      <c r="E207" s="6" t="s">
        <v>512</v>
      </c>
      <c r="F207" s="6"/>
      <c r="G207" s="6" t="s">
        <v>797</v>
      </c>
      <c r="H207" s="6" t="s">
        <v>43</v>
      </c>
      <c r="I207" s="7">
        <v>168384</v>
      </c>
      <c r="J207" s="7">
        <v>1210</v>
      </c>
      <c r="K207" s="7">
        <v>0</v>
      </c>
      <c r="L207" s="7">
        <v>7434.64</v>
      </c>
      <c r="M207" s="8">
        <v>1.37E-2</v>
      </c>
      <c r="N207" s="8">
        <v>4.1999999999999997E-3</v>
      </c>
      <c r="O207" s="8">
        <v>8.9999999999999998E-4</v>
      </c>
    </row>
    <row r="208" spans="2:15">
      <c r="B208" s="6" t="s">
        <v>802</v>
      </c>
      <c r="C208" s="17" t="s">
        <v>803</v>
      </c>
      <c r="D208" s="6" t="s">
        <v>780</v>
      </c>
      <c r="E208" s="6" t="s">
        <v>512</v>
      </c>
      <c r="F208" s="6"/>
      <c r="G208" s="6" t="s">
        <v>797</v>
      </c>
      <c r="H208" s="6" t="s">
        <v>43</v>
      </c>
      <c r="I208" s="7">
        <v>488539</v>
      </c>
      <c r="J208" s="7">
        <v>420</v>
      </c>
      <c r="K208" s="7">
        <v>0</v>
      </c>
      <c r="L208" s="7">
        <v>7487.25</v>
      </c>
      <c r="M208" s="8">
        <v>4.2700000000000002E-2</v>
      </c>
      <c r="N208" s="8">
        <v>4.3E-3</v>
      </c>
      <c r="O208" s="8">
        <v>8.9999999999999998E-4</v>
      </c>
    </row>
    <row r="209" spans="2:15">
      <c r="B209" s="6" t="s">
        <v>804</v>
      </c>
      <c r="C209" s="17" t="s">
        <v>805</v>
      </c>
      <c r="D209" s="6" t="s">
        <v>780</v>
      </c>
      <c r="E209" s="6" t="s">
        <v>512</v>
      </c>
      <c r="F209" s="6"/>
      <c r="G209" s="6" t="s">
        <v>797</v>
      </c>
      <c r="H209" s="6" t="s">
        <v>43</v>
      </c>
      <c r="I209" s="7">
        <v>110828</v>
      </c>
      <c r="J209" s="7">
        <v>510</v>
      </c>
      <c r="K209" s="7">
        <v>0</v>
      </c>
      <c r="L209" s="7">
        <v>2062.5</v>
      </c>
      <c r="M209" s="8">
        <v>3.0000000000000001E-3</v>
      </c>
      <c r="N209" s="8">
        <v>1.1999999999999999E-3</v>
      </c>
      <c r="O209" s="8">
        <v>2.0000000000000001E-4</v>
      </c>
    </row>
    <row r="210" spans="2:15">
      <c r="B210" s="6" t="s">
        <v>806</v>
      </c>
      <c r="C210" s="17" t="s">
        <v>807</v>
      </c>
      <c r="D210" s="6" t="s">
        <v>780</v>
      </c>
      <c r="E210" s="6" t="s">
        <v>512</v>
      </c>
      <c r="F210" s="6"/>
      <c r="G210" s="6" t="s">
        <v>797</v>
      </c>
      <c r="H210" s="6" t="s">
        <v>43</v>
      </c>
      <c r="I210" s="7">
        <v>309151</v>
      </c>
      <c r="J210" s="7">
        <v>690</v>
      </c>
      <c r="K210" s="7">
        <v>0</v>
      </c>
      <c r="L210" s="7">
        <v>7783.83</v>
      </c>
      <c r="M210" s="8">
        <v>1.41E-2</v>
      </c>
      <c r="N210" s="8">
        <v>4.4000000000000003E-3</v>
      </c>
      <c r="O210" s="8">
        <v>8.9999999999999998E-4</v>
      </c>
    </row>
    <row r="211" spans="2:15">
      <c r="B211" s="6" t="s">
        <v>808</v>
      </c>
      <c r="C211" s="17" t="s">
        <v>809</v>
      </c>
      <c r="D211" s="6" t="s">
        <v>540</v>
      </c>
      <c r="E211" s="6" t="s">
        <v>512</v>
      </c>
      <c r="F211" s="6"/>
      <c r="G211" s="6" t="s">
        <v>797</v>
      </c>
      <c r="H211" s="6" t="s">
        <v>43</v>
      </c>
      <c r="I211" s="7">
        <v>44336</v>
      </c>
      <c r="J211" s="7">
        <v>7313</v>
      </c>
      <c r="K211" s="7">
        <v>0</v>
      </c>
      <c r="L211" s="7">
        <v>11831.12</v>
      </c>
      <c r="M211" s="8">
        <v>2.9999999999999997E-4</v>
      </c>
      <c r="N211" s="8">
        <v>6.7000000000000002E-3</v>
      </c>
      <c r="O211" s="8">
        <v>1.4E-3</v>
      </c>
    </row>
    <row r="212" spans="2:15">
      <c r="B212" s="6" t="s">
        <v>810</v>
      </c>
      <c r="C212" s="17" t="s">
        <v>811</v>
      </c>
      <c r="D212" s="6" t="s">
        <v>540</v>
      </c>
      <c r="E212" s="6" t="s">
        <v>512</v>
      </c>
      <c r="F212" s="6"/>
      <c r="G212" s="6" t="s">
        <v>797</v>
      </c>
      <c r="H212" s="6" t="s">
        <v>43</v>
      </c>
      <c r="I212" s="7">
        <v>-31232</v>
      </c>
      <c r="J212" s="7">
        <v>2471</v>
      </c>
      <c r="K212" s="7">
        <v>0</v>
      </c>
      <c r="L212" s="7">
        <v>-2816.09</v>
      </c>
      <c r="M212" s="8">
        <v>0</v>
      </c>
      <c r="N212" s="8">
        <v>-1.6000000000000001E-3</v>
      </c>
      <c r="O212" s="8">
        <v>-2.9999999999999997E-4</v>
      </c>
    </row>
    <row r="213" spans="2:15">
      <c r="B213" s="6" t="s">
        <v>812</v>
      </c>
      <c r="C213" s="17" t="s">
        <v>813</v>
      </c>
      <c r="D213" s="6" t="s">
        <v>780</v>
      </c>
      <c r="E213" s="6" t="s">
        <v>512</v>
      </c>
      <c r="F213" s="6"/>
      <c r="G213" s="6" t="s">
        <v>797</v>
      </c>
      <c r="H213" s="6" t="s">
        <v>43</v>
      </c>
      <c r="I213" s="7">
        <v>95554</v>
      </c>
      <c r="J213" s="7">
        <v>5017</v>
      </c>
      <c r="K213" s="7">
        <v>0</v>
      </c>
      <c r="L213" s="7">
        <v>17493.099999999999</v>
      </c>
      <c r="M213" s="8">
        <v>8.0000000000000002E-3</v>
      </c>
      <c r="N213" s="8">
        <v>9.9000000000000008E-3</v>
      </c>
      <c r="O213" s="8">
        <v>2E-3</v>
      </c>
    </row>
    <row r="214" spans="2:15">
      <c r="B214" s="6" t="s">
        <v>814</v>
      </c>
      <c r="C214" s="17" t="s">
        <v>815</v>
      </c>
      <c r="D214" s="6" t="s">
        <v>794</v>
      </c>
      <c r="E214" s="6" t="s">
        <v>512</v>
      </c>
      <c r="F214" s="6"/>
      <c r="G214" s="6" t="s">
        <v>816</v>
      </c>
      <c r="H214" s="6" t="s">
        <v>45</v>
      </c>
      <c r="I214" s="7">
        <v>31822</v>
      </c>
      <c r="J214" s="7">
        <v>80</v>
      </c>
      <c r="K214" s="7">
        <v>0</v>
      </c>
      <c r="L214" s="7">
        <v>121.56</v>
      </c>
      <c r="M214" s="8">
        <v>4.5999999999999999E-3</v>
      </c>
      <c r="N214" s="8">
        <v>1E-4</v>
      </c>
      <c r="O214" s="8">
        <v>0</v>
      </c>
    </row>
    <row r="215" spans="2:15">
      <c r="B215" s="6" t="s">
        <v>817</v>
      </c>
      <c r="C215" s="17" t="s">
        <v>818</v>
      </c>
      <c r="D215" s="6" t="s">
        <v>780</v>
      </c>
      <c r="E215" s="6" t="s">
        <v>512</v>
      </c>
      <c r="F215" s="6"/>
      <c r="G215" s="6" t="s">
        <v>819</v>
      </c>
      <c r="H215" s="6" t="s">
        <v>43</v>
      </c>
      <c r="I215" s="7">
        <v>25440</v>
      </c>
      <c r="J215" s="7">
        <v>737</v>
      </c>
      <c r="K215" s="7">
        <v>0</v>
      </c>
      <c r="L215" s="7">
        <v>684.16</v>
      </c>
      <c r="M215" s="8">
        <v>6.9999999999999999E-4</v>
      </c>
      <c r="N215" s="8">
        <v>4.0000000000000002E-4</v>
      </c>
      <c r="O215" s="8">
        <v>1E-4</v>
      </c>
    </row>
    <row r="216" spans="2:15">
      <c r="B216" s="6" t="s">
        <v>820</v>
      </c>
      <c r="C216" s="17" t="s">
        <v>821</v>
      </c>
      <c r="D216" s="6" t="s">
        <v>780</v>
      </c>
      <c r="E216" s="6" t="s">
        <v>512</v>
      </c>
      <c r="F216" s="6"/>
      <c r="G216" s="6" t="s">
        <v>819</v>
      </c>
      <c r="H216" s="6" t="s">
        <v>43</v>
      </c>
      <c r="I216" s="7">
        <v>22175</v>
      </c>
      <c r="J216" s="7">
        <v>9863</v>
      </c>
      <c r="K216" s="7">
        <v>0</v>
      </c>
      <c r="L216" s="7">
        <v>7980.8</v>
      </c>
      <c r="M216" s="8">
        <v>1E-4</v>
      </c>
      <c r="N216" s="8">
        <v>4.4999999999999997E-3</v>
      </c>
      <c r="O216" s="8">
        <v>8.9999999999999998E-4</v>
      </c>
    </row>
    <row r="217" spans="2:15">
      <c r="B217" s="6" t="s">
        <v>822</v>
      </c>
      <c r="C217" s="17" t="s">
        <v>823</v>
      </c>
      <c r="D217" s="6" t="s">
        <v>780</v>
      </c>
      <c r="E217" s="6" t="s">
        <v>512</v>
      </c>
      <c r="F217" s="6"/>
      <c r="G217" s="6" t="s">
        <v>819</v>
      </c>
      <c r="H217" s="6" t="s">
        <v>43</v>
      </c>
      <c r="I217" s="7">
        <v>77000</v>
      </c>
      <c r="J217" s="7">
        <v>1775</v>
      </c>
      <c r="K217" s="7">
        <v>0</v>
      </c>
      <c r="L217" s="7">
        <v>4987.2700000000004</v>
      </c>
      <c r="M217" s="8">
        <v>2.5000000000000001E-3</v>
      </c>
      <c r="N217" s="8">
        <v>2.8E-3</v>
      </c>
      <c r="O217" s="8">
        <v>5.9999999999999995E-4</v>
      </c>
    </row>
    <row r="218" spans="2:15">
      <c r="B218" s="6" t="s">
        <v>824</v>
      </c>
      <c r="C218" s="17" t="s">
        <v>825</v>
      </c>
      <c r="D218" s="6" t="s">
        <v>780</v>
      </c>
      <c r="E218" s="6" t="s">
        <v>512</v>
      </c>
      <c r="F218" s="6"/>
      <c r="G218" s="6" t="s">
        <v>819</v>
      </c>
      <c r="H218" s="6" t="s">
        <v>43</v>
      </c>
      <c r="I218" s="7">
        <v>18873</v>
      </c>
      <c r="J218" s="7">
        <v>815</v>
      </c>
      <c r="K218" s="7">
        <v>0</v>
      </c>
      <c r="L218" s="7">
        <v>561.27</v>
      </c>
      <c r="M218" s="8">
        <v>4.0000000000000002E-4</v>
      </c>
      <c r="N218" s="8">
        <v>2.9999999999999997E-4</v>
      </c>
      <c r="O218" s="8">
        <v>1E-4</v>
      </c>
    </row>
    <row r="219" spans="2:15">
      <c r="B219" s="6" t="s">
        <v>826</v>
      </c>
      <c r="C219" s="17" t="s">
        <v>827</v>
      </c>
      <c r="D219" s="6" t="s">
        <v>780</v>
      </c>
      <c r="E219" s="6" t="s">
        <v>512</v>
      </c>
      <c r="F219" s="6"/>
      <c r="G219" s="6" t="s">
        <v>819</v>
      </c>
      <c r="H219" s="6" t="s">
        <v>43</v>
      </c>
      <c r="I219" s="7">
        <v>706</v>
      </c>
      <c r="J219" s="7">
        <v>10420</v>
      </c>
      <c r="K219" s="7">
        <v>0</v>
      </c>
      <c r="L219" s="7">
        <v>268.44</v>
      </c>
      <c r="M219" s="8">
        <v>0</v>
      </c>
      <c r="N219" s="8">
        <v>2.0000000000000001E-4</v>
      </c>
      <c r="O219" s="8">
        <v>0</v>
      </c>
    </row>
    <row r="220" spans="2:15">
      <c r="B220" s="6" t="s">
        <v>828</v>
      </c>
      <c r="C220" s="17" t="s">
        <v>829</v>
      </c>
      <c r="D220" s="6" t="s">
        <v>780</v>
      </c>
      <c r="E220" s="6" t="s">
        <v>512</v>
      </c>
      <c r="F220" s="6"/>
      <c r="G220" s="6" t="s">
        <v>819</v>
      </c>
      <c r="H220" s="6" t="s">
        <v>43</v>
      </c>
      <c r="I220" s="7">
        <v>17989</v>
      </c>
      <c r="J220" s="7">
        <v>9955</v>
      </c>
      <c r="K220" s="7">
        <v>0</v>
      </c>
      <c r="L220" s="7">
        <v>6534.65</v>
      </c>
      <c r="M220" s="8">
        <v>4.0000000000000002E-4</v>
      </c>
      <c r="N220" s="8">
        <v>3.7000000000000002E-3</v>
      </c>
      <c r="O220" s="8">
        <v>8.0000000000000004E-4</v>
      </c>
    </row>
    <row r="221" spans="2:15">
      <c r="B221" s="6" t="s">
        <v>830</v>
      </c>
      <c r="C221" s="17" t="s">
        <v>831</v>
      </c>
      <c r="D221" s="6" t="s">
        <v>190</v>
      </c>
      <c r="E221" s="6" t="s">
        <v>512</v>
      </c>
      <c r="F221" s="6"/>
      <c r="G221" s="6" t="s">
        <v>832</v>
      </c>
      <c r="H221" s="6" t="s">
        <v>43</v>
      </c>
      <c r="I221" s="7">
        <v>77860</v>
      </c>
      <c r="J221" s="7">
        <v>4294</v>
      </c>
      <c r="K221" s="7">
        <v>0</v>
      </c>
      <c r="L221" s="7">
        <v>12199.73</v>
      </c>
      <c r="N221" s="8">
        <v>6.8999999999999999E-3</v>
      </c>
      <c r="O221" s="8">
        <v>1.4E-3</v>
      </c>
    </row>
    <row r="222" spans="2:15">
      <c r="B222" s="6" t="s">
        <v>833</v>
      </c>
      <c r="C222" s="17" t="s">
        <v>834</v>
      </c>
      <c r="D222" s="6" t="s">
        <v>190</v>
      </c>
      <c r="E222" s="6" t="s">
        <v>512</v>
      </c>
      <c r="F222" s="6"/>
      <c r="G222" s="6" t="s">
        <v>832</v>
      </c>
      <c r="H222" s="6" t="s">
        <v>43</v>
      </c>
      <c r="I222" s="7">
        <v>7104</v>
      </c>
      <c r="J222" s="7">
        <v>3060</v>
      </c>
      <c r="K222" s="7">
        <v>4.67</v>
      </c>
      <c r="L222" s="7">
        <v>797.89</v>
      </c>
      <c r="M222" s="8">
        <v>2.9999999999999997E-4</v>
      </c>
      <c r="N222" s="8">
        <v>5.0000000000000001E-4</v>
      </c>
      <c r="O222" s="8">
        <v>1E-4</v>
      </c>
    </row>
    <row r="223" spans="2:15">
      <c r="B223" s="6" t="s">
        <v>835</v>
      </c>
      <c r="C223" s="17" t="s">
        <v>836</v>
      </c>
      <c r="D223" s="6" t="s">
        <v>780</v>
      </c>
      <c r="E223" s="6" t="s">
        <v>512</v>
      </c>
      <c r="F223" s="6"/>
      <c r="G223" s="6" t="s">
        <v>832</v>
      </c>
      <c r="H223" s="6" t="s">
        <v>43</v>
      </c>
      <c r="I223" s="7">
        <v>88876</v>
      </c>
      <c r="J223" s="7">
        <v>6172</v>
      </c>
      <c r="K223" s="7">
        <v>0</v>
      </c>
      <c r="L223" s="7">
        <v>20016.32</v>
      </c>
      <c r="M223" s="8">
        <v>1.9E-3</v>
      </c>
      <c r="N223" s="8">
        <v>1.14E-2</v>
      </c>
      <c r="O223" s="8">
        <v>2.3E-3</v>
      </c>
    </row>
    <row r="224" spans="2:15">
      <c r="B224" s="6" t="s">
        <v>837</v>
      </c>
      <c r="C224" s="17" t="s">
        <v>838</v>
      </c>
      <c r="D224" s="6" t="s">
        <v>780</v>
      </c>
      <c r="E224" s="6" t="s">
        <v>512</v>
      </c>
      <c r="F224" s="6"/>
      <c r="G224" s="6" t="s">
        <v>839</v>
      </c>
      <c r="H224" s="6" t="s">
        <v>43</v>
      </c>
      <c r="I224" s="7">
        <v>6398</v>
      </c>
      <c r="J224" s="7">
        <v>1245</v>
      </c>
      <c r="K224" s="7">
        <v>0</v>
      </c>
      <c r="L224" s="7">
        <v>290.66000000000003</v>
      </c>
      <c r="M224" s="8">
        <v>2.9999999999999997E-4</v>
      </c>
      <c r="N224" s="8">
        <v>2.0000000000000001E-4</v>
      </c>
      <c r="O224" s="8">
        <v>0</v>
      </c>
    </row>
    <row r="225" spans="2:15">
      <c r="B225" s="6" t="s">
        <v>840</v>
      </c>
      <c r="C225" s="17" t="s">
        <v>841</v>
      </c>
      <c r="D225" s="6" t="s">
        <v>780</v>
      </c>
      <c r="E225" s="6" t="s">
        <v>512</v>
      </c>
      <c r="F225" s="6"/>
      <c r="G225" s="6" t="s">
        <v>839</v>
      </c>
      <c r="H225" s="6" t="s">
        <v>43</v>
      </c>
      <c r="I225" s="7">
        <v>129815</v>
      </c>
      <c r="J225" s="7">
        <v>8435</v>
      </c>
      <c r="K225" s="7">
        <v>0</v>
      </c>
      <c r="L225" s="7">
        <v>39956.17</v>
      </c>
      <c r="M225" s="8">
        <v>2.7000000000000001E-3</v>
      </c>
      <c r="N225" s="8">
        <v>2.2700000000000001E-2</v>
      </c>
      <c r="O225" s="8">
        <v>4.5999999999999999E-3</v>
      </c>
    </row>
    <row r="226" spans="2:15">
      <c r="B226" s="6" t="s">
        <v>842</v>
      </c>
      <c r="C226" s="17" t="s">
        <v>843</v>
      </c>
      <c r="D226" s="6" t="s">
        <v>780</v>
      </c>
      <c r="E226" s="6" t="s">
        <v>512</v>
      </c>
      <c r="F226" s="6"/>
      <c r="G226" s="6" t="s">
        <v>839</v>
      </c>
      <c r="H226" s="6" t="s">
        <v>43</v>
      </c>
      <c r="I226" s="7">
        <v>3777</v>
      </c>
      <c r="J226" s="7">
        <v>2732</v>
      </c>
      <c r="K226" s="7">
        <v>0</v>
      </c>
      <c r="L226" s="7">
        <v>376.53</v>
      </c>
      <c r="M226" s="8">
        <v>1E-4</v>
      </c>
      <c r="N226" s="8">
        <v>2.0000000000000001E-4</v>
      </c>
      <c r="O226" s="8">
        <v>0</v>
      </c>
    </row>
    <row r="227" spans="2:15">
      <c r="B227" s="6" t="s">
        <v>844</v>
      </c>
      <c r="C227" s="17" t="s">
        <v>845</v>
      </c>
      <c r="D227" s="6" t="s">
        <v>780</v>
      </c>
      <c r="E227" s="6" t="s">
        <v>512</v>
      </c>
      <c r="F227" s="6"/>
      <c r="G227" s="6" t="s">
        <v>839</v>
      </c>
      <c r="H227" s="6" t="s">
        <v>43</v>
      </c>
      <c r="I227" s="7">
        <v>1</v>
      </c>
      <c r="J227" s="7">
        <v>3785</v>
      </c>
      <c r="K227" s="7">
        <v>0</v>
      </c>
      <c r="L227" s="7">
        <v>0.14000000000000001</v>
      </c>
      <c r="M227" s="8">
        <v>0</v>
      </c>
      <c r="N227" s="8">
        <v>0</v>
      </c>
      <c r="O227" s="8">
        <v>0</v>
      </c>
    </row>
    <row r="228" spans="2:15">
      <c r="B228" s="6" t="s">
        <v>846</v>
      </c>
      <c r="C228" s="17" t="s">
        <v>847</v>
      </c>
      <c r="D228" s="6" t="s">
        <v>780</v>
      </c>
      <c r="E228" s="6" t="s">
        <v>512</v>
      </c>
      <c r="F228" s="6"/>
      <c r="G228" s="6" t="s">
        <v>839</v>
      </c>
      <c r="H228" s="6" t="s">
        <v>43</v>
      </c>
      <c r="I228" s="7">
        <v>127021</v>
      </c>
      <c r="J228" s="7">
        <v>2203</v>
      </c>
      <c r="K228" s="7">
        <v>0</v>
      </c>
      <c r="L228" s="7">
        <v>10210.9</v>
      </c>
      <c r="M228" s="8">
        <v>2.0999999999999999E-3</v>
      </c>
      <c r="N228" s="8">
        <v>5.7999999999999996E-3</v>
      </c>
      <c r="O228" s="8">
        <v>1.1999999999999999E-3</v>
      </c>
    </row>
    <row r="229" spans="2:15">
      <c r="B229" s="13" t="s">
        <v>848</v>
      </c>
      <c r="C229" s="14"/>
      <c r="D229" s="13"/>
      <c r="E229" s="13"/>
      <c r="F229" s="13"/>
      <c r="G229" s="13"/>
      <c r="H229" s="13"/>
      <c r="I229" s="15">
        <v>6994696.29</v>
      </c>
      <c r="L229" s="15">
        <v>476221.54</v>
      </c>
      <c r="N229" s="16">
        <v>0.27039999999999997</v>
      </c>
      <c r="O229" s="16">
        <v>5.5199999999999999E-2</v>
      </c>
    </row>
    <row r="230" spans="2:15">
      <c r="B230" s="6" t="s">
        <v>849</v>
      </c>
      <c r="C230" s="17" t="s">
        <v>850</v>
      </c>
      <c r="D230" s="6" t="s">
        <v>540</v>
      </c>
      <c r="E230" s="6" t="s">
        <v>512</v>
      </c>
      <c r="F230" s="6"/>
      <c r="G230" s="6" t="s">
        <v>190</v>
      </c>
      <c r="H230" s="6" t="s">
        <v>43</v>
      </c>
      <c r="I230" s="7">
        <v>22240</v>
      </c>
      <c r="J230" s="7">
        <v>4647</v>
      </c>
      <c r="K230" s="7">
        <v>0</v>
      </c>
      <c r="L230" s="7">
        <v>3771.22</v>
      </c>
      <c r="M230" s="8">
        <v>1E-4</v>
      </c>
      <c r="N230" s="8">
        <v>2.0999999999999999E-3</v>
      </c>
      <c r="O230" s="8">
        <v>4.0000000000000002E-4</v>
      </c>
    </row>
    <row r="231" spans="2:15">
      <c r="B231" s="6" t="s">
        <v>851</v>
      </c>
      <c r="C231" s="17" t="s">
        <v>852</v>
      </c>
      <c r="D231" s="6" t="s">
        <v>190</v>
      </c>
      <c r="E231" s="6" t="s">
        <v>512</v>
      </c>
      <c r="F231" s="6"/>
      <c r="G231" s="6" t="s">
        <v>190</v>
      </c>
      <c r="H231" s="6" t="s">
        <v>43</v>
      </c>
      <c r="I231" s="7">
        <v>21900</v>
      </c>
      <c r="J231" s="7">
        <v>9717</v>
      </c>
      <c r="K231" s="7">
        <v>0</v>
      </c>
      <c r="L231" s="7">
        <v>7765.16</v>
      </c>
      <c r="M231" s="8">
        <v>2.0000000000000001E-4</v>
      </c>
      <c r="N231" s="8">
        <v>4.4000000000000003E-3</v>
      </c>
      <c r="O231" s="8">
        <v>8.9999999999999998E-4</v>
      </c>
    </row>
    <row r="232" spans="2:15">
      <c r="B232" s="6" t="s">
        <v>853</v>
      </c>
      <c r="C232" s="17" t="s">
        <v>854</v>
      </c>
      <c r="D232" s="6" t="s">
        <v>794</v>
      </c>
      <c r="E232" s="6" t="s">
        <v>512</v>
      </c>
      <c r="F232" s="6"/>
      <c r="G232" s="6" t="s">
        <v>190</v>
      </c>
      <c r="H232" s="6" t="s">
        <v>45</v>
      </c>
      <c r="I232" s="7">
        <v>690889</v>
      </c>
      <c r="J232" s="7">
        <v>264</v>
      </c>
      <c r="K232" s="7">
        <v>0</v>
      </c>
      <c r="L232" s="7">
        <v>8709.35</v>
      </c>
      <c r="M232" s="8">
        <v>3.5999999999999999E-3</v>
      </c>
      <c r="N232" s="8">
        <v>4.8999999999999998E-3</v>
      </c>
      <c r="O232" s="8">
        <v>1E-3</v>
      </c>
    </row>
    <row r="233" spans="2:15">
      <c r="B233" s="6" t="s">
        <v>855</v>
      </c>
      <c r="C233" s="17" t="s">
        <v>856</v>
      </c>
      <c r="D233" s="6" t="s">
        <v>780</v>
      </c>
      <c r="E233" s="6" t="s">
        <v>512</v>
      </c>
      <c r="F233" s="6"/>
      <c r="G233" s="6" t="s">
        <v>190</v>
      </c>
      <c r="H233" s="6" t="s">
        <v>43</v>
      </c>
      <c r="I233" s="7">
        <v>82076</v>
      </c>
      <c r="J233" s="7">
        <v>5023</v>
      </c>
      <c r="K233" s="7">
        <v>0</v>
      </c>
      <c r="L233" s="7">
        <v>15043.65</v>
      </c>
      <c r="M233" s="8">
        <v>1.2999999999999999E-3</v>
      </c>
      <c r="N233" s="8">
        <v>8.5000000000000006E-3</v>
      </c>
      <c r="O233" s="8">
        <v>1.6999999999999999E-3</v>
      </c>
    </row>
    <row r="234" spans="2:15">
      <c r="B234" s="6" t="s">
        <v>857</v>
      </c>
      <c r="C234" s="17" t="s">
        <v>858</v>
      </c>
      <c r="D234" s="6" t="s">
        <v>540</v>
      </c>
      <c r="E234" s="6" t="s">
        <v>512</v>
      </c>
      <c r="F234" s="6"/>
      <c r="G234" s="6" t="s">
        <v>190</v>
      </c>
      <c r="H234" s="6" t="s">
        <v>43</v>
      </c>
      <c r="I234" s="7">
        <v>27952</v>
      </c>
      <c r="J234" s="7">
        <v>9449</v>
      </c>
      <c r="K234" s="7">
        <v>0</v>
      </c>
      <c r="L234" s="7">
        <v>9637.68</v>
      </c>
      <c r="M234" s="8">
        <v>8.9999999999999998E-4</v>
      </c>
      <c r="N234" s="8">
        <v>5.4999999999999997E-3</v>
      </c>
      <c r="O234" s="8">
        <v>1.1000000000000001E-3</v>
      </c>
    </row>
    <row r="235" spans="2:15">
      <c r="B235" s="6" t="s">
        <v>859</v>
      </c>
      <c r="C235" s="17" t="s">
        <v>860</v>
      </c>
      <c r="D235" s="6" t="s">
        <v>540</v>
      </c>
      <c r="E235" s="6" t="s">
        <v>512</v>
      </c>
      <c r="F235" s="6"/>
      <c r="G235" s="6" t="s">
        <v>190</v>
      </c>
      <c r="H235" s="6" t="s">
        <v>43</v>
      </c>
      <c r="I235" s="7">
        <v>104424</v>
      </c>
      <c r="J235" s="7">
        <v>1833</v>
      </c>
      <c r="K235" s="7">
        <v>0</v>
      </c>
      <c r="L235" s="7">
        <v>6984.52</v>
      </c>
      <c r="M235" s="8">
        <v>3.2000000000000002E-3</v>
      </c>
      <c r="N235" s="8">
        <v>4.0000000000000001E-3</v>
      </c>
      <c r="O235" s="8">
        <v>8.0000000000000004E-4</v>
      </c>
    </row>
    <row r="236" spans="2:15">
      <c r="B236" s="6" t="s">
        <v>861</v>
      </c>
      <c r="C236" s="17" t="s">
        <v>862</v>
      </c>
      <c r="D236" s="6" t="s">
        <v>190</v>
      </c>
      <c r="E236" s="6" t="s">
        <v>512</v>
      </c>
      <c r="F236" s="6"/>
      <c r="G236" s="6" t="s">
        <v>190</v>
      </c>
      <c r="H236" s="6" t="s">
        <v>45</v>
      </c>
      <c r="I236" s="7">
        <v>1056725</v>
      </c>
      <c r="J236" s="7">
        <v>515</v>
      </c>
      <c r="K236" s="7">
        <v>0</v>
      </c>
      <c r="L236" s="7">
        <v>25986.19</v>
      </c>
      <c r="M236" s="8">
        <v>6.8999999999999999E-3</v>
      </c>
      <c r="N236" s="8">
        <v>1.4800000000000001E-2</v>
      </c>
      <c r="O236" s="8">
        <v>3.0000000000000001E-3</v>
      </c>
    </row>
    <row r="237" spans="2:15">
      <c r="B237" s="6" t="s">
        <v>863</v>
      </c>
      <c r="C237" s="17" t="s">
        <v>864</v>
      </c>
      <c r="D237" s="6" t="s">
        <v>865</v>
      </c>
      <c r="E237" s="6" t="s">
        <v>512</v>
      </c>
      <c r="F237" s="6"/>
      <c r="G237" s="6" t="s">
        <v>190</v>
      </c>
      <c r="H237" s="6" t="s">
        <v>67</v>
      </c>
      <c r="I237" s="7">
        <v>34100</v>
      </c>
      <c r="J237" s="7">
        <v>23240</v>
      </c>
      <c r="K237" s="7">
        <v>0</v>
      </c>
      <c r="L237" s="7">
        <v>3693.77</v>
      </c>
      <c r="M237" s="8">
        <v>0</v>
      </c>
      <c r="N237" s="8">
        <v>2.0999999999999999E-3</v>
      </c>
      <c r="O237" s="8">
        <v>4.0000000000000002E-4</v>
      </c>
    </row>
    <row r="238" spans="2:15">
      <c r="B238" s="6" t="s">
        <v>866</v>
      </c>
      <c r="C238" s="17" t="s">
        <v>867</v>
      </c>
      <c r="D238" s="6" t="s">
        <v>868</v>
      </c>
      <c r="E238" s="6" t="s">
        <v>512</v>
      </c>
      <c r="F238" s="6"/>
      <c r="G238" s="6" t="s">
        <v>190</v>
      </c>
      <c r="H238" s="6" t="s">
        <v>48</v>
      </c>
      <c r="I238" s="7">
        <v>298601</v>
      </c>
      <c r="J238" s="7">
        <v>665</v>
      </c>
      <c r="K238" s="7">
        <v>0</v>
      </c>
      <c r="L238" s="7">
        <v>8391.16</v>
      </c>
      <c r="M238" s="8">
        <v>5.0000000000000001E-4</v>
      </c>
      <c r="N238" s="8">
        <v>4.7999999999999996E-3</v>
      </c>
      <c r="O238" s="8">
        <v>1E-3</v>
      </c>
    </row>
    <row r="239" spans="2:15">
      <c r="B239" s="6" t="s">
        <v>869</v>
      </c>
      <c r="C239" s="17" t="s">
        <v>870</v>
      </c>
      <c r="D239" s="6" t="s">
        <v>794</v>
      </c>
      <c r="E239" s="6" t="s">
        <v>512</v>
      </c>
      <c r="F239" s="6"/>
      <c r="G239" s="6" t="s">
        <v>190</v>
      </c>
      <c r="H239" s="6" t="s">
        <v>45</v>
      </c>
      <c r="I239" s="7">
        <v>45030</v>
      </c>
      <c r="J239" s="7">
        <v>4713</v>
      </c>
      <c r="K239" s="7">
        <v>0</v>
      </c>
      <c r="L239" s="7">
        <v>10133.81</v>
      </c>
      <c r="M239" s="8">
        <v>2.0000000000000001E-4</v>
      </c>
      <c r="N239" s="8">
        <v>5.7999999999999996E-3</v>
      </c>
      <c r="O239" s="8">
        <v>1.1999999999999999E-3</v>
      </c>
    </row>
    <row r="240" spans="2:15">
      <c r="B240" s="6" t="s">
        <v>871</v>
      </c>
      <c r="C240" s="17" t="s">
        <v>872</v>
      </c>
      <c r="D240" s="6" t="s">
        <v>780</v>
      </c>
      <c r="E240" s="6" t="s">
        <v>512</v>
      </c>
      <c r="F240" s="6"/>
      <c r="G240" s="6" t="s">
        <v>190</v>
      </c>
      <c r="H240" s="6" t="s">
        <v>43</v>
      </c>
      <c r="I240" s="7">
        <v>183380</v>
      </c>
      <c r="J240" s="7">
        <v>2177</v>
      </c>
      <c r="K240" s="7">
        <v>0</v>
      </c>
      <c r="L240" s="7">
        <v>14567.47</v>
      </c>
      <c r="M240" s="8">
        <v>4.0000000000000002E-4</v>
      </c>
      <c r="N240" s="8">
        <v>8.3000000000000001E-3</v>
      </c>
      <c r="O240" s="8">
        <v>1.6999999999999999E-3</v>
      </c>
    </row>
    <row r="241" spans="2:15">
      <c r="B241" s="6" t="s">
        <v>873</v>
      </c>
      <c r="C241" s="17" t="s">
        <v>874</v>
      </c>
      <c r="D241" s="6" t="s">
        <v>540</v>
      </c>
      <c r="E241" s="6" t="s">
        <v>512</v>
      </c>
      <c r="F241" s="6"/>
      <c r="G241" s="6" t="s">
        <v>190</v>
      </c>
      <c r="H241" s="6" t="s">
        <v>43</v>
      </c>
      <c r="I241" s="7">
        <v>50600</v>
      </c>
      <c r="J241" s="7">
        <v>5338</v>
      </c>
      <c r="K241" s="7">
        <v>0</v>
      </c>
      <c r="L241" s="7">
        <v>9856.0499999999993</v>
      </c>
      <c r="M241" s="8">
        <v>1E-4</v>
      </c>
      <c r="N241" s="8">
        <v>5.5999999999999999E-3</v>
      </c>
      <c r="O241" s="8">
        <v>1.1000000000000001E-3</v>
      </c>
    </row>
    <row r="242" spans="2:15">
      <c r="B242" s="6" t="s">
        <v>875</v>
      </c>
      <c r="C242" s="17" t="s">
        <v>876</v>
      </c>
      <c r="D242" s="6" t="s">
        <v>190</v>
      </c>
      <c r="E242" s="6" t="s">
        <v>512</v>
      </c>
      <c r="F242" s="6"/>
      <c r="G242" s="6" t="s">
        <v>190</v>
      </c>
      <c r="H242" s="6" t="s">
        <v>43</v>
      </c>
      <c r="I242" s="7">
        <v>8170</v>
      </c>
      <c r="J242" s="7">
        <v>24086</v>
      </c>
      <c r="K242" s="7">
        <v>0</v>
      </c>
      <c r="L242" s="7">
        <v>7180.6</v>
      </c>
      <c r="M242" s="8">
        <v>0</v>
      </c>
      <c r="N242" s="8">
        <v>4.1000000000000003E-3</v>
      </c>
      <c r="O242" s="8">
        <v>8.0000000000000004E-4</v>
      </c>
    </row>
    <row r="243" spans="2:15">
      <c r="B243" s="6" t="s">
        <v>877</v>
      </c>
      <c r="C243" s="17" t="s">
        <v>878</v>
      </c>
      <c r="D243" s="6" t="s">
        <v>190</v>
      </c>
      <c r="E243" s="6" t="s">
        <v>512</v>
      </c>
      <c r="F243" s="6"/>
      <c r="G243" s="6" t="s">
        <v>190</v>
      </c>
      <c r="H243" s="6" t="s">
        <v>43</v>
      </c>
      <c r="I243" s="7">
        <v>47451</v>
      </c>
      <c r="J243" s="7">
        <v>5321</v>
      </c>
      <c r="K243" s="7">
        <v>0</v>
      </c>
      <c r="L243" s="7">
        <v>9213.24</v>
      </c>
      <c r="N243" s="8">
        <v>5.1999999999999998E-3</v>
      </c>
      <c r="O243" s="8">
        <v>1.1000000000000001E-3</v>
      </c>
    </row>
    <row r="244" spans="2:15">
      <c r="B244" s="6" t="s">
        <v>879</v>
      </c>
      <c r="C244" s="17" t="s">
        <v>880</v>
      </c>
      <c r="D244" s="6" t="s">
        <v>190</v>
      </c>
      <c r="E244" s="6" t="s">
        <v>512</v>
      </c>
      <c r="F244" s="6"/>
      <c r="G244" s="6" t="s">
        <v>190</v>
      </c>
      <c r="H244" s="6" t="s">
        <v>48</v>
      </c>
      <c r="I244" s="7">
        <v>150</v>
      </c>
      <c r="J244" s="7">
        <v>3410</v>
      </c>
      <c r="K244" s="7">
        <v>0</v>
      </c>
      <c r="L244" s="7">
        <v>21.61</v>
      </c>
      <c r="N244" s="8">
        <v>0</v>
      </c>
      <c r="O244" s="8">
        <v>0</v>
      </c>
    </row>
    <row r="245" spans="2:15">
      <c r="B245" s="6" t="s">
        <v>879</v>
      </c>
      <c r="C245" s="17" t="s">
        <v>880</v>
      </c>
      <c r="D245" s="6" t="s">
        <v>794</v>
      </c>
      <c r="E245" s="6" t="s">
        <v>512</v>
      </c>
      <c r="F245" s="6"/>
      <c r="G245" s="6" t="s">
        <v>190</v>
      </c>
      <c r="H245" s="6" t="s">
        <v>45</v>
      </c>
      <c r="I245" s="7">
        <v>34000</v>
      </c>
      <c r="J245" s="7">
        <v>3020</v>
      </c>
      <c r="K245" s="7">
        <v>0</v>
      </c>
      <c r="L245" s="7">
        <v>4902.97</v>
      </c>
      <c r="N245" s="8">
        <v>2.8E-3</v>
      </c>
      <c r="O245" s="8">
        <v>5.9999999999999995E-4</v>
      </c>
    </row>
    <row r="246" spans="2:15">
      <c r="B246" s="6" t="s">
        <v>881</v>
      </c>
      <c r="C246" s="17" t="s">
        <v>882</v>
      </c>
      <c r="D246" s="6" t="s">
        <v>780</v>
      </c>
      <c r="E246" s="6" t="s">
        <v>512</v>
      </c>
      <c r="F246" s="6"/>
      <c r="G246" s="6" t="s">
        <v>190</v>
      </c>
      <c r="H246" s="6" t="s">
        <v>43</v>
      </c>
      <c r="I246" s="7">
        <v>225710</v>
      </c>
      <c r="J246" s="7">
        <v>4950</v>
      </c>
      <c r="K246" s="7">
        <v>0</v>
      </c>
      <c r="L246" s="7">
        <v>40768.980000000003</v>
      </c>
      <c r="M246" s="8">
        <v>5.4999999999999997E-3</v>
      </c>
      <c r="N246" s="8">
        <v>2.3099999999999999E-2</v>
      </c>
      <c r="O246" s="8">
        <v>4.7000000000000002E-3</v>
      </c>
    </row>
    <row r="247" spans="2:15">
      <c r="B247" s="6" t="s">
        <v>883</v>
      </c>
      <c r="C247" s="17" t="s">
        <v>884</v>
      </c>
      <c r="D247" s="6" t="s">
        <v>885</v>
      </c>
      <c r="E247" s="6" t="s">
        <v>512</v>
      </c>
      <c r="F247" s="6"/>
      <c r="G247" s="6" t="s">
        <v>190</v>
      </c>
      <c r="H247" s="6" t="s">
        <v>44</v>
      </c>
      <c r="I247" s="7">
        <v>65900</v>
      </c>
      <c r="J247" s="7">
        <v>572600</v>
      </c>
      <c r="K247" s="7">
        <v>0</v>
      </c>
      <c r="L247" s="7">
        <v>12492.71</v>
      </c>
      <c r="M247" s="8">
        <v>1E-4</v>
      </c>
      <c r="N247" s="8">
        <v>7.1000000000000004E-3</v>
      </c>
      <c r="O247" s="8">
        <v>1.4E-3</v>
      </c>
    </row>
    <row r="248" spans="2:15">
      <c r="B248" s="6" t="s">
        <v>886</v>
      </c>
      <c r="C248" s="17" t="s">
        <v>887</v>
      </c>
      <c r="D248" s="6" t="s">
        <v>190</v>
      </c>
      <c r="E248" s="6" t="s">
        <v>512</v>
      </c>
      <c r="F248" s="6"/>
      <c r="G248" s="6" t="s">
        <v>190</v>
      </c>
      <c r="H248" s="6" t="s">
        <v>48</v>
      </c>
      <c r="I248" s="7">
        <v>18500</v>
      </c>
      <c r="J248" s="7">
        <v>5217</v>
      </c>
      <c r="K248" s="7">
        <v>0</v>
      </c>
      <c r="L248" s="7">
        <v>4078.51</v>
      </c>
      <c r="N248" s="8">
        <v>2.3E-3</v>
      </c>
      <c r="O248" s="8">
        <v>5.0000000000000001E-4</v>
      </c>
    </row>
    <row r="249" spans="2:15">
      <c r="B249" s="6" t="s">
        <v>888</v>
      </c>
      <c r="C249" s="17" t="s">
        <v>889</v>
      </c>
      <c r="D249" s="6" t="s">
        <v>540</v>
      </c>
      <c r="E249" s="6" t="s">
        <v>512</v>
      </c>
      <c r="F249" s="6"/>
      <c r="G249" s="6" t="s">
        <v>190</v>
      </c>
      <c r="H249" s="6" t="s">
        <v>43</v>
      </c>
      <c r="I249" s="7">
        <v>11425</v>
      </c>
      <c r="J249" s="7">
        <v>20265</v>
      </c>
      <c r="K249" s="7">
        <v>0</v>
      </c>
      <c r="L249" s="7">
        <v>8448.44</v>
      </c>
      <c r="M249" s="8">
        <v>2.9999999999999997E-4</v>
      </c>
      <c r="N249" s="8">
        <v>4.7999999999999996E-3</v>
      </c>
      <c r="O249" s="8">
        <v>1E-3</v>
      </c>
    </row>
    <row r="250" spans="2:15">
      <c r="B250" s="6" t="s">
        <v>890</v>
      </c>
      <c r="C250" s="17" t="s">
        <v>891</v>
      </c>
      <c r="D250" s="6" t="s">
        <v>540</v>
      </c>
      <c r="E250" s="6" t="s">
        <v>512</v>
      </c>
      <c r="F250" s="6"/>
      <c r="G250" s="6" t="s">
        <v>520</v>
      </c>
      <c r="H250" s="6" t="s">
        <v>43</v>
      </c>
      <c r="I250" s="7">
        <v>33401</v>
      </c>
      <c r="J250" s="7">
        <v>4567</v>
      </c>
      <c r="K250" s="7">
        <v>0</v>
      </c>
      <c r="L250" s="7">
        <v>5566.27</v>
      </c>
      <c r="M250" s="8">
        <v>0</v>
      </c>
      <c r="N250" s="8">
        <v>3.2000000000000002E-3</v>
      </c>
      <c r="O250" s="8">
        <v>5.9999999999999995E-4</v>
      </c>
    </row>
    <row r="251" spans="2:15">
      <c r="B251" s="6" t="s">
        <v>892</v>
      </c>
      <c r="C251" s="17" t="s">
        <v>893</v>
      </c>
      <c r="D251" s="6" t="s">
        <v>190</v>
      </c>
      <c r="E251" s="6" t="s">
        <v>512</v>
      </c>
      <c r="F251" s="6"/>
      <c r="G251" s="6" t="s">
        <v>894</v>
      </c>
      <c r="H251" s="6" t="s">
        <v>48</v>
      </c>
      <c r="I251" s="7">
        <v>82289</v>
      </c>
      <c r="J251" s="7">
        <v>2790</v>
      </c>
      <c r="K251" s="7">
        <v>0</v>
      </c>
      <c r="L251" s="7">
        <v>9701.86</v>
      </c>
      <c r="N251" s="8">
        <v>5.4999999999999997E-3</v>
      </c>
      <c r="O251" s="8">
        <v>1.1000000000000001E-3</v>
      </c>
    </row>
    <row r="252" spans="2:15">
      <c r="B252" s="6" t="s">
        <v>895</v>
      </c>
      <c r="C252" s="17" t="s">
        <v>896</v>
      </c>
      <c r="D252" s="6" t="s">
        <v>540</v>
      </c>
      <c r="E252" s="6" t="s">
        <v>512</v>
      </c>
      <c r="F252" s="6"/>
      <c r="G252" s="6" t="s">
        <v>897</v>
      </c>
      <c r="H252" s="6" t="s">
        <v>43</v>
      </c>
      <c r="I252" s="7">
        <v>2218</v>
      </c>
      <c r="J252" s="7">
        <v>170145</v>
      </c>
      <c r="K252" s="7">
        <v>0</v>
      </c>
      <c r="L252" s="7">
        <v>13770.65</v>
      </c>
      <c r="M252" s="8">
        <v>0</v>
      </c>
      <c r="N252" s="8">
        <v>7.7999999999999996E-3</v>
      </c>
      <c r="O252" s="8">
        <v>1.6000000000000001E-3</v>
      </c>
    </row>
    <row r="253" spans="2:15">
      <c r="B253" s="6" t="s">
        <v>898</v>
      </c>
      <c r="C253" s="17" t="s">
        <v>899</v>
      </c>
      <c r="D253" s="6" t="s">
        <v>540</v>
      </c>
      <c r="E253" s="6" t="s">
        <v>512</v>
      </c>
      <c r="F253" s="6"/>
      <c r="G253" s="6" t="s">
        <v>897</v>
      </c>
      <c r="H253" s="6" t="s">
        <v>43</v>
      </c>
      <c r="I253" s="7">
        <v>101093</v>
      </c>
      <c r="J253" s="7">
        <v>2831</v>
      </c>
      <c r="K253" s="7">
        <v>0</v>
      </c>
      <c r="L253" s="7">
        <v>10443.23</v>
      </c>
      <c r="M253" s="8">
        <v>2.0000000000000001E-4</v>
      </c>
      <c r="N253" s="8">
        <v>5.8999999999999999E-3</v>
      </c>
      <c r="O253" s="8">
        <v>1.1999999999999999E-3</v>
      </c>
    </row>
    <row r="254" spans="2:15">
      <c r="B254" s="6" t="s">
        <v>900</v>
      </c>
      <c r="C254" s="17" t="s">
        <v>901</v>
      </c>
      <c r="D254" s="6" t="s">
        <v>780</v>
      </c>
      <c r="E254" s="6" t="s">
        <v>512</v>
      </c>
      <c r="F254" s="6"/>
      <c r="G254" s="6" t="s">
        <v>797</v>
      </c>
      <c r="H254" s="6" t="s">
        <v>43</v>
      </c>
      <c r="I254" s="7">
        <v>393148</v>
      </c>
      <c r="J254" s="7">
        <v>3633</v>
      </c>
      <c r="K254" s="7">
        <v>0</v>
      </c>
      <c r="L254" s="7">
        <v>52118.91</v>
      </c>
      <c r="M254" s="8">
        <v>6.9999999999999999E-4</v>
      </c>
      <c r="N254" s="8">
        <v>2.9600000000000001E-2</v>
      </c>
      <c r="O254" s="8">
        <v>6.0000000000000001E-3</v>
      </c>
    </row>
    <row r="255" spans="2:15">
      <c r="B255" s="6" t="s">
        <v>902</v>
      </c>
      <c r="C255" s="17" t="s">
        <v>903</v>
      </c>
      <c r="D255" s="6" t="s">
        <v>780</v>
      </c>
      <c r="E255" s="6" t="s">
        <v>512</v>
      </c>
      <c r="F255" s="6"/>
      <c r="G255" s="6" t="s">
        <v>797</v>
      </c>
      <c r="H255" s="6" t="s">
        <v>43</v>
      </c>
      <c r="I255" s="7">
        <v>235286</v>
      </c>
      <c r="J255" s="7">
        <v>276</v>
      </c>
      <c r="K255" s="7">
        <v>0</v>
      </c>
      <c r="L255" s="7">
        <v>2369.62</v>
      </c>
      <c r="M255" s="8">
        <v>3.7000000000000002E-3</v>
      </c>
      <c r="N255" s="8">
        <v>1.2999999999999999E-3</v>
      </c>
      <c r="O255" s="8">
        <v>2.9999999999999997E-4</v>
      </c>
    </row>
    <row r="256" spans="2:15">
      <c r="B256" s="6" t="s">
        <v>904</v>
      </c>
      <c r="C256" s="17" t="s">
        <v>905</v>
      </c>
      <c r="D256" s="6" t="s">
        <v>190</v>
      </c>
      <c r="E256" s="6" t="s">
        <v>512</v>
      </c>
      <c r="F256" s="6"/>
      <c r="G256" s="6" t="s">
        <v>536</v>
      </c>
      <c r="H256" s="6" t="s">
        <v>43</v>
      </c>
      <c r="I256" s="7">
        <v>176000</v>
      </c>
      <c r="J256" s="7">
        <v>2445</v>
      </c>
      <c r="K256" s="7">
        <v>0</v>
      </c>
      <c r="L256" s="7">
        <v>15702.38</v>
      </c>
      <c r="M256" s="8">
        <v>4.0000000000000002E-4</v>
      </c>
      <c r="N256" s="8">
        <v>8.8999999999999999E-3</v>
      </c>
      <c r="O256" s="8">
        <v>1.8E-3</v>
      </c>
    </row>
    <row r="257" spans="2:15">
      <c r="B257" s="6" t="s">
        <v>906</v>
      </c>
      <c r="C257" s="17" t="s">
        <v>907</v>
      </c>
      <c r="D257" s="6" t="s">
        <v>190</v>
      </c>
      <c r="E257" s="6" t="s">
        <v>512</v>
      </c>
      <c r="F257" s="6"/>
      <c r="G257" s="6" t="s">
        <v>908</v>
      </c>
      <c r="H257" s="6" t="s">
        <v>48</v>
      </c>
      <c r="I257" s="7">
        <v>65950</v>
      </c>
      <c r="J257" s="7">
        <v>2082.5</v>
      </c>
      <c r="K257" s="7">
        <v>0</v>
      </c>
      <c r="L257" s="7">
        <v>5803.75</v>
      </c>
      <c r="N257" s="8">
        <v>3.3E-3</v>
      </c>
      <c r="O257" s="8">
        <v>6.9999999999999999E-4</v>
      </c>
    </row>
    <row r="258" spans="2:15">
      <c r="B258" s="6" t="s">
        <v>909</v>
      </c>
      <c r="C258" s="17" t="s">
        <v>910</v>
      </c>
      <c r="D258" s="6" t="s">
        <v>911</v>
      </c>
      <c r="E258" s="6" t="s">
        <v>512</v>
      </c>
      <c r="F258" s="6"/>
      <c r="G258" s="6" t="s">
        <v>908</v>
      </c>
      <c r="H258" s="6" t="s">
        <v>47</v>
      </c>
      <c r="I258" s="7">
        <v>2932</v>
      </c>
      <c r="J258" s="7">
        <v>73928</v>
      </c>
      <c r="K258" s="7">
        <v>0</v>
      </c>
      <c r="L258" s="7">
        <v>5950.84</v>
      </c>
      <c r="M258" s="8">
        <v>1E-4</v>
      </c>
      <c r="N258" s="8">
        <v>3.3999999999999998E-3</v>
      </c>
      <c r="O258" s="8">
        <v>6.9999999999999999E-4</v>
      </c>
    </row>
    <row r="259" spans="2:15">
      <c r="B259" s="6" t="s">
        <v>912</v>
      </c>
      <c r="C259" s="17" t="s">
        <v>913</v>
      </c>
      <c r="D259" s="6" t="s">
        <v>535</v>
      </c>
      <c r="E259" s="6" t="s">
        <v>512</v>
      </c>
      <c r="F259" s="6"/>
      <c r="G259" s="6" t="s">
        <v>908</v>
      </c>
      <c r="H259" s="6" t="s">
        <v>48</v>
      </c>
      <c r="I259" s="7">
        <v>172200</v>
      </c>
      <c r="J259" s="7">
        <v>598</v>
      </c>
      <c r="K259" s="7">
        <v>0</v>
      </c>
      <c r="L259" s="7">
        <v>4351.54</v>
      </c>
      <c r="M259" s="8">
        <v>1E-4</v>
      </c>
      <c r="N259" s="8">
        <v>2.5000000000000001E-3</v>
      </c>
      <c r="O259" s="8">
        <v>5.0000000000000001E-4</v>
      </c>
    </row>
    <row r="260" spans="2:15">
      <c r="B260" s="6" t="s">
        <v>914</v>
      </c>
      <c r="C260" s="17" t="s">
        <v>915</v>
      </c>
      <c r="D260" s="6" t="s">
        <v>794</v>
      </c>
      <c r="E260" s="6" t="s">
        <v>512</v>
      </c>
      <c r="F260" s="6"/>
      <c r="G260" s="6" t="s">
        <v>816</v>
      </c>
      <c r="H260" s="6" t="s">
        <v>43</v>
      </c>
      <c r="I260" s="7">
        <v>811292</v>
      </c>
      <c r="J260" s="7">
        <v>19.399999999999999</v>
      </c>
      <c r="K260" s="7">
        <v>0</v>
      </c>
      <c r="L260" s="7">
        <v>574.32000000000005</v>
      </c>
      <c r="M260" s="8">
        <v>1.5E-3</v>
      </c>
      <c r="N260" s="8">
        <v>2.9999999999999997E-4</v>
      </c>
      <c r="O260" s="8">
        <v>1E-4</v>
      </c>
    </row>
    <row r="261" spans="2:15">
      <c r="B261" s="6" t="s">
        <v>916</v>
      </c>
      <c r="C261" s="17" t="s">
        <v>917</v>
      </c>
      <c r="D261" s="6" t="s">
        <v>794</v>
      </c>
      <c r="E261" s="6" t="s">
        <v>512</v>
      </c>
      <c r="F261" s="6"/>
      <c r="G261" s="6" t="s">
        <v>816</v>
      </c>
      <c r="H261" s="6" t="s">
        <v>43</v>
      </c>
      <c r="I261" s="7">
        <v>24741</v>
      </c>
      <c r="J261" s="7">
        <v>21.9</v>
      </c>
      <c r="K261" s="7">
        <v>0</v>
      </c>
      <c r="L261" s="7">
        <v>19.77</v>
      </c>
      <c r="M261" s="8">
        <v>0</v>
      </c>
      <c r="N261" s="8">
        <v>0</v>
      </c>
      <c r="O261" s="8">
        <v>0</v>
      </c>
    </row>
    <row r="262" spans="2:15">
      <c r="B262" s="6" t="s">
        <v>918</v>
      </c>
      <c r="C262" s="17" t="s">
        <v>919</v>
      </c>
      <c r="D262" s="6" t="s">
        <v>920</v>
      </c>
      <c r="E262" s="6" t="s">
        <v>512</v>
      </c>
      <c r="F262" s="6"/>
      <c r="G262" s="6" t="s">
        <v>816</v>
      </c>
      <c r="H262" s="6" t="s">
        <v>48</v>
      </c>
      <c r="I262" s="7">
        <v>419189.29</v>
      </c>
      <c r="J262" s="7">
        <v>691.5</v>
      </c>
      <c r="K262" s="7">
        <v>0</v>
      </c>
      <c r="L262" s="7">
        <v>12249.3</v>
      </c>
      <c r="M262" s="8">
        <v>4.0000000000000002E-4</v>
      </c>
      <c r="N262" s="8">
        <v>7.0000000000000001E-3</v>
      </c>
      <c r="O262" s="8">
        <v>1.4E-3</v>
      </c>
    </row>
    <row r="263" spans="2:15">
      <c r="B263" s="6" t="s">
        <v>921</v>
      </c>
      <c r="C263" s="17" t="s">
        <v>922</v>
      </c>
      <c r="D263" s="6" t="s">
        <v>190</v>
      </c>
      <c r="E263" s="6" t="s">
        <v>512</v>
      </c>
      <c r="F263" s="6"/>
      <c r="G263" s="6" t="s">
        <v>816</v>
      </c>
      <c r="H263" s="6" t="s">
        <v>48</v>
      </c>
      <c r="I263" s="7">
        <v>435599</v>
      </c>
      <c r="J263" s="7">
        <v>377</v>
      </c>
      <c r="K263" s="7">
        <v>124.25</v>
      </c>
      <c r="L263" s="7">
        <v>7063.89</v>
      </c>
      <c r="M263" s="8">
        <v>1.1999999999999999E-3</v>
      </c>
      <c r="N263" s="8">
        <v>4.0000000000000001E-3</v>
      </c>
      <c r="O263" s="8">
        <v>8.0000000000000004E-4</v>
      </c>
    </row>
    <row r="264" spans="2:15">
      <c r="B264" s="6" t="s">
        <v>923</v>
      </c>
      <c r="C264" s="17" t="s">
        <v>924</v>
      </c>
      <c r="D264" s="6" t="s">
        <v>190</v>
      </c>
      <c r="E264" s="6" t="s">
        <v>512</v>
      </c>
      <c r="F264" s="6"/>
      <c r="G264" s="6" t="s">
        <v>816</v>
      </c>
      <c r="H264" s="6" t="s">
        <v>48</v>
      </c>
      <c r="I264" s="7">
        <v>27164</v>
      </c>
      <c r="J264" s="7">
        <v>2150</v>
      </c>
      <c r="K264" s="7">
        <v>71.23</v>
      </c>
      <c r="L264" s="7">
        <v>2539.1999999999998</v>
      </c>
      <c r="M264" s="8">
        <v>2.0000000000000001E-4</v>
      </c>
      <c r="N264" s="8">
        <v>1.4E-3</v>
      </c>
      <c r="O264" s="8">
        <v>2.9999999999999997E-4</v>
      </c>
    </row>
    <row r="265" spans="2:15">
      <c r="B265" s="6" t="s">
        <v>925</v>
      </c>
      <c r="C265" s="17" t="s">
        <v>926</v>
      </c>
      <c r="D265" s="6" t="s">
        <v>190</v>
      </c>
      <c r="E265" s="6" t="s">
        <v>512</v>
      </c>
      <c r="F265" s="6"/>
      <c r="G265" s="6" t="s">
        <v>816</v>
      </c>
      <c r="H265" s="6" t="s">
        <v>48</v>
      </c>
      <c r="I265" s="7">
        <v>13820</v>
      </c>
      <c r="J265" s="7">
        <v>3585</v>
      </c>
      <c r="K265" s="7">
        <v>0</v>
      </c>
      <c r="L265" s="7">
        <v>2093.66</v>
      </c>
      <c r="M265" s="8">
        <v>1E-4</v>
      </c>
      <c r="N265" s="8">
        <v>1.1999999999999999E-3</v>
      </c>
      <c r="O265" s="8">
        <v>2.0000000000000001E-4</v>
      </c>
    </row>
    <row r="266" spans="2:15">
      <c r="B266" s="6" t="s">
        <v>927</v>
      </c>
      <c r="C266" s="17" t="s">
        <v>928</v>
      </c>
      <c r="D266" s="6" t="s">
        <v>780</v>
      </c>
      <c r="E266" s="6" t="s">
        <v>512</v>
      </c>
      <c r="F266" s="6"/>
      <c r="G266" s="6" t="s">
        <v>819</v>
      </c>
      <c r="H266" s="6" t="s">
        <v>43</v>
      </c>
      <c r="I266" s="7">
        <v>13070</v>
      </c>
      <c r="J266" s="7">
        <v>23981</v>
      </c>
      <c r="K266" s="7">
        <v>0</v>
      </c>
      <c r="L266" s="7">
        <v>11437.12</v>
      </c>
      <c r="M266" s="8">
        <v>0</v>
      </c>
      <c r="N266" s="8">
        <v>6.4999999999999997E-3</v>
      </c>
      <c r="O266" s="8">
        <v>1.2999999999999999E-3</v>
      </c>
    </row>
    <row r="267" spans="2:15">
      <c r="B267" s="6" t="s">
        <v>929</v>
      </c>
      <c r="C267" s="17" t="s">
        <v>930</v>
      </c>
      <c r="D267" s="6" t="s">
        <v>780</v>
      </c>
      <c r="E267" s="6" t="s">
        <v>512</v>
      </c>
      <c r="F267" s="6"/>
      <c r="G267" s="6" t="s">
        <v>819</v>
      </c>
      <c r="H267" s="6" t="s">
        <v>43</v>
      </c>
      <c r="I267" s="7">
        <v>3852</v>
      </c>
      <c r="J267" s="7">
        <v>112678</v>
      </c>
      <c r="K267" s="7">
        <v>0</v>
      </c>
      <c r="L267" s="7">
        <v>15837.96</v>
      </c>
      <c r="M267" s="8">
        <v>0</v>
      </c>
      <c r="N267" s="8">
        <v>8.9999999999999993E-3</v>
      </c>
      <c r="O267" s="8">
        <v>1.8E-3</v>
      </c>
    </row>
    <row r="268" spans="2:15">
      <c r="B268" s="6" t="s">
        <v>931</v>
      </c>
      <c r="C268" s="17" t="s">
        <v>932</v>
      </c>
      <c r="D268" s="6" t="s">
        <v>780</v>
      </c>
      <c r="E268" s="6" t="s">
        <v>512</v>
      </c>
      <c r="F268" s="6"/>
      <c r="G268" s="6" t="s">
        <v>819</v>
      </c>
      <c r="H268" s="6" t="s">
        <v>43</v>
      </c>
      <c r="I268" s="7">
        <v>58475</v>
      </c>
      <c r="J268" s="7">
        <v>9863</v>
      </c>
      <c r="K268" s="7">
        <v>0</v>
      </c>
      <c r="L268" s="7">
        <v>21045.200000000001</v>
      </c>
      <c r="M268" s="8">
        <v>0</v>
      </c>
      <c r="N268" s="8">
        <v>1.1900000000000001E-2</v>
      </c>
      <c r="O268" s="8">
        <v>2.3999999999999998E-3</v>
      </c>
    </row>
    <row r="269" spans="2:15">
      <c r="B269" s="6" t="s">
        <v>933</v>
      </c>
      <c r="C269" s="17" t="s">
        <v>934</v>
      </c>
      <c r="D269" s="6" t="s">
        <v>540</v>
      </c>
      <c r="E269" s="6" t="s">
        <v>512</v>
      </c>
      <c r="F269" s="6"/>
      <c r="G269" s="6" t="s">
        <v>819</v>
      </c>
      <c r="H269" s="6" t="s">
        <v>43</v>
      </c>
      <c r="I269" s="7">
        <v>38930</v>
      </c>
      <c r="J269" s="7">
        <v>8248</v>
      </c>
      <c r="K269" s="7">
        <v>0</v>
      </c>
      <c r="L269" s="7">
        <v>11716.74</v>
      </c>
      <c r="M269" s="8">
        <v>0</v>
      </c>
      <c r="N269" s="8">
        <v>6.7000000000000002E-3</v>
      </c>
      <c r="O269" s="8">
        <v>1.4E-3</v>
      </c>
    </row>
    <row r="270" spans="2:15">
      <c r="B270" s="6" t="s">
        <v>935</v>
      </c>
      <c r="C270" s="17" t="s">
        <v>936</v>
      </c>
      <c r="D270" s="6" t="s">
        <v>540</v>
      </c>
      <c r="E270" s="6" t="s">
        <v>512</v>
      </c>
      <c r="F270" s="6"/>
      <c r="G270" s="6" t="s">
        <v>832</v>
      </c>
      <c r="H270" s="6" t="s">
        <v>43</v>
      </c>
      <c r="I270" s="7">
        <v>10337</v>
      </c>
      <c r="J270" s="7">
        <v>18550</v>
      </c>
      <c r="K270" s="7">
        <v>0</v>
      </c>
      <c r="L270" s="7">
        <v>6997.01</v>
      </c>
      <c r="M270" s="8">
        <v>0</v>
      </c>
      <c r="N270" s="8">
        <v>4.0000000000000001E-3</v>
      </c>
      <c r="O270" s="8">
        <v>8.0000000000000004E-4</v>
      </c>
    </row>
    <row r="271" spans="2:15">
      <c r="B271" s="6" t="s">
        <v>937</v>
      </c>
      <c r="C271" s="17" t="s">
        <v>938</v>
      </c>
      <c r="D271" s="6" t="s">
        <v>190</v>
      </c>
      <c r="E271" s="6" t="s">
        <v>512</v>
      </c>
      <c r="F271" s="6"/>
      <c r="G271" s="6" t="s">
        <v>839</v>
      </c>
      <c r="H271" s="6" t="s">
        <v>48</v>
      </c>
      <c r="I271" s="7">
        <v>18770</v>
      </c>
      <c r="J271" s="7">
        <v>16580</v>
      </c>
      <c r="K271" s="7">
        <v>0</v>
      </c>
      <c r="L271" s="7">
        <v>13150.97</v>
      </c>
      <c r="N271" s="8">
        <v>7.4999999999999997E-3</v>
      </c>
      <c r="O271" s="8">
        <v>1.5E-3</v>
      </c>
    </row>
    <row r="272" spans="2:15">
      <c r="B272" s="6" t="s">
        <v>939</v>
      </c>
      <c r="C272" s="17" t="s">
        <v>940</v>
      </c>
      <c r="D272" s="6" t="s">
        <v>190</v>
      </c>
      <c r="E272" s="6" t="s">
        <v>512</v>
      </c>
      <c r="F272" s="6"/>
      <c r="G272" s="6" t="s">
        <v>839</v>
      </c>
      <c r="H272" s="6" t="s">
        <v>43</v>
      </c>
      <c r="I272" s="7">
        <v>35000</v>
      </c>
      <c r="J272" s="7">
        <v>1.1000000000000001</v>
      </c>
      <c r="K272" s="7">
        <v>0</v>
      </c>
      <c r="L272" s="7">
        <v>1.4</v>
      </c>
      <c r="N272" s="8">
        <v>0</v>
      </c>
      <c r="O272" s="8">
        <v>0</v>
      </c>
    </row>
    <row r="273" spans="2:15">
      <c r="B273" s="6" t="s">
        <v>941</v>
      </c>
      <c r="C273" s="17" t="s">
        <v>942</v>
      </c>
      <c r="D273" s="6" t="s">
        <v>943</v>
      </c>
      <c r="E273" s="6" t="s">
        <v>512</v>
      </c>
      <c r="F273" s="6"/>
      <c r="G273" s="6" t="s">
        <v>944</v>
      </c>
      <c r="H273" s="6" t="s">
        <v>44</v>
      </c>
      <c r="I273" s="7">
        <v>30500</v>
      </c>
      <c r="J273" s="7">
        <v>522000</v>
      </c>
      <c r="K273" s="7">
        <v>0</v>
      </c>
      <c r="L273" s="7">
        <v>5270.97</v>
      </c>
      <c r="M273" s="8">
        <v>4.0000000000000002E-4</v>
      </c>
      <c r="N273" s="8">
        <v>3.0000000000000001E-3</v>
      </c>
      <c r="O273" s="8">
        <v>5.9999999999999995E-4</v>
      </c>
    </row>
    <row r="274" spans="2:15">
      <c r="B274" s="6" t="s">
        <v>945</v>
      </c>
      <c r="C274" s="17" t="s">
        <v>946</v>
      </c>
      <c r="D274" s="6" t="s">
        <v>535</v>
      </c>
      <c r="E274" s="6" t="s">
        <v>512</v>
      </c>
      <c r="F274" s="6"/>
      <c r="G274" s="6" t="s">
        <v>190</v>
      </c>
      <c r="H274" s="6" t="s">
        <v>48</v>
      </c>
      <c r="I274" s="7">
        <v>33347</v>
      </c>
      <c r="J274" s="7">
        <v>9812</v>
      </c>
      <c r="K274" s="7">
        <v>0</v>
      </c>
      <c r="L274" s="7">
        <v>13826.85</v>
      </c>
      <c r="M274" s="8">
        <v>0</v>
      </c>
      <c r="N274" s="8">
        <v>7.9000000000000008E-3</v>
      </c>
      <c r="O274" s="8">
        <v>1.6000000000000001E-3</v>
      </c>
    </row>
    <row r="275" spans="2:15">
      <c r="B275" s="6" t="s">
        <v>947</v>
      </c>
      <c r="C275" s="17" t="s">
        <v>948</v>
      </c>
      <c r="D275" s="6" t="s">
        <v>190</v>
      </c>
      <c r="E275" s="6" t="s">
        <v>512</v>
      </c>
      <c r="F275" s="6"/>
      <c r="G275" s="6" t="s">
        <v>944</v>
      </c>
      <c r="H275" s="6" t="s">
        <v>48</v>
      </c>
      <c r="I275" s="7">
        <v>726870</v>
      </c>
      <c r="J275" s="7">
        <v>487.4</v>
      </c>
      <c r="K275" s="7">
        <v>0</v>
      </c>
      <c r="L275" s="7">
        <v>14971.01</v>
      </c>
      <c r="M275" s="8">
        <v>1E-4</v>
      </c>
      <c r="N275" s="8">
        <v>8.5000000000000006E-3</v>
      </c>
      <c r="O275" s="8">
        <v>1.6999999999999999E-3</v>
      </c>
    </row>
    <row r="278" spans="2:15">
      <c r="B278" s="6" t="s">
        <v>125</v>
      </c>
      <c r="C278" s="17"/>
      <c r="D278" s="6"/>
      <c r="E278" s="6"/>
      <c r="F278" s="6"/>
      <c r="G278" s="6"/>
      <c r="H278" s="6"/>
    </row>
    <row r="282" spans="2:15" ht="13">
      <c r="B282" s="5" t="s">
        <v>74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32"/>
  <sheetViews>
    <sheetView rightToLeft="1" workbookViewId="0"/>
  </sheetViews>
  <sheetFormatPr defaultColWidth="9.08984375" defaultRowHeight="12.5"/>
  <cols>
    <col min="2" max="2" width="46.6328125" customWidth="1"/>
    <col min="3" max="3" width="15.6328125" customWidth="1"/>
    <col min="4" max="4" width="12.6328125" customWidth="1"/>
    <col min="5" max="5" width="13.6328125" customWidth="1"/>
    <col min="6" max="6" width="20.6328125" customWidth="1"/>
    <col min="7" max="7" width="15.6328125" customWidth="1"/>
    <col min="8" max="8" width="16.6328125" customWidth="1"/>
    <col min="9" max="9" width="13.6328125" customWidth="1"/>
    <col min="10" max="10" width="21.6328125" customWidth="1"/>
    <col min="11" max="11" width="13.6328125" customWidth="1"/>
    <col min="12" max="12" width="24.6328125" customWidth="1"/>
    <col min="13" max="13" width="27.6328125" customWidth="1"/>
    <col min="14" max="14" width="20.6328125" customWidth="1"/>
  </cols>
  <sheetData>
    <row r="1" spans="2:14" ht="15.5">
      <c r="B1" s="1" t="s">
        <v>0</v>
      </c>
    </row>
    <row r="2" spans="2:14" ht="15.5">
      <c r="B2" s="1" t="s">
        <v>1</v>
      </c>
    </row>
    <row r="3" spans="2:14" ht="15.5">
      <c r="B3" s="1" t="s">
        <v>2</v>
      </c>
    </row>
    <row r="4" spans="2:14" ht="15.5">
      <c r="B4" s="1" t="s">
        <v>3</v>
      </c>
    </row>
    <row r="6" spans="2:14" ht="15.5">
      <c r="B6" s="2" t="s">
        <v>126</v>
      </c>
    </row>
    <row r="7" spans="2:14" ht="15.5">
      <c r="B7" s="2" t="s">
        <v>949</v>
      </c>
    </row>
    <row r="8" spans="2:14" ht="13">
      <c r="B8" s="3" t="s">
        <v>76</v>
      </c>
      <c r="C8" s="3" t="s">
        <v>77</v>
      </c>
      <c r="D8" s="3" t="s">
        <v>128</v>
      </c>
      <c r="E8" s="3" t="s">
        <v>78</v>
      </c>
      <c r="F8" s="3" t="s">
        <v>208</v>
      </c>
      <c r="G8" s="3" t="s">
        <v>81</v>
      </c>
      <c r="H8" s="3" t="s">
        <v>131</v>
      </c>
      <c r="I8" s="3" t="s">
        <v>42</v>
      </c>
      <c r="J8" s="3" t="s">
        <v>132</v>
      </c>
      <c r="K8" s="3" t="s">
        <v>84</v>
      </c>
      <c r="L8" s="3" t="s">
        <v>133</v>
      </c>
      <c r="M8" s="3" t="s">
        <v>134</v>
      </c>
      <c r="N8" s="3" t="s">
        <v>86</v>
      </c>
    </row>
    <row r="9" spans="2:14" ht="13">
      <c r="B9" s="4"/>
      <c r="C9" s="4"/>
      <c r="D9" s="4"/>
      <c r="E9" s="4"/>
      <c r="F9" s="4"/>
      <c r="G9" s="4"/>
      <c r="H9" s="4" t="s">
        <v>137</v>
      </c>
      <c r="I9" s="4" t="s">
        <v>138</v>
      </c>
      <c r="J9" s="4" t="s">
        <v>88</v>
      </c>
      <c r="K9" s="4" t="s">
        <v>88</v>
      </c>
      <c r="L9" s="4" t="s">
        <v>87</v>
      </c>
      <c r="M9" s="4" t="s">
        <v>87</v>
      </c>
      <c r="N9" s="4" t="s">
        <v>87</v>
      </c>
    </row>
    <row r="11" spans="2:14" ht="13">
      <c r="B11" s="3" t="s">
        <v>950</v>
      </c>
      <c r="C11" s="12"/>
      <c r="D11" s="3"/>
      <c r="E11" s="3"/>
      <c r="F11" s="3"/>
      <c r="G11" s="3"/>
      <c r="H11" s="9">
        <v>12375105.210000001</v>
      </c>
      <c r="K11" s="9">
        <v>957017.41</v>
      </c>
      <c r="M11" s="10">
        <v>1</v>
      </c>
      <c r="N11" s="10">
        <v>0.111</v>
      </c>
    </row>
    <row r="12" spans="2:14" ht="13">
      <c r="B12" s="3" t="s">
        <v>951</v>
      </c>
      <c r="C12" s="12"/>
      <c r="D12" s="3"/>
      <c r="E12" s="3"/>
      <c r="F12" s="3"/>
      <c r="G12" s="3"/>
      <c r="H12" s="9">
        <v>7118786.8700000001</v>
      </c>
      <c r="K12" s="9">
        <v>216086.45</v>
      </c>
      <c r="M12" s="10">
        <v>0.2258</v>
      </c>
      <c r="N12" s="10">
        <v>2.5100000000000001E-2</v>
      </c>
    </row>
    <row r="13" spans="2:14">
      <c r="B13" s="13" t="s">
        <v>952</v>
      </c>
      <c r="C13" s="14"/>
      <c r="D13" s="13"/>
      <c r="E13" s="13"/>
      <c r="F13" s="13"/>
      <c r="G13" s="13"/>
      <c r="H13" s="15">
        <v>2667447.87</v>
      </c>
      <c r="K13" s="15">
        <v>86483.58</v>
      </c>
      <c r="M13" s="16">
        <v>9.0399999999999994E-2</v>
      </c>
      <c r="N13" s="16">
        <v>0.01</v>
      </c>
    </row>
    <row r="14" spans="2:14">
      <c r="B14" s="6" t="s">
        <v>953</v>
      </c>
      <c r="C14" s="17">
        <v>1113232</v>
      </c>
      <c r="D14" s="6" t="s">
        <v>143</v>
      </c>
      <c r="E14" s="18">
        <v>514103811</v>
      </c>
      <c r="F14" s="6" t="s">
        <v>954</v>
      </c>
      <c r="G14" s="6" t="s">
        <v>95</v>
      </c>
      <c r="H14" s="7">
        <v>245599</v>
      </c>
      <c r="I14" s="7">
        <v>1356</v>
      </c>
      <c r="J14" s="7">
        <v>0</v>
      </c>
      <c r="K14" s="7">
        <v>3330.32</v>
      </c>
      <c r="L14" s="8">
        <v>1.1999999999999999E-3</v>
      </c>
      <c r="M14" s="8">
        <v>3.5000000000000001E-3</v>
      </c>
      <c r="N14" s="8">
        <v>4.0000000000000002E-4</v>
      </c>
    </row>
    <row r="15" spans="2:14">
      <c r="B15" s="6" t="s">
        <v>955</v>
      </c>
      <c r="C15" s="17">
        <v>1113703</v>
      </c>
      <c r="D15" s="6" t="s">
        <v>143</v>
      </c>
      <c r="E15" s="18">
        <v>514103811</v>
      </c>
      <c r="F15" s="6" t="s">
        <v>954</v>
      </c>
      <c r="G15" s="6" t="s">
        <v>95</v>
      </c>
      <c r="H15" s="7">
        <v>4168</v>
      </c>
      <c r="I15" s="7">
        <v>1518</v>
      </c>
      <c r="J15" s="7">
        <v>0</v>
      </c>
      <c r="K15" s="7">
        <v>63.27</v>
      </c>
      <c r="L15" s="8">
        <v>0</v>
      </c>
      <c r="M15" s="8">
        <v>1E-4</v>
      </c>
      <c r="N15" s="8">
        <v>0</v>
      </c>
    </row>
    <row r="16" spans="2:14">
      <c r="B16" s="6" t="s">
        <v>956</v>
      </c>
      <c r="C16" s="17">
        <v>1125327</v>
      </c>
      <c r="D16" s="6" t="s">
        <v>143</v>
      </c>
      <c r="E16" s="18">
        <v>513665661</v>
      </c>
      <c r="F16" s="6" t="s">
        <v>954</v>
      </c>
      <c r="G16" s="6" t="s">
        <v>95</v>
      </c>
      <c r="H16" s="7">
        <v>592382</v>
      </c>
      <c r="I16" s="7">
        <v>1355</v>
      </c>
      <c r="J16" s="7">
        <v>0</v>
      </c>
      <c r="K16" s="7">
        <v>8026.78</v>
      </c>
      <c r="L16" s="8">
        <v>2.3E-3</v>
      </c>
      <c r="M16" s="8">
        <v>8.3999999999999995E-3</v>
      </c>
      <c r="N16" s="8">
        <v>8.9999999999999998E-4</v>
      </c>
    </row>
    <row r="17" spans="2:14">
      <c r="B17" s="6" t="s">
        <v>957</v>
      </c>
      <c r="C17" s="17">
        <v>1096437</v>
      </c>
      <c r="D17" s="6" t="s">
        <v>143</v>
      </c>
      <c r="E17" s="18">
        <v>513665661</v>
      </c>
      <c r="F17" s="6" t="s">
        <v>954</v>
      </c>
      <c r="G17" s="6" t="s">
        <v>95</v>
      </c>
      <c r="H17" s="7">
        <v>173627.87</v>
      </c>
      <c r="I17" s="7">
        <v>1910</v>
      </c>
      <c r="J17" s="7">
        <v>0</v>
      </c>
      <c r="K17" s="7">
        <v>3316.29</v>
      </c>
      <c r="L17" s="8">
        <v>2.3999999999999998E-3</v>
      </c>
      <c r="M17" s="8">
        <v>3.5000000000000001E-3</v>
      </c>
      <c r="N17" s="8">
        <v>4.0000000000000002E-4</v>
      </c>
    </row>
    <row r="18" spans="2:14">
      <c r="B18" s="6" t="s">
        <v>958</v>
      </c>
      <c r="C18" s="17">
        <v>1096593</v>
      </c>
      <c r="D18" s="6" t="s">
        <v>143</v>
      </c>
      <c r="E18" s="18">
        <v>512894510</v>
      </c>
      <c r="F18" s="6" t="s">
        <v>954</v>
      </c>
      <c r="G18" s="6" t="s">
        <v>95</v>
      </c>
      <c r="H18" s="7">
        <v>781941</v>
      </c>
      <c r="I18" s="7">
        <v>1357</v>
      </c>
      <c r="J18" s="7">
        <v>0</v>
      </c>
      <c r="K18" s="7">
        <v>10610.94</v>
      </c>
      <c r="L18" s="8">
        <v>5.4000000000000003E-3</v>
      </c>
      <c r="M18" s="8">
        <v>1.11E-2</v>
      </c>
      <c r="N18" s="8">
        <v>1.1999999999999999E-3</v>
      </c>
    </row>
    <row r="19" spans="2:14">
      <c r="B19" s="6" t="s">
        <v>959</v>
      </c>
      <c r="C19" s="17">
        <v>1084656</v>
      </c>
      <c r="D19" s="6" t="s">
        <v>143</v>
      </c>
      <c r="E19" s="18">
        <v>512894510</v>
      </c>
      <c r="F19" s="6" t="s">
        <v>954</v>
      </c>
      <c r="G19" s="6" t="s">
        <v>95</v>
      </c>
      <c r="H19" s="7">
        <v>834</v>
      </c>
      <c r="I19" s="7">
        <v>1519</v>
      </c>
      <c r="J19" s="7">
        <v>0</v>
      </c>
      <c r="K19" s="7">
        <v>12.67</v>
      </c>
      <c r="L19" s="8">
        <v>0</v>
      </c>
      <c r="M19" s="8">
        <v>0</v>
      </c>
      <c r="N19" s="8">
        <v>0</v>
      </c>
    </row>
    <row r="20" spans="2:14">
      <c r="B20" s="6" t="s">
        <v>960</v>
      </c>
      <c r="C20" s="17">
        <v>1117290</v>
      </c>
      <c r="D20" s="6" t="s">
        <v>143</v>
      </c>
      <c r="E20" s="18">
        <v>513502211</v>
      </c>
      <c r="F20" s="6" t="s">
        <v>954</v>
      </c>
      <c r="G20" s="6" t="s">
        <v>95</v>
      </c>
      <c r="H20" s="7">
        <v>12731</v>
      </c>
      <c r="I20" s="7">
        <v>18750</v>
      </c>
      <c r="J20" s="7">
        <v>0</v>
      </c>
      <c r="K20" s="7">
        <v>2387.06</v>
      </c>
      <c r="L20" s="8">
        <v>6.9999999999999999E-4</v>
      </c>
      <c r="M20" s="8">
        <v>2.5000000000000001E-3</v>
      </c>
      <c r="N20" s="8">
        <v>2.9999999999999997E-4</v>
      </c>
    </row>
    <row r="21" spans="2:14">
      <c r="B21" s="6" t="s">
        <v>961</v>
      </c>
      <c r="C21" s="17">
        <v>1116938</v>
      </c>
      <c r="D21" s="6" t="s">
        <v>143</v>
      </c>
      <c r="E21" s="18">
        <v>513502211</v>
      </c>
      <c r="F21" s="6" t="s">
        <v>954</v>
      </c>
      <c r="G21" s="6" t="s">
        <v>95</v>
      </c>
      <c r="H21" s="7">
        <v>36000</v>
      </c>
      <c r="I21" s="7">
        <v>5613</v>
      </c>
      <c r="J21" s="7">
        <v>0</v>
      </c>
      <c r="K21" s="7">
        <v>2020.68</v>
      </c>
      <c r="L21" s="8">
        <v>3.8E-3</v>
      </c>
      <c r="M21" s="8">
        <v>2.0999999999999999E-3</v>
      </c>
      <c r="N21" s="8">
        <v>2.0000000000000001E-4</v>
      </c>
    </row>
    <row r="22" spans="2:14">
      <c r="B22" s="6" t="s">
        <v>962</v>
      </c>
      <c r="C22" s="17">
        <v>1117266</v>
      </c>
      <c r="D22" s="6" t="s">
        <v>143</v>
      </c>
      <c r="E22" s="18">
        <v>513502211</v>
      </c>
      <c r="F22" s="6" t="s">
        <v>954</v>
      </c>
      <c r="G22" s="6" t="s">
        <v>95</v>
      </c>
      <c r="H22" s="7">
        <v>77056</v>
      </c>
      <c r="I22" s="7">
        <v>13580</v>
      </c>
      <c r="J22" s="7">
        <v>0</v>
      </c>
      <c r="K22" s="7">
        <v>10464.200000000001</v>
      </c>
      <c r="L22" s="8">
        <v>8.0000000000000004E-4</v>
      </c>
      <c r="M22" s="8">
        <v>1.09E-2</v>
      </c>
      <c r="N22" s="8">
        <v>1.1999999999999999E-3</v>
      </c>
    </row>
    <row r="23" spans="2:14">
      <c r="B23" s="6" t="s">
        <v>963</v>
      </c>
      <c r="C23" s="17">
        <v>1108679</v>
      </c>
      <c r="D23" s="6" t="s">
        <v>143</v>
      </c>
      <c r="E23" s="18">
        <v>513815258</v>
      </c>
      <c r="F23" s="6" t="s">
        <v>954</v>
      </c>
      <c r="G23" s="6" t="s">
        <v>95</v>
      </c>
      <c r="H23" s="7">
        <v>377952</v>
      </c>
      <c r="I23" s="7">
        <v>1115</v>
      </c>
      <c r="J23" s="7">
        <v>0</v>
      </c>
      <c r="K23" s="7">
        <v>4214.16</v>
      </c>
      <c r="L23" s="8">
        <v>3.5999999999999999E-3</v>
      </c>
      <c r="M23" s="8">
        <v>4.4000000000000003E-3</v>
      </c>
      <c r="N23" s="8">
        <v>5.0000000000000001E-4</v>
      </c>
    </row>
    <row r="24" spans="2:14">
      <c r="B24" s="6" t="s">
        <v>964</v>
      </c>
      <c r="C24" s="17">
        <v>1091818</v>
      </c>
      <c r="D24" s="6" t="s">
        <v>143</v>
      </c>
      <c r="E24" s="18">
        <v>513594101</v>
      </c>
      <c r="F24" s="6" t="s">
        <v>954</v>
      </c>
      <c r="G24" s="6" t="s">
        <v>95</v>
      </c>
      <c r="H24" s="7">
        <v>302821</v>
      </c>
      <c r="I24" s="7">
        <v>13570</v>
      </c>
      <c r="J24" s="7">
        <v>0</v>
      </c>
      <c r="K24" s="7">
        <v>41092.81</v>
      </c>
      <c r="L24" s="8">
        <v>7.3000000000000001E-3</v>
      </c>
      <c r="M24" s="8">
        <v>4.2900000000000001E-2</v>
      </c>
      <c r="N24" s="8">
        <v>4.7999999999999996E-3</v>
      </c>
    </row>
    <row r="25" spans="2:14">
      <c r="B25" s="6" t="s">
        <v>965</v>
      </c>
      <c r="C25" s="17">
        <v>1091826</v>
      </c>
      <c r="D25" s="6" t="s">
        <v>143</v>
      </c>
      <c r="E25" s="18">
        <v>513594101</v>
      </c>
      <c r="F25" s="6" t="s">
        <v>954</v>
      </c>
      <c r="G25" s="6" t="s">
        <v>95</v>
      </c>
      <c r="H25" s="7">
        <v>62336</v>
      </c>
      <c r="I25" s="7">
        <v>1515</v>
      </c>
      <c r="J25" s="7">
        <v>0</v>
      </c>
      <c r="K25" s="7">
        <v>944.39</v>
      </c>
      <c r="L25" s="8">
        <v>2.9999999999999997E-4</v>
      </c>
      <c r="M25" s="8">
        <v>1E-3</v>
      </c>
      <c r="N25" s="8">
        <v>1E-4</v>
      </c>
    </row>
    <row r="26" spans="2:14">
      <c r="B26" s="13" t="s">
        <v>966</v>
      </c>
      <c r="C26" s="14"/>
      <c r="D26" s="13"/>
      <c r="E26" s="13"/>
      <c r="F26" s="13"/>
      <c r="G26" s="13"/>
      <c r="H26" s="15">
        <v>899734</v>
      </c>
      <c r="K26" s="15">
        <v>67210.100000000006</v>
      </c>
      <c r="M26" s="16">
        <v>7.0199999999999999E-2</v>
      </c>
      <c r="N26" s="16">
        <v>7.7999999999999996E-3</v>
      </c>
    </row>
    <row r="27" spans="2:14">
      <c r="B27" s="6" t="s">
        <v>967</v>
      </c>
      <c r="C27" s="17">
        <v>1125335</v>
      </c>
      <c r="D27" s="6" t="s">
        <v>143</v>
      </c>
      <c r="E27" s="18">
        <v>513665661</v>
      </c>
      <c r="F27" s="6" t="s">
        <v>968</v>
      </c>
      <c r="G27" s="6" t="s">
        <v>95</v>
      </c>
      <c r="H27" s="7">
        <v>5300</v>
      </c>
      <c r="I27" s="7">
        <v>5259</v>
      </c>
      <c r="J27" s="7">
        <v>0</v>
      </c>
      <c r="K27" s="7">
        <v>278.73</v>
      </c>
      <c r="L27" s="8">
        <v>1E-4</v>
      </c>
      <c r="M27" s="8">
        <v>2.9999999999999997E-4</v>
      </c>
      <c r="N27" s="8">
        <v>0</v>
      </c>
    </row>
    <row r="28" spans="2:14">
      <c r="B28" s="6" t="s">
        <v>969</v>
      </c>
      <c r="C28" s="17">
        <v>1118801</v>
      </c>
      <c r="D28" s="6" t="s">
        <v>143</v>
      </c>
      <c r="E28" s="18">
        <v>513952457</v>
      </c>
      <c r="F28" s="6" t="s">
        <v>968</v>
      </c>
      <c r="G28" s="6" t="s">
        <v>95</v>
      </c>
      <c r="H28" s="7">
        <v>1726</v>
      </c>
      <c r="I28" s="7">
        <v>26790</v>
      </c>
      <c r="J28" s="7">
        <v>0</v>
      </c>
      <c r="K28" s="7">
        <v>462.4</v>
      </c>
      <c r="L28" s="8">
        <v>1E-4</v>
      </c>
      <c r="M28" s="8">
        <v>5.0000000000000001E-4</v>
      </c>
      <c r="N28" s="8">
        <v>1E-4</v>
      </c>
    </row>
    <row r="29" spans="2:14">
      <c r="B29" s="6" t="s">
        <v>970</v>
      </c>
      <c r="C29" s="17">
        <v>1116060</v>
      </c>
      <c r="D29" s="6" t="s">
        <v>143</v>
      </c>
      <c r="E29" s="18">
        <v>513952457</v>
      </c>
      <c r="F29" s="6" t="s">
        <v>968</v>
      </c>
      <c r="G29" s="6" t="s">
        <v>95</v>
      </c>
      <c r="H29" s="7">
        <v>2869</v>
      </c>
      <c r="I29" s="7">
        <v>29610</v>
      </c>
      <c r="J29" s="7">
        <v>0</v>
      </c>
      <c r="K29" s="7">
        <v>849.51</v>
      </c>
      <c r="L29" s="8">
        <v>2.0000000000000001E-4</v>
      </c>
      <c r="M29" s="8">
        <v>8.9999999999999998E-4</v>
      </c>
      <c r="N29" s="8">
        <v>1E-4</v>
      </c>
    </row>
    <row r="30" spans="2:14">
      <c r="B30" s="6" t="s">
        <v>971</v>
      </c>
      <c r="C30" s="17">
        <v>1131465</v>
      </c>
      <c r="D30" s="6" t="s">
        <v>143</v>
      </c>
      <c r="E30" s="18">
        <v>513502211</v>
      </c>
      <c r="F30" s="6" t="s">
        <v>968</v>
      </c>
      <c r="G30" s="6" t="s">
        <v>95</v>
      </c>
      <c r="H30" s="7">
        <v>1973</v>
      </c>
      <c r="I30" s="7">
        <v>8377</v>
      </c>
      <c r="J30" s="7">
        <v>0</v>
      </c>
      <c r="K30" s="7">
        <v>165.28</v>
      </c>
      <c r="L30" s="8">
        <v>2.9999999999999997E-4</v>
      </c>
      <c r="M30" s="8">
        <v>2.0000000000000001E-4</v>
      </c>
      <c r="N30" s="8">
        <v>0</v>
      </c>
    </row>
    <row r="31" spans="2:14">
      <c r="B31" s="6" t="s">
        <v>972</v>
      </c>
      <c r="C31" s="17">
        <v>1117324</v>
      </c>
      <c r="D31" s="6" t="s">
        <v>143</v>
      </c>
      <c r="E31" s="18">
        <v>513502211</v>
      </c>
      <c r="F31" s="6" t="s">
        <v>968</v>
      </c>
      <c r="G31" s="6" t="s">
        <v>95</v>
      </c>
      <c r="H31" s="7">
        <v>23367</v>
      </c>
      <c r="I31" s="7">
        <v>10170</v>
      </c>
      <c r="J31" s="7">
        <v>0</v>
      </c>
      <c r="K31" s="7">
        <v>2376.42</v>
      </c>
      <c r="L31" s="8">
        <v>5.0000000000000001E-4</v>
      </c>
      <c r="M31" s="8">
        <v>2.5000000000000001E-3</v>
      </c>
      <c r="N31" s="8">
        <v>2.9999999999999997E-4</v>
      </c>
    </row>
    <row r="32" spans="2:14">
      <c r="B32" s="6" t="s">
        <v>973</v>
      </c>
      <c r="C32" s="17">
        <v>1117092</v>
      </c>
      <c r="D32" s="6" t="s">
        <v>143</v>
      </c>
      <c r="E32" s="18">
        <v>513502211</v>
      </c>
      <c r="F32" s="6" t="s">
        <v>968</v>
      </c>
      <c r="G32" s="6" t="s">
        <v>95</v>
      </c>
      <c r="H32" s="7">
        <v>36983</v>
      </c>
      <c r="I32" s="7">
        <v>3386</v>
      </c>
      <c r="J32" s="7">
        <v>0</v>
      </c>
      <c r="K32" s="7">
        <v>1252.24</v>
      </c>
      <c r="L32" s="8">
        <v>1.1000000000000001E-3</v>
      </c>
      <c r="M32" s="8">
        <v>1.2999999999999999E-3</v>
      </c>
      <c r="N32" s="8">
        <v>1E-4</v>
      </c>
    </row>
    <row r="33" spans="2:14">
      <c r="B33" s="6" t="s">
        <v>974</v>
      </c>
      <c r="C33" s="17">
        <v>1134667</v>
      </c>
      <c r="D33" s="6" t="s">
        <v>143</v>
      </c>
      <c r="E33" s="18">
        <v>513502211</v>
      </c>
      <c r="F33" s="6" t="s">
        <v>968</v>
      </c>
      <c r="G33" s="6" t="s">
        <v>95</v>
      </c>
      <c r="H33" s="7">
        <v>218</v>
      </c>
      <c r="I33" s="7">
        <v>3004</v>
      </c>
      <c r="J33" s="7">
        <v>0</v>
      </c>
      <c r="K33" s="7">
        <v>6.55</v>
      </c>
      <c r="L33" s="8">
        <v>0</v>
      </c>
      <c r="M33" s="8">
        <v>0</v>
      </c>
      <c r="N33" s="8">
        <v>0</v>
      </c>
    </row>
    <row r="34" spans="2:14">
      <c r="B34" s="6" t="s">
        <v>975</v>
      </c>
      <c r="C34" s="17">
        <v>1116912</v>
      </c>
      <c r="D34" s="6" t="s">
        <v>143</v>
      </c>
      <c r="E34" s="18">
        <v>513502211</v>
      </c>
      <c r="F34" s="6" t="s">
        <v>968</v>
      </c>
      <c r="G34" s="6" t="s">
        <v>95</v>
      </c>
      <c r="H34" s="7">
        <v>17513</v>
      </c>
      <c r="I34" s="7">
        <v>4779</v>
      </c>
      <c r="J34" s="7">
        <v>0</v>
      </c>
      <c r="K34" s="7">
        <v>836.95</v>
      </c>
      <c r="L34" s="8">
        <v>8.0000000000000004E-4</v>
      </c>
      <c r="M34" s="8">
        <v>8.9999999999999998E-4</v>
      </c>
      <c r="N34" s="8">
        <v>1E-4</v>
      </c>
    </row>
    <row r="35" spans="2:14">
      <c r="B35" s="6" t="s">
        <v>976</v>
      </c>
      <c r="C35" s="17">
        <v>1117282</v>
      </c>
      <c r="D35" s="6" t="s">
        <v>143</v>
      </c>
      <c r="E35" s="18">
        <v>513502211</v>
      </c>
      <c r="F35" s="6" t="s">
        <v>968</v>
      </c>
      <c r="G35" s="6" t="s">
        <v>95</v>
      </c>
      <c r="H35" s="7">
        <v>101</v>
      </c>
      <c r="I35" s="7">
        <v>13750</v>
      </c>
      <c r="J35" s="7">
        <v>0</v>
      </c>
      <c r="K35" s="7">
        <v>13.89</v>
      </c>
      <c r="L35" s="8">
        <v>0</v>
      </c>
      <c r="M35" s="8">
        <v>0</v>
      </c>
      <c r="N35" s="8">
        <v>0</v>
      </c>
    </row>
    <row r="36" spans="2:14">
      <c r="B36" s="6" t="s">
        <v>977</v>
      </c>
      <c r="C36" s="17">
        <v>1099472</v>
      </c>
      <c r="D36" s="6" t="s">
        <v>143</v>
      </c>
      <c r="E36" s="18">
        <v>513502211</v>
      </c>
      <c r="F36" s="6" t="s">
        <v>968</v>
      </c>
      <c r="G36" s="6" t="s">
        <v>95</v>
      </c>
      <c r="H36" s="7">
        <v>15067</v>
      </c>
      <c r="I36" s="7">
        <v>4239</v>
      </c>
      <c r="J36" s="7">
        <v>0</v>
      </c>
      <c r="K36" s="7">
        <v>638.69000000000005</v>
      </c>
      <c r="L36" s="8">
        <v>8.9999999999999998E-4</v>
      </c>
      <c r="M36" s="8">
        <v>6.9999999999999999E-4</v>
      </c>
      <c r="N36" s="8">
        <v>1E-4</v>
      </c>
    </row>
    <row r="37" spans="2:14">
      <c r="B37" s="6" t="s">
        <v>978</v>
      </c>
      <c r="C37" s="17">
        <v>1132265</v>
      </c>
      <c r="D37" s="6" t="s">
        <v>143</v>
      </c>
      <c r="E37" s="18">
        <v>513502211</v>
      </c>
      <c r="F37" s="6" t="s">
        <v>968</v>
      </c>
      <c r="G37" s="6" t="s">
        <v>95</v>
      </c>
      <c r="H37" s="7">
        <v>14502</v>
      </c>
      <c r="I37" s="7">
        <v>5821</v>
      </c>
      <c r="J37" s="7">
        <v>0</v>
      </c>
      <c r="K37" s="7">
        <v>844.16</v>
      </c>
      <c r="L37" s="8">
        <v>2.9999999999999997E-4</v>
      </c>
      <c r="M37" s="8">
        <v>8.9999999999999998E-4</v>
      </c>
      <c r="N37" s="8">
        <v>1E-4</v>
      </c>
    </row>
    <row r="38" spans="2:14">
      <c r="B38" s="6" t="s">
        <v>979</v>
      </c>
      <c r="C38" s="17">
        <v>1118777</v>
      </c>
      <c r="D38" s="6" t="s">
        <v>143</v>
      </c>
      <c r="E38" s="18">
        <v>513944660</v>
      </c>
      <c r="F38" s="6" t="s">
        <v>968</v>
      </c>
      <c r="G38" s="6" t="s">
        <v>95</v>
      </c>
      <c r="H38" s="7">
        <v>623</v>
      </c>
      <c r="I38" s="7">
        <v>7114</v>
      </c>
      <c r="J38" s="7">
        <v>0</v>
      </c>
      <c r="K38" s="7">
        <v>44.32</v>
      </c>
      <c r="L38" s="8">
        <v>1E-4</v>
      </c>
      <c r="M38" s="8">
        <v>0</v>
      </c>
      <c r="N38" s="8">
        <v>0</v>
      </c>
    </row>
    <row r="39" spans="2:14">
      <c r="B39" s="6" t="s">
        <v>980</v>
      </c>
      <c r="C39" s="17">
        <v>1118728</v>
      </c>
      <c r="D39" s="6" t="s">
        <v>143</v>
      </c>
      <c r="E39" s="18">
        <v>513944660</v>
      </c>
      <c r="F39" s="6" t="s">
        <v>968</v>
      </c>
      <c r="G39" s="6" t="s">
        <v>95</v>
      </c>
      <c r="H39" s="7">
        <v>6607</v>
      </c>
      <c r="I39" s="7">
        <v>20770</v>
      </c>
      <c r="J39" s="7">
        <v>0</v>
      </c>
      <c r="K39" s="7">
        <v>1372.27</v>
      </c>
      <c r="L39" s="8">
        <v>1.6999999999999999E-3</v>
      </c>
      <c r="M39" s="8">
        <v>1.4E-3</v>
      </c>
      <c r="N39" s="8">
        <v>2.0000000000000001E-4</v>
      </c>
    </row>
    <row r="40" spans="2:14">
      <c r="B40" s="6" t="s">
        <v>981</v>
      </c>
      <c r="C40" s="17">
        <v>1095710</v>
      </c>
      <c r="D40" s="6" t="s">
        <v>143</v>
      </c>
      <c r="E40" s="18">
        <v>513594101</v>
      </c>
      <c r="F40" s="6" t="s">
        <v>968</v>
      </c>
      <c r="G40" s="6" t="s">
        <v>95</v>
      </c>
      <c r="H40" s="7">
        <v>92580</v>
      </c>
      <c r="I40" s="7">
        <v>10850</v>
      </c>
      <c r="J40" s="7">
        <v>0</v>
      </c>
      <c r="K40" s="7">
        <v>10044.93</v>
      </c>
      <c r="L40" s="8">
        <v>3.5999999999999999E-3</v>
      </c>
      <c r="M40" s="8">
        <v>1.0500000000000001E-2</v>
      </c>
      <c r="N40" s="8">
        <v>1.1999999999999999E-3</v>
      </c>
    </row>
    <row r="41" spans="2:14">
      <c r="B41" s="6" t="s">
        <v>982</v>
      </c>
      <c r="C41" s="17">
        <v>1107556</v>
      </c>
      <c r="D41" s="6" t="s">
        <v>143</v>
      </c>
      <c r="E41" s="18">
        <v>513801605</v>
      </c>
      <c r="F41" s="6" t="s">
        <v>968</v>
      </c>
      <c r="G41" s="6" t="s">
        <v>95</v>
      </c>
      <c r="H41" s="7">
        <v>29073</v>
      </c>
      <c r="I41" s="7">
        <v>2663</v>
      </c>
      <c r="J41" s="7">
        <v>0</v>
      </c>
      <c r="K41" s="7">
        <v>774.21</v>
      </c>
      <c r="L41" s="8">
        <v>6.9999999999999999E-4</v>
      </c>
      <c r="M41" s="8">
        <v>8.0000000000000004E-4</v>
      </c>
      <c r="N41" s="8">
        <v>1E-4</v>
      </c>
    </row>
    <row r="42" spans="2:14">
      <c r="B42" s="6" t="s">
        <v>983</v>
      </c>
      <c r="C42" s="17">
        <v>1137686</v>
      </c>
      <c r="D42" s="6" t="s">
        <v>143</v>
      </c>
      <c r="E42" s="18">
        <v>513801605</v>
      </c>
      <c r="F42" s="6" t="s">
        <v>968</v>
      </c>
      <c r="G42" s="6" t="s">
        <v>95</v>
      </c>
      <c r="H42" s="7">
        <v>200085</v>
      </c>
      <c r="I42" s="7">
        <v>10480</v>
      </c>
      <c r="J42" s="7">
        <v>0</v>
      </c>
      <c r="K42" s="7">
        <v>20968.91</v>
      </c>
      <c r="L42" s="8">
        <v>4.8599999999999997E-2</v>
      </c>
      <c r="M42" s="8">
        <v>2.1899999999999999E-2</v>
      </c>
      <c r="N42" s="8">
        <v>2.3999999999999998E-3</v>
      </c>
    </row>
    <row r="43" spans="2:14">
      <c r="B43" s="6" t="s">
        <v>984</v>
      </c>
      <c r="C43" s="17">
        <v>1137744</v>
      </c>
      <c r="D43" s="6" t="s">
        <v>143</v>
      </c>
      <c r="E43" s="18">
        <v>513801605</v>
      </c>
      <c r="F43" s="6" t="s">
        <v>968</v>
      </c>
      <c r="G43" s="6" t="s">
        <v>95</v>
      </c>
      <c r="H43" s="7">
        <v>123800</v>
      </c>
      <c r="I43" s="7">
        <v>4402</v>
      </c>
      <c r="J43" s="7">
        <v>0</v>
      </c>
      <c r="K43" s="7">
        <v>5449.68</v>
      </c>
      <c r="L43" s="8">
        <v>4.5999999999999999E-3</v>
      </c>
      <c r="M43" s="8">
        <v>5.7000000000000002E-3</v>
      </c>
      <c r="N43" s="8">
        <v>5.9999999999999995E-4</v>
      </c>
    </row>
    <row r="44" spans="2:14">
      <c r="B44" s="6" t="s">
        <v>985</v>
      </c>
      <c r="C44" s="17">
        <v>1130442</v>
      </c>
      <c r="D44" s="6" t="s">
        <v>143</v>
      </c>
      <c r="E44" s="18">
        <v>513801605</v>
      </c>
      <c r="F44" s="6" t="s">
        <v>968</v>
      </c>
      <c r="G44" s="6" t="s">
        <v>95</v>
      </c>
      <c r="H44" s="7">
        <v>197266</v>
      </c>
      <c r="I44" s="7">
        <v>7158</v>
      </c>
      <c r="J44" s="7">
        <v>0</v>
      </c>
      <c r="K44" s="7">
        <v>14120.3</v>
      </c>
      <c r="L44" s="8">
        <v>1.6299999999999999E-2</v>
      </c>
      <c r="M44" s="8">
        <v>1.4800000000000001E-2</v>
      </c>
      <c r="N44" s="8">
        <v>1.6000000000000001E-3</v>
      </c>
    </row>
    <row r="45" spans="2:14">
      <c r="B45" s="6" t="s">
        <v>986</v>
      </c>
      <c r="C45" s="17">
        <v>1137579</v>
      </c>
      <c r="D45" s="6" t="s">
        <v>143</v>
      </c>
      <c r="E45" s="18">
        <v>513801605</v>
      </c>
      <c r="F45" s="6" t="s">
        <v>968</v>
      </c>
      <c r="G45" s="6" t="s">
        <v>95</v>
      </c>
      <c r="H45" s="7">
        <v>39335</v>
      </c>
      <c r="I45" s="7">
        <v>12000</v>
      </c>
      <c r="J45" s="7">
        <v>0</v>
      </c>
      <c r="K45" s="7">
        <v>4720.2</v>
      </c>
      <c r="L45" s="8">
        <v>5.4999999999999997E-3</v>
      </c>
      <c r="M45" s="8">
        <v>4.8999999999999998E-3</v>
      </c>
      <c r="N45" s="8">
        <v>5.0000000000000001E-4</v>
      </c>
    </row>
    <row r="46" spans="2:14">
      <c r="B46" s="6" t="s">
        <v>987</v>
      </c>
      <c r="C46" s="17">
        <v>1118710</v>
      </c>
      <c r="D46" s="6" t="s">
        <v>143</v>
      </c>
      <c r="E46" s="18">
        <v>513944660</v>
      </c>
      <c r="F46" s="6" t="s">
        <v>968</v>
      </c>
      <c r="G46" s="6" t="s">
        <v>95</v>
      </c>
      <c r="H46" s="7">
        <v>21620</v>
      </c>
      <c r="I46" s="7">
        <v>2021</v>
      </c>
      <c r="J46" s="7">
        <v>0</v>
      </c>
      <c r="K46" s="7">
        <v>436.94</v>
      </c>
      <c r="L46" s="8">
        <v>4.0000000000000002E-4</v>
      </c>
      <c r="M46" s="8">
        <v>5.0000000000000001E-4</v>
      </c>
      <c r="N46" s="8">
        <v>1E-4</v>
      </c>
    </row>
    <row r="47" spans="2:14">
      <c r="B47" s="6" t="s">
        <v>988</v>
      </c>
      <c r="C47" s="17">
        <v>1095736</v>
      </c>
      <c r="D47" s="6" t="s">
        <v>143</v>
      </c>
      <c r="E47" s="18">
        <v>513594101</v>
      </c>
      <c r="F47" s="6" t="s">
        <v>968</v>
      </c>
      <c r="G47" s="6" t="s">
        <v>95</v>
      </c>
      <c r="H47" s="7">
        <v>2793</v>
      </c>
      <c r="I47" s="7">
        <v>17670</v>
      </c>
      <c r="J47" s="7">
        <v>0</v>
      </c>
      <c r="K47" s="7">
        <v>493.52</v>
      </c>
      <c r="L47" s="8">
        <v>8.9999999999999998E-4</v>
      </c>
      <c r="M47" s="8">
        <v>5.0000000000000001E-4</v>
      </c>
      <c r="N47" s="8">
        <v>1E-4</v>
      </c>
    </row>
    <row r="48" spans="2:14">
      <c r="B48" s="6" t="s">
        <v>989</v>
      </c>
      <c r="C48" s="17">
        <v>1122647</v>
      </c>
      <c r="D48" s="6" t="s">
        <v>143</v>
      </c>
      <c r="E48" s="18">
        <v>513944660</v>
      </c>
      <c r="F48" s="6" t="s">
        <v>968</v>
      </c>
      <c r="G48" s="6" t="s">
        <v>95</v>
      </c>
      <c r="H48" s="7">
        <v>66333</v>
      </c>
      <c r="I48" s="7">
        <v>1598</v>
      </c>
      <c r="J48" s="7">
        <v>0</v>
      </c>
      <c r="K48" s="7">
        <v>1060</v>
      </c>
      <c r="L48" s="8">
        <v>2.3999999999999998E-3</v>
      </c>
      <c r="M48" s="8">
        <v>1.1000000000000001E-3</v>
      </c>
      <c r="N48" s="8">
        <v>1E-4</v>
      </c>
    </row>
    <row r="49" spans="2:14">
      <c r="B49" s="13" t="s">
        <v>990</v>
      </c>
      <c r="C49" s="14"/>
      <c r="D49" s="13"/>
      <c r="E49" s="13"/>
      <c r="F49" s="13"/>
      <c r="G49" s="13"/>
      <c r="H49" s="15">
        <v>3551605</v>
      </c>
      <c r="K49" s="15">
        <v>62392.77</v>
      </c>
      <c r="M49" s="16">
        <v>6.5199999999999994E-2</v>
      </c>
      <c r="N49" s="16">
        <v>7.1999999999999998E-3</v>
      </c>
    </row>
    <row r="50" spans="2:14">
      <c r="B50" s="6" t="s">
        <v>991</v>
      </c>
      <c r="C50" s="17">
        <v>1113257</v>
      </c>
      <c r="D50" s="6" t="s">
        <v>143</v>
      </c>
      <c r="E50" s="18">
        <v>514103811</v>
      </c>
      <c r="F50" s="6" t="s">
        <v>992</v>
      </c>
      <c r="G50" s="6" t="s">
        <v>95</v>
      </c>
      <c r="H50" s="7">
        <v>683560</v>
      </c>
      <c r="I50" s="7">
        <v>326.08</v>
      </c>
      <c r="J50" s="7">
        <v>0</v>
      </c>
      <c r="K50" s="7">
        <v>2228.9499999999998</v>
      </c>
      <c r="L50" s="8">
        <v>2.2000000000000001E-3</v>
      </c>
      <c r="M50" s="8">
        <v>2.3E-3</v>
      </c>
      <c r="N50" s="8">
        <v>2.9999999999999997E-4</v>
      </c>
    </row>
    <row r="51" spans="2:14">
      <c r="B51" s="6" t="s">
        <v>993</v>
      </c>
      <c r="C51" s="17">
        <v>1109420</v>
      </c>
      <c r="D51" s="6" t="s">
        <v>143</v>
      </c>
      <c r="E51" s="18">
        <v>513952457</v>
      </c>
      <c r="F51" s="6" t="s">
        <v>992</v>
      </c>
      <c r="G51" s="6" t="s">
        <v>95</v>
      </c>
      <c r="H51" s="7">
        <v>336546</v>
      </c>
      <c r="I51" s="7">
        <v>3233.71</v>
      </c>
      <c r="J51" s="7">
        <v>0</v>
      </c>
      <c r="K51" s="7">
        <v>10882.92</v>
      </c>
      <c r="L51" s="8">
        <v>5.3E-3</v>
      </c>
      <c r="M51" s="8">
        <v>1.14E-2</v>
      </c>
      <c r="N51" s="8">
        <v>1.2999999999999999E-3</v>
      </c>
    </row>
    <row r="52" spans="2:14">
      <c r="B52" s="6" t="s">
        <v>994</v>
      </c>
      <c r="C52" s="17">
        <v>1125228</v>
      </c>
      <c r="D52" s="6" t="s">
        <v>143</v>
      </c>
      <c r="E52" s="18">
        <v>513665661</v>
      </c>
      <c r="F52" s="6" t="s">
        <v>992</v>
      </c>
      <c r="G52" s="6" t="s">
        <v>95</v>
      </c>
      <c r="H52" s="7">
        <v>34071</v>
      </c>
      <c r="I52" s="7">
        <v>394.91</v>
      </c>
      <c r="J52" s="7">
        <v>0</v>
      </c>
      <c r="K52" s="7">
        <v>134.55000000000001</v>
      </c>
      <c r="L52" s="8">
        <v>2.0000000000000001E-4</v>
      </c>
      <c r="M52" s="8">
        <v>1E-4</v>
      </c>
      <c r="N52" s="8">
        <v>0</v>
      </c>
    </row>
    <row r="53" spans="2:14">
      <c r="B53" s="6" t="s">
        <v>995</v>
      </c>
      <c r="C53" s="17">
        <v>1109479</v>
      </c>
      <c r="D53" s="6" t="s">
        <v>143</v>
      </c>
      <c r="E53" s="18">
        <v>513665661</v>
      </c>
      <c r="F53" s="6" t="s">
        <v>992</v>
      </c>
      <c r="G53" s="6" t="s">
        <v>95</v>
      </c>
      <c r="H53" s="7">
        <v>427445</v>
      </c>
      <c r="I53" s="7">
        <v>326.95999999999998</v>
      </c>
      <c r="J53" s="7">
        <v>0</v>
      </c>
      <c r="K53" s="7">
        <v>1397.57</v>
      </c>
      <c r="L53" s="8">
        <v>1E-3</v>
      </c>
      <c r="M53" s="8">
        <v>1.5E-3</v>
      </c>
      <c r="N53" s="8">
        <v>2.0000000000000001E-4</v>
      </c>
    </row>
    <row r="54" spans="2:14">
      <c r="B54" s="6" t="s">
        <v>996</v>
      </c>
      <c r="C54" s="17">
        <v>1134568</v>
      </c>
      <c r="D54" s="6" t="s">
        <v>143</v>
      </c>
      <c r="E54" s="18">
        <v>513952457</v>
      </c>
      <c r="F54" s="6" t="s">
        <v>992</v>
      </c>
      <c r="G54" s="6" t="s">
        <v>95</v>
      </c>
      <c r="H54" s="7">
        <v>103201</v>
      </c>
      <c r="I54" s="7">
        <v>3682.97</v>
      </c>
      <c r="J54" s="7">
        <v>0</v>
      </c>
      <c r="K54" s="7">
        <v>3800.86</v>
      </c>
      <c r="L54" s="8">
        <v>3.3999999999999998E-3</v>
      </c>
      <c r="M54" s="8">
        <v>4.0000000000000001E-3</v>
      </c>
      <c r="N54" s="8">
        <v>4.0000000000000002E-4</v>
      </c>
    </row>
    <row r="55" spans="2:14">
      <c r="B55" s="6" t="s">
        <v>997</v>
      </c>
      <c r="C55" s="17">
        <v>1111657</v>
      </c>
      <c r="D55" s="6" t="s">
        <v>143</v>
      </c>
      <c r="E55" s="18">
        <v>513502211</v>
      </c>
      <c r="F55" s="6" t="s">
        <v>992</v>
      </c>
      <c r="G55" s="6" t="s">
        <v>95</v>
      </c>
      <c r="H55" s="7">
        <v>2531</v>
      </c>
      <c r="I55" s="7">
        <v>3322.57</v>
      </c>
      <c r="J55" s="7">
        <v>0</v>
      </c>
      <c r="K55" s="7">
        <v>84.09</v>
      </c>
      <c r="L55" s="8">
        <v>1E-4</v>
      </c>
      <c r="M55" s="8">
        <v>1E-4</v>
      </c>
      <c r="N55" s="8">
        <v>0</v>
      </c>
    </row>
    <row r="56" spans="2:14">
      <c r="B56" s="6" t="s">
        <v>998</v>
      </c>
      <c r="C56" s="17">
        <v>1101633</v>
      </c>
      <c r="D56" s="6" t="s">
        <v>143</v>
      </c>
      <c r="E56" s="18">
        <v>513502211</v>
      </c>
      <c r="F56" s="6" t="s">
        <v>992</v>
      </c>
      <c r="G56" s="6" t="s">
        <v>95</v>
      </c>
      <c r="H56" s="7">
        <v>11465</v>
      </c>
      <c r="I56" s="7">
        <v>3346.63</v>
      </c>
      <c r="J56" s="7">
        <v>0</v>
      </c>
      <c r="K56" s="7">
        <v>383.69</v>
      </c>
      <c r="L56" s="8">
        <v>1E-4</v>
      </c>
      <c r="M56" s="8">
        <v>4.0000000000000002E-4</v>
      </c>
      <c r="N56" s="8">
        <v>0</v>
      </c>
    </row>
    <row r="57" spans="2:14">
      <c r="B57" s="6" t="s">
        <v>999</v>
      </c>
      <c r="C57" s="17">
        <v>1109230</v>
      </c>
      <c r="D57" s="6" t="s">
        <v>143</v>
      </c>
      <c r="E57" s="18">
        <v>513502211</v>
      </c>
      <c r="F57" s="6" t="s">
        <v>992</v>
      </c>
      <c r="G57" s="6" t="s">
        <v>95</v>
      </c>
      <c r="H57" s="7">
        <v>4766</v>
      </c>
      <c r="I57" s="7">
        <v>3134</v>
      </c>
      <c r="J57" s="7">
        <v>0</v>
      </c>
      <c r="K57" s="7">
        <v>149.37</v>
      </c>
      <c r="L57" s="8">
        <v>1E-4</v>
      </c>
      <c r="M57" s="8">
        <v>2.0000000000000001E-4</v>
      </c>
      <c r="N57" s="8">
        <v>0</v>
      </c>
    </row>
    <row r="58" spans="2:14">
      <c r="B58" s="6" t="s">
        <v>1000</v>
      </c>
      <c r="C58" s="17">
        <v>1109248</v>
      </c>
      <c r="D58" s="6" t="s">
        <v>143</v>
      </c>
      <c r="E58" s="18">
        <v>513502211</v>
      </c>
      <c r="F58" s="6" t="s">
        <v>992</v>
      </c>
      <c r="G58" s="6" t="s">
        <v>95</v>
      </c>
      <c r="H58" s="7">
        <v>618473</v>
      </c>
      <c r="I58" s="7">
        <v>3252.12</v>
      </c>
      <c r="J58" s="7">
        <v>0</v>
      </c>
      <c r="K58" s="7">
        <v>20113.48</v>
      </c>
      <c r="L58" s="8">
        <v>4.4000000000000003E-3</v>
      </c>
      <c r="M58" s="8">
        <v>2.1000000000000001E-2</v>
      </c>
      <c r="N58" s="8">
        <v>2.3E-3</v>
      </c>
    </row>
    <row r="59" spans="2:14">
      <c r="B59" s="6" t="s">
        <v>1001</v>
      </c>
      <c r="C59" s="17">
        <v>1116334</v>
      </c>
      <c r="D59" s="6" t="s">
        <v>143</v>
      </c>
      <c r="E59" s="18">
        <v>513502211</v>
      </c>
      <c r="F59" s="6" t="s">
        <v>992</v>
      </c>
      <c r="G59" s="6" t="s">
        <v>95</v>
      </c>
      <c r="H59" s="7">
        <v>16357</v>
      </c>
      <c r="I59" s="7">
        <v>3605.59</v>
      </c>
      <c r="J59" s="7">
        <v>0</v>
      </c>
      <c r="K59" s="7">
        <v>589.77</v>
      </c>
      <c r="L59" s="8">
        <v>6.9999999999999999E-4</v>
      </c>
      <c r="M59" s="8">
        <v>5.9999999999999995E-4</v>
      </c>
      <c r="N59" s="8">
        <v>1E-4</v>
      </c>
    </row>
    <row r="60" spans="2:14">
      <c r="B60" s="6" t="s">
        <v>1002</v>
      </c>
      <c r="C60" s="17">
        <v>1109370</v>
      </c>
      <c r="D60" s="6" t="s">
        <v>143</v>
      </c>
      <c r="E60" s="18">
        <v>513944660</v>
      </c>
      <c r="F60" s="6" t="s">
        <v>992</v>
      </c>
      <c r="G60" s="6" t="s">
        <v>95</v>
      </c>
      <c r="H60" s="7">
        <v>2040</v>
      </c>
      <c r="I60" s="7">
        <v>3378.61</v>
      </c>
      <c r="J60" s="7">
        <v>0</v>
      </c>
      <c r="K60" s="7">
        <v>68.92</v>
      </c>
      <c r="L60" s="8">
        <v>0</v>
      </c>
      <c r="M60" s="8">
        <v>1E-4</v>
      </c>
      <c r="N60" s="8">
        <v>0</v>
      </c>
    </row>
    <row r="61" spans="2:14">
      <c r="B61" s="6" t="s">
        <v>1003</v>
      </c>
      <c r="C61" s="17">
        <v>1102276</v>
      </c>
      <c r="D61" s="6" t="s">
        <v>143</v>
      </c>
      <c r="E61" s="18">
        <v>513815258</v>
      </c>
      <c r="F61" s="6" t="s">
        <v>992</v>
      </c>
      <c r="G61" s="6" t="s">
        <v>95</v>
      </c>
      <c r="H61" s="7">
        <v>660502</v>
      </c>
      <c r="I61" s="7">
        <v>167.92</v>
      </c>
      <c r="J61" s="7">
        <v>0</v>
      </c>
      <c r="K61" s="7">
        <v>1109.1099999999999</v>
      </c>
      <c r="L61" s="8">
        <v>6.9999999999999999E-4</v>
      </c>
      <c r="M61" s="8">
        <v>1.1999999999999999E-3</v>
      </c>
      <c r="N61" s="8">
        <v>1E-4</v>
      </c>
    </row>
    <row r="62" spans="2:14">
      <c r="B62" s="6" t="s">
        <v>1004</v>
      </c>
      <c r="C62" s="17">
        <v>1109354</v>
      </c>
      <c r="D62" s="6" t="s">
        <v>143</v>
      </c>
      <c r="E62" s="18">
        <v>513944660</v>
      </c>
      <c r="F62" s="6" t="s">
        <v>992</v>
      </c>
      <c r="G62" s="6" t="s">
        <v>95</v>
      </c>
      <c r="H62" s="7">
        <v>41420</v>
      </c>
      <c r="I62" s="7">
        <v>3148.22</v>
      </c>
      <c r="J62" s="7">
        <v>0</v>
      </c>
      <c r="K62" s="7">
        <v>1303.99</v>
      </c>
      <c r="L62" s="8">
        <v>2.9999999999999997E-4</v>
      </c>
      <c r="M62" s="8">
        <v>1.4E-3</v>
      </c>
      <c r="N62" s="8">
        <v>2.0000000000000001E-4</v>
      </c>
    </row>
    <row r="63" spans="2:14">
      <c r="B63" s="6" t="s">
        <v>1005</v>
      </c>
      <c r="C63" s="17">
        <v>1109362</v>
      </c>
      <c r="D63" s="6" t="s">
        <v>143</v>
      </c>
      <c r="E63" s="18">
        <v>513944660</v>
      </c>
      <c r="F63" s="6" t="s">
        <v>992</v>
      </c>
      <c r="G63" s="6" t="s">
        <v>95</v>
      </c>
      <c r="H63" s="7">
        <v>528633</v>
      </c>
      <c r="I63" s="7">
        <v>3264.84</v>
      </c>
      <c r="J63" s="7">
        <v>0</v>
      </c>
      <c r="K63" s="7">
        <v>17259.02</v>
      </c>
      <c r="L63" s="8">
        <v>3.5000000000000001E-3</v>
      </c>
      <c r="M63" s="8">
        <v>1.7999999999999999E-2</v>
      </c>
      <c r="N63" s="8">
        <v>2E-3</v>
      </c>
    </row>
    <row r="64" spans="2:14">
      <c r="B64" s="6" t="s">
        <v>1006</v>
      </c>
      <c r="C64" s="17">
        <v>1116250</v>
      </c>
      <c r="D64" s="6" t="s">
        <v>143</v>
      </c>
      <c r="E64" s="18">
        <v>513815258</v>
      </c>
      <c r="F64" s="6" t="s">
        <v>992</v>
      </c>
      <c r="G64" s="6" t="s">
        <v>95</v>
      </c>
      <c r="H64" s="7">
        <v>71100</v>
      </c>
      <c r="I64" s="7">
        <v>3592.04</v>
      </c>
      <c r="J64" s="7">
        <v>0</v>
      </c>
      <c r="K64" s="7">
        <v>2553.94</v>
      </c>
      <c r="L64" s="8">
        <v>1.5E-3</v>
      </c>
      <c r="M64" s="8">
        <v>2.7000000000000001E-3</v>
      </c>
      <c r="N64" s="8">
        <v>2.9999999999999997E-4</v>
      </c>
    </row>
    <row r="65" spans="2:14">
      <c r="B65" s="6" t="s">
        <v>1007</v>
      </c>
      <c r="C65" s="17">
        <v>1128453</v>
      </c>
      <c r="D65" s="6" t="s">
        <v>143</v>
      </c>
      <c r="E65" s="18">
        <v>513801605</v>
      </c>
      <c r="F65" s="6" t="s">
        <v>992</v>
      </c>
      <c r="G65" s="6" t="s">
        <v>95</v>
      </c>
      <c r="H65" s="7">
        <v>8600</v>
      </c>
      <c r="I65" s="7">
        <v>3497.68</v>
      </c>
      <c r="J65" s="7">
        <v>0</v>
      </c>
      <c r="K65" s="7">
        <v>300.8</v>
      </c>
      <c r="L65" s="8">
        <v>2.0000000000000001E-4</v>
      </c>
      <c r="M65" s="8">
        <v>2.9999999999999997E-4</v>
      </c>
      <c r="N65" s="8">
        <v>0</v>
      </c>
    </row>
    <row r="66" spans="2:14">
      <c r="B66" s="6" t="s">
        <v>1007</v>
      </c>
      <c r="C66" s="17">
        <v>1137736</v>
      </c>
      <c r="D66" s="6" t="s">
        <v>143</v>
      </c>
      <c r="E66" s="18">
        <v>513801605</v>
      </c>
      <c r="F66" s="6" t="s">
        <v>992</v>
      </c>
      <c r="G66" s="6" t="s">
        <v>95</v>
      </c>
      <c r="H66" s="7">
        <v>895</v>
      </c>
      <c r="I66" s="7">
        <v>3543</v>
      </c>
      <c r="J66" s="7">
        <v>0</v>
      </c>
      <c r="K66" s="7">
        <v>31.71</v>
      </c>
      <c r="L66" s="8">
        <v>1E-4</v>
      </c>
      <c r="M66" s="8">
        <v>0</v>
      </c>
      <c r="N66" s="8">
        <v>0</v>
      </c>
    </row>
    <row r="67" spans="2:14">
      <c r="B67" s="13" t="s">
        <v>1008</v>
      </c>
      <c r="C67" s="14"/>
      <c r="D67" s="13"/>
      <c r="E67" s="13"/>
      <c r="F67" s="13"/>
      <c r="G67" s="13"/>
      <c r="H67" s="15">
        <v>0</v>
      </c>
      <c r="K67" s="15">
        <v>0</v>
      </c>
      <c r="M67" s="16">
        <v>0</v>
      </c>
      <c r="N67" s="16">
        <v>0</v>
      </c>
    </row>
    <row r="68" spans="2:14">
      <c r="B68" s="13" t="s">
        <v>1009</v>
      </c>
      <c r="C68" s="14"/>
      <c r="D68" s="13"/>
      <c r="E68" s="13"/>
      <c r="F68" s="13"/>
      <c r="G68" s="13"/>
      <c r="H68" s="15">
        <v>0</v>
      </c>
      <c r="K68" s="15">
        <v>0</v>
      </c>
      <c r="M68" s="16">
        <v>0</v>
      </c>
      <c r="N68" s="16">
        <v>0</v>
      </c>
    </row>
    <row r="69" spans="2:14">
      <c r="B69" s="13" t="s">
        <v>1010</v>
      </c>
      <c r="C69" s="14"/>
      <c r="D69" s="13"/>
      <c r="E69" s="13"/>
      <c r="F69" s="13"/>
      <c r="G69" s="13"/>
      <c r="H69" s="15">
        <v>0</v>
      </c>
      <c r="K69" s="15">
        <v>0</v>
      </c>
      <c r="M69" s="16">
        <v>0</v>
      </c>
      <c r="N69" s="16">
        <v>0</v>
      </c>
    </row>
    <row r="70" spans="2:14" ht="13">
      <c r="B70" s="3" t="s">
        <v>1011</v>
      </c>
      <c r="C70" s="12"/>
      <c r="D70" s="3"/>
      <c r="E70" s="3"/>
      <c r="F70" s="3"/>
      <c r="G70" s="3"/>
      <c r="H70" s="9">
        <v>5256318.34</v>
      </c>
      <c r="K70" s="9">
        <v>740930.96</v>
      </c>
      <c r="M70" s="10">
        <v>0.7742</v>
      </c>
      <c r="N70" s="10">
        <v>8.5900000000000004E-2</v>
      </c>
    </row>
    <row r="71" spans="2:14">
      <c r="B71" s="13" t="s">
        <v>1012</v>
      </c>
      <c r="C71" s="14"/>
      <c r="D71" s="13"/>
      <c r="E71" s="13"/>
      <c r="F71" s="13"/>
      <c r="G71" s="13"/>
      <c r="H71" s="15">
        <v>4936462.34</v>
      </c>
      <c r="K71" s="15">
        <v>628198.40000000002</v>
      </c>
      <c r="M71" s="16">
        <v>0.65639999999999998</v>
      </c>
      <c r="N71" s="16">
        <v>7.2800000000000004E-2</v>
      </c>
    </row>
    <row r="72" spans="2:14">
      <c r="B72" s="6" t="s">
        <v>1013</v>
      </c>
      <c r="C72" s="17" t="s">
        <v>1014</v>
      </c>
      <c r="D72" s="6" t="s">
        <v>540</v>
      </c>
      <c r="E72" s="6"/>
      <c r="F72" s="6" t="s">
        <v>968</v>
      </c>
      <c r="G72" s="6" t="s">
        <v>43</v>
      </c>
      <c r="H72" s="7">
        <v>154911</v>
      </c>
      <c r="I72" s="7">
        <v>5105</v>
      </c>
      <c r="J72" s="7">
        <v>0</v>
      </c>
      <c r="K72" s="7">
        <v>28857.05</v>
      </c>
      <c r="L72" s="8">
        <v>5.3400000000000003E-2</v>
      </c>
      <c r="M72" s="8">
        <v>3.0200000000000001E-2</v>
      </c>
      <c r="N72" s="8">
        <v>3.3E-3</v>
      </c>
    </row>
    <row r="73" spans="2:14">
      <c r="B73" s="6" t="s">
        <v>1015</v>
      </c>
      <c r="C73" s="17" t="s">
        <v>1016</v>
      </c>
      <c r="D73" s="6" t="s">
        <v>535</v>
      </c>
      <c r="E73" s="6"/>
      <c r="F73" s="6" t="s">
        <v>968</v>
      </c>
      <c r="G73" s="6" t="s">
        <v>48</v>
      </c>
      <c r="H73" s="7">
        <v>70</v>
      </c>
      <c r="I73" s="7">
        <v>12899.07</v>
      </c>
      <c r="J73" s="7">
        <v>0</v>
      </c>
      <c r="K73" s="7">
        <v>38.159999999999997</v>
      </c>
      <c r="M73" s="8">
        <v>0</v>
      </c>
      <c r="N73" s="8">
        <v>0</v>
      </c>
    </row>
    <row r="74" spans="2:14">
      <c r="B74" s="6" t="s">
        <v>1017</v>
      </c>
      <c r="C74" s="17" t="s">
        <v>1018</v>
      </c>
      <c r="D74" s="6" t="s">
        <v>535</v>
      </c>
      <c r="E74" s="6"/>
      <c r="F74" s="6" t="s">
        <v>968</v>
      </c>
      <c r="G74" s="6" t="s">
        <v>48</v>
      </c>
      <c r="H74" s="7">
        <v>150</v>
      </c>
      <c r="I74" s="7">
        <v>7898.09</v>
      </c>
      <c r="J74" s="7">
        <v>0</v>
      </c>
      <c r="K74" s="7">
        <v>50.06</v>
      </c>
      <c r="L74" s="8">
        <v>0</v>
      </c>
      <c r="M74" s="8">
        <v>1E-4</v>
      </c>
      <c r="N74" s="8">
        <v>0</v>
      </c>
    </row>
    <row r="75" spans="2:14">
      <c r="B75" s="6" t="s">
        <v>1019</v>
      </c>
      <c r="C75" s="17" t="s">
        <v>1020</v>
      </c>
      <c r="D75" s="6" t="s">
        <v>190</v>
      </c>
      <c r="E75" s="6"/>
      <c r="F75" s="6" t="s">
        <v>968</v>
      </c>
      <c r="G75" s="6" t="s">
        <v>43</v>
      </c>
      <c r="H75" s="7">
        <v>210</v>
      </c>
      <c r="I75" s="7">
        <v>16359</v>
      </c>
      <c r="J75" s="7">
        <v>0</v>
      </c>
      <c r="K75" s="7">
        <v>125.36</v>
      </c>
      <c r="L75" s="8">
        <v>0</v>
      </c>
      <c r="M75" s="8">
        <v>1E-4</v>
      </c>
      <c r="N75" s="8">
        <v>0</v>
      </c>
    </row>
    <row r="76" spans="2:14">
      <c r="B76" s="6" t="s">
        <v>1021</v>
      </c>
      <c r="C76" s="17" t="s">
        <v>1022</v>
      </c>
      <c r="D76" s="6" t="s">
        <v>540</v>
      </c>
      <c r="E76" s="6"/>
      <c r="F76" s="6" t="s">
        <v>968</v>
      </c>
      <c r="G76" s="6" t="s">
        <v>43</v>
      </c>
      <c r="H76" s="7">
        <v>58200</v>
      </c>
      <c r="I76" s="7">
        <v>10911</v>
      </c>
      <c r="J76" s="7">
        <v>0</v>
      </c>
      <c r="K76" s="7">
        <v>23171.89</v>
      </c>
      <c r="L76" s="8">
        <v>4.0000000000000002E-4</v>
      </c>
      <c r="M76" s="8">
        <v>2.4199999999999999E-2</v>
      </c>
      <c r="N76" s="8">
        <v>2.7000000000000001E-3</v>
      </c>
    </row>
    <row r="77" spans="2:14">
      <c r="B77" s="6" t="s">
        <v>1023</v>
      </c>
      <c r="C77" s="17" t="s">
        <v>1024</v>
      </c>
      <c r="D77" s="6" t="s">
        <v>190</v>
      </c>
      <c r="E77" s="6"/>
      <c r="F77" s="6" t="s">
        <v>968</v>
      </c>
      <c r="G77" s="6" t="s">
        <v>43</v>
      </c>
      <c r="H77" s="7">
        <v>70428</v>
      </c>
      <c r="I77" s="7">
        <v>5156</v>
      </c>
      <c r="J77" s="7">
        <v>0</v>
      </c>
      <c r="K77" s="7">
        <v>13250.5</v>
      </c>
      <c r="L77" s="8">
        <v>4.0000000000000002E-4</v>
      </c>
      <c r="M77" s="8">
        <v>1.38E-2</v>
      </c>
      <c r="N77" s="8">
        <v>1.5E-3</v>
      </c>
    </row>
    <row r="78" spans="2:14">
      <c r="B78" s="6" t="s">
        <v>1025</v>
      </c>
      <c r="C78" s="17" t="s">
        <v>1026</v>
      </c>
      <c r="D78" s="6" t="s">
        <v>885</v>
      </c>
      <c r="E78" s="6"/>
      <c r="F78" s="6" t="s">
        <v>968</v>
      </c>
      <c r="G78" s="6" t="s">
        <v>44</v>
      </c>
      <c r="H78" s="7">
        <v>7336</v>
      </c>
      <c r="I78" s="7">
        <v>2309000</v>
      </c>
      <c r="J78" s="7">
        <v>0</v>
      </c>
      <c r="K78" s="7">
        <v>5607.94</v>
      </c>
      <c r="L78" s="8">
        <v>1E-4</v>
      </c>
      <c r="M78" s="8">
        <v>5.8999999999999999E-3</v>
      </c>
      <c r="N78" s="8">
        <v>6.9999999999999999E-4</v>
      </c>
    </row>
    <row r="79" spans="2:14">
      <c r="B79" s="6" t="s">
        <v>1027</v>
      </c>
      <c r="C79" s="17" t="s">
        <v>1028</v>
      </c>
      <c r="D79" s="6" t="s">
        <v>540</v>
      </c>
      <c r="E79" s="6"/>
      <c r="F79" s="6" t="s">
        <v>968</v>
      </c>
      <c r="G79" s="6" t="s">
        <v>43</v>
      </c>
      <c r="H79" s="7">
        <v>106881</v>
      </c>
      <c r="I79" s="7">
        <v>7547</v>
      </c>
      <c r="J79" s="7">
        <v>0</v>
      </c>
      <c r="K79" s="7">
        <v>29433.96</v>
      </c>
      <c r="L79" s="8">
        <v>5.0000000000000001E-4</v>
      </c>
      <c r="M79" s="8">
        <v>3.0800000000000001E-2</v>
      </c>
      <c r="N79" s="8">
        <v>3.3999999999999998E-3</v>
      </c>
    </row>
    <row r="80" spans="2:14">
      <c r="B80" s="6" t="s">
        <v>1029</v>
      </c>
      <c r="C80" s="17" t="s">
        <v>1030</v>
      </c>
      <c r="D80" s="6" t="s">
        <v>540</v>
      </c>
      <c r="E80" s="6"/>
      <c r="F80" s="6" t="s">
        <v>968</v>
      </c>
      <c r="G80" s="6" t="s">
        <v>43</v>
      </c>
      <c r="H80" s="7">
        <v>414367</v>
      </c>
      <c r="I80" s="7">
        <v>2659</v>
      </c>
      <c r="J80" s="7">
        <v>0</v>
      </c>
      <c r="K80" s="7">
        <v>40204.75</v>
      </c>
      <c r="L80" s="8">
        <v>4.0000000000000002E-4</v>
      </c>
      <c r="M80" s="8">
        <v>4.2000000000000003E-2</v>
      </c>
      <c r="N80" s="8">
        <v>4.7000000000000002E-3</v>
      </c>
    </row>
    <row r="81" spans="2:14">
      <c r="B81" s="6" t="s">
        <v>1031</v>
      </c>
      <c r="C81" s="17" t="s">
        <v>1032</v>
      </c>
      <c r="D81" s="6" t="s">
        <v>780</v>
      </c>
      <c r="E81" s="6"/>
      <c r="F81" s="6" t="s">
        <v>968</v>
      </c>
      <c r="G81" s="6" t="s">
        <v>43</v>
      </c>
      <c r="H81" s="7">
        <v>375</v>
      </c>
      <c r="I81" s="7">
        <v>7078</v>
      </c>
      <c r="J81" s="7">
        <v>0</v>
      </c>
      <c r="K81" s="7">
        <v>96.85</v>
      </c>
      <c r="L81" s="8">
        <v>0</v>
      </c>
      <c r="M81" s="8">
        <v>1E-4</v>
      </c>
      <c r="N81" s="8">
        <v>0</v>
      </c>
    </row>
    <row r="82" spans="2:14">
      <c r="B82" s="6" t="s">
        <v>1033</v>
      </c>
      <c r="C82" s="17" t="s">
        <v>1034</v>
      </c>
      <c r="D82" s="6" t="s">
        <v>540</v>
      </c>
      <c r="E82" s="6"/>
      <c r="F82" s="6" t="s">
        <v>968</v>
      </c>
      <c r="G82" s="6" t="s">
        <v>43</v>
      </c>
      <c r="H82" s="7">
        <v>48122</v>
      </c>
      <c r="I82" s="7">
        <v>13787</v>
      </c>
      <c r="J82" s="7">
        <v>0</v>
      </c>
      <c r="K82" s="7">
        <v>24209.58</v>
      </c>
      <c r="L82" s="8">
        <v>1.1000000000000001E-3</v>
      </c>
      <c r="M82" s="8">
        <v>2.53E-2</v>
      </c>
      <c r="N82" s="8">
        <v>2.8E-3</v>
      </c>
    </row>
    <row r="83" spans="2:14">
      <c r="B83" s="6" t="s">
        <v>1035</v>
      </c>
      <c r="C83" s="17" t="s">
        <v>1036</v>
      </c>
      <c r="D83" s="6" t="s">
        <v>780</v>
      </c>
      <c r="E83" s="6"/>
      <c r="F83" s="6" t="s">
        <v>968</v>
      </c>
      <c r="G83" s="6" t="s">
        <v>43</v>
      </c>
      <c r="H83" s="7">
        <v>318346</v>
      </c>
      <c r="I83" s="7">
        <v>2206</v>
      </c>
      <c r="J83" s="7">
        <v>0</v>
      </c>
      <c r="K83" s="7">
        <v>25625.88</v>
      </c>
      <c r="L83" s="8">
        <v>5.3E-3</v>
      </c>
      <c r="M83" s="8">
        <v>2.6800000000000001E-2</v>
      </c>
      <c r="N83" s="8">
        <v>3.0000000000000001E-3</v>
      </c>
    </row>
    <row r="84" spans="2:14">
      <c r="B84" s="6" t="s">
        <v>1037</v>
      </c>
      <c r="C84" s="17" t="s">
        <v>1038</v>
      </c>
      <c r="D84" s="6" t="s">
        <v>540</v>
      </c>
      <c r="E84" s="6"/>
      <c r="F84" s="6" t="s">
        <v>968</v>
      </c>
      <c r="G84" s="6" t="s">
        <v>43</v>
      </c>
      <c r="H84" s="7">
        <v>46400</v>
      </c>
      <c r="I84" s="7">
        <v>12514.8</v>
      </c>
      <c r="J84" s="7">
        <v>87.83</v>
      </c>
      <c r="K84" s="7">
        <v>21277.09</v>
      </c>
      <c r="L84" s="8">
        <v>1.0800000000000001E-2</v>
      </c>
      <c r="M84" s="8">
        <v>2.2200000000000001E-2</v>
      </c>
      <c r="N84" s="8">
        <v>2.5000000000000001E-3</v>
      </c>
    </row>
    <row r="85" spans="2:14">
      <c r="B85" s="6" t="s">
        <v>1039</v>
      </c>
      <c r="C85" s="17">
        <v>62004537</v>
      </c>
      <c r="D85" s="6" t="s">
        <v>540</v>
      </c>
      <c r="E85" s="6"/>
      <c r="F85" s="6" t="s">
        <v>968</v>
      </c>
      <c r="G85" s="6" t="s">
        <v>43</v>
      </c>
      <c r="H85" s="7">
        <v>13217.34</v>
      </c>
      <c r="I85" s="7">
        <v>1</v>
      </c>
      <c r="J85" s="7">
        <v>0</v>
      </c>
      <c r="K85" s="7">
        <v>48.23</v>
      </c>
      <c r="M85" s="8">
        <v>1E-4</v>
      </c>
      <c r="N85" s="8">
        <v>0</v>
      </c>
    </row>
    <row r="86" spans="2:14">
      <c r="B86" s="6" t="s">
        <v>1040</v>
      </c>
      <c r="C86" s="17" t="s">
        <v>1041</v>
      </c>
      <c r="D86" s="6" t="s">
        <v>540</v>
      </c>
      <c r="E86" s="6"/>
      <c r="F86" s="6" t="s">
        <v>968</v>
      </c>
      <c r="G86" s="6" t="s">
        <v>43</v>
      </c>
      <c r="H86" s="7">
        <v>60570</v>
      </c>
      <c r="I86" s="7">
        <v>7148</v>
      </c>
      <c r="J86" s="7">
        <v>0</v>
      </c>
      <c r="K86" s="7">
        <v>15798.5</v>
      </c>
      <c r="L86" s="8">
        <v>4.0000000000000002E-4</v>
      </c>
      <c r="M86" s="8">
        <v>1.6500000000000001E-2</v>
      </c>
      <c r="N86" s="8">
        <v>1.8E-3</v>
      </c>
    </row>
    <row r="87" spans="2:14">
      <c r="B87" s="6" t="s">
        <v>1042</v>
      </c>
      <c r="C87" s="17" t="s">
        <v>1043</v>
      </c>
      <c r="D87" s="6" t="s">
        <v>540</v>
      </c>
      <c r="E87" s="6"/>
      <c r="F87" s="6" t="s">
        <v>968</v>
      </c>
      <c r="G87" s="6" t="s">
        <v>43</v>
      </c>
      <c r="H87" s="7">
        <v>57166</v>
      </c>
      <c r="I87" s="7">
        <v>11434.41</v>
      </c>
      <c r="J87" s="7">
        <v>0</v>
      </c>
      <c r="K87" s="7">
        <v>23852.03</v>
      </c>
      <c r="L87" s="8">
        <v>2.29E-2</v>
      </c>
      <c r="M87" s="8">
        <v>2.4899999999999999E-2</v>
      </c>
      <c r="N87" s="8">
        <v>2.8E-3</v>
      </c>
    </row>
    <row r="88" spans="2:14">
      <c r="B88" s="6" t="s">
        <v>1044</v>
      </c>
      <c r="C88" s="17" t="s">
        <v>1045</v>
      </c>
      <c r="D88" s="6" t="s">
        <v>540</v>
      </c>
      <c r="E88" s="6"/>
      <c r="F88" s="6" t="s">
        <v>968</v>
      </c>
      <c r="G88" s="6" t="s">
        <v>43</v>
      </c>
      <c r="H88" s="7">
        <v>28050</v>
      </c>
      <c r="I88" s="7">
        <v>15814</v>
      </c>
      <c r="J88" s="7">
        <v>25.58</v>
      </c>
      <c r="K88" s="7">
        <v>16211.91</v>
      </c>
      <c r="M88" s="8">
        <v>1.6899999999999998E-2</v>
      </c>
      <c r="N88" s="8">
        <v>1.9E-3</v>
      </c>
    </row>
    <row r="89" spans="2:14">
      <c r="B89" s="6" t="s">
        <v>1046</v>
      </c>
      <c r="C89" s="17" t="s">
        <v>1047</v>
      </c>
      <c r="D89" s="6" t="s">
        <v>794</v>
      </c>
      <c r="E89" s="6"/>
      <c r="F89" s="6" t="s">
        <v>968</v>
      </c>
      <c r="G89" s="6" t="s">
        <v>45</v>
      </c>
      <c r="H89" s="7">
        <v>930</v>
      </c>
      <c r="I89" s="7">
        <v>754.7</v>
      </c>
      <c r="J89" s="7">
        <v>0</v>
      </c>
      <c r="K89" s="7">
        <v>33.51</v>
      </c>
      <c r="L89" s="8">
        <v>0</v>
      </c>
      <c r="M89" s="8">
        <v>0</v>
      </c>
      <c r="N89" s="8">
        <v>0</v>
      </c>
    </row>
    <row r="90" spans="2:14">
      <c r="B90" s="6" t="s">
        <v>1048</v>
      </c>
      <c r="C90" s="17" t="s">
        <v>1049</v>
      </c>
      <c r="D90" s="6" t="s">
        <v>190</v>
      </c>
      <c r="E90" s="6"/>
      <c r="F90" s="6" t="s">
        <v>968</v>
      </c>
      <c r="G90" s="6" t="s">
        <v>48</v>
      </c>
      <c r="H90" s="7">
        <v>8645</v>
      </c>
      <c r="I90" s="7">
        <v>10526</v>
      </c>
      <c r="J90" s="7">
        <v>0</v>
      </c>
      <c r="K90" s="7">
        <v>3845.36</v>
      </c>
      <c r="L90" s="8">
        <v>1E-4</v>
      </c>
      <c r="M90" s="8">
        <v>4.0000000000000001E-3</v>
      </c>
      <c r="N90" s="8">
        <v>4.0000000000000002E-4</v>
      </c>
    </row>
    <row r="91" spans="2:14">
      <c r="B91" s="6" t="s">
        <v>1050</v>
      </c>
      <c r="C91" s="17" t="s">
        <v>1051</v>
      </c>
      <c r="D91" s="6" t="s">
        <v>540</v>
      </c>
      <c r="E91" s="6"/>
      <c r="F91" s="6" t="s">
        <v>968</v>
      </c>
      <c r="G91" s="6" t="s">
        <v>43</v>
      </c>
      <c r="H91" s="7">
        <v>131700</v>
      </c>
      <c r="I91" s="7">
        <v>2938</v>
      </c>
      <c r="J91" s="7">
        <v>0</v>
      </c>
      <c r="K91" s="7">
        <v>14119.24</v>
      </c>
      <c r="L91" s="8">
        <v>2.5999999999999999E-3</v>
      </c>
      <c r="M91" s="8">
        <v>1.4800000000000001E-2</v>
      </c>
      <c r="N91" s="8">
        <v>1.6000000000000001E-3</v>
      </c>
    </row>
    <row r="92" spans="2:14">
      <c r="B92" s="6" t="s">
        <v>1052</v>
      </c>
      <c r="C92" s="17" t="s">
        <v>1053</v>
      </c>
      <c r="D92" s="6" t="s">
        <v>540</v>
      </c>
      <c r="E92" s="6"/>
      <c r="F92" s="6" t="s">
        <v>968</v>
      </c>
      <c r="G92" s="6" t="s">
        <v>43</v>
      </c>
      <c r="H92" s="7">
        <v>68968</v>
      </c>
      <c r="I92" s="7">
        <v>3189</v>
      </c>
      <c r="J92" s="7">
        <v>0</v>
      </c>
      <c r="K92" s="7">
        <v>8025.57</v>
      </c>
      <c r="L92" s="8">
        <v>5.0000000000000001E-4</v>
      </c>
      <c r="M92" s="8">
        <v>8.3999999999999995E-3</v>
      </c>
      <c r="N92" s="8">
        <v>8.9999999999999998E-4</v>
      </c>
    </row>
    <row r="93" spans="2:14">
      <c r="B93" s="6" t="s">
        <v>1054</v>
      </c>
      <c r="C93" s="17" t="s">
        <v>1055</v>
      </c>
      <c r="D93" s="6" t="s">
        <v>540</v>
      </c>
      <c r="E93" s="6"/>
      <c r="F93" s="6" t="s">
        <v>968</v>
      </c>
      <c r="G93" s="6" t="s">
        <v>43</v>
      </c>
      <c r="H93" s="7">
        <v>126748</v>
      </c>
      <c r="I93" s="7">
        <v>4269</v>
      </c>
      <c r="J93" s="7">
        <v>0</v>
      </c>
      <c r="K93" s="7">
        <v>19744.27</v>
      </c>
      <c r="L93" s="8">
        <v>2.0000000000000001E-4</v>
      </c>
      <c r="M93" s="8">
        <v>2.06E-2</v>
      </c>
      <c r="N93" s="8">
        <v>2.3E-3</v>
      </c>
    </row>
    <row r="94" spans="2:14">
      <c r="B94" s="6" t="s">
        <v>1056</v>
      </c>
      <c r="C94" s="17" t="s">
        <v>1057</v>
      </c>
      <c r="D94" s="6" t="s">
        <v>190</v>
      </c>
      <c r="E94" s="6"/>
      <c r="F94" s="6" t="s">
        <v>968</v>
      </c>
      <c r="G94" s="6" t="s">
        <v>43</v>
      </c>
      <c r="H94" s="7">
        <v>1690</v>
      </c>
      <c r="I94" s="7">
        <v>3257</v>
      </c>
      <c r="J94" s="7">
        <v>0</v>
      </c>
      <c r="K94" s="7">
        <v>200.85</v>
      </c>
      <c r="L94" s="8">
        <v>0</v>
      </c>
      <c r="M94" s="8">
        <v>2.0000000000000001E-4</v>
      </c>
      <c r="N94" s="8">
        <v>0</v>
      </c>
    </row>
    <row r="95" spans="2:14">
      <c r="B95" s="6" t="s">
        <v>1058</v>
      </c>
      <c r="C95" s="17" t="s">
        <v>1059</v>
      </c>
      <c r="D95" s="6" t="s">
        <v>540</v>
      </c>
      <c r="E95" s="6"/>
      <c r="F95" s="6" t="s">
        <v>968</v>
      </c>
      <c r="G95" s="6" t="s">
        <v>43</v>
      </c>
      <c r="H95" s="7">
        <v>38302</v>
      </c>
      <c r="I95" s="7">
        <v>18195</v>
      </c>
      <c r="J95" s="7">
        <v>3.99</v>
      </c>
      <c r="K95" s="7">
        <v>25434.05</v>
      </c>
      <c r="L95" s="8">
        <v>6.1000000000000004E-3</v>
      </c>
      <c r="M95" s="8">
        <v>2.6599999999999999E-2</v>
      </c>
      <c r="N95" s="8">
        <v>2.8999999999999998E-3</v>
      </c>
    </row>
    <row r="96" spans="2:14">
      <c r="B96" s="6" t="s">
        <v>1060</v>
      </c>
      <c r="C96" s="17" t="s">
        <v>1061</v>
      </c>
      <c r="D96" s="6" t="s">
        <v>190</v>
      </c>
      <c r="E96" s="6"/>
      <c r="F96" s="6" t="s">
        <v>968</v>
      </c>
      <c r="G96" s="6" t="s">
        <v>43</v>
      </c>
      <c r="H96" s="7">
        <v>9460</v>
      </c>
      <c r="I96" s="7">
        <v>16388</v>
      </c>
      <c r="J96" s="7">
        <v>0</v>
      </c>
      <c r="K96" s="7">
        <v>5657.06</v>
      </c>
      <c r="M96" s="8">
        <v>5.8999999999999999E-3</v>
      </c>
      <c r="N96" s="8">
        <v>6.9999999999999999E-4</v>
      </c>
    </row>
    <row r="97" spans="2:14">
      <c r="B97" s="6" t="s">
        <v>1062</v>
      </c>
      <c r="C97" s="17" t="s">
        <v>1063</v>
      </c>
      <c r="D97" s="6" t="s">
        <v>540</v>
      </c>
      <c r="E97" s="6"/>
      <c r="F97" s="6" t="s">
        <v>968</v>
      </c>
      <c r="G97" s="6" t="s">
        <v>43</v>
      </c>
      <c r="H97" s="7">
        <v>101665</v>
      </c>
      <c r="I97" s="7">
        <v>6462</v>
      </c>
      <c r="J97" s="7">
        <v>53.02</v>
      </c>
      <c r="K97" s="7">
        <v>24025.47</v>
      </c>
      <c r="M97" s="8">
        <v>2.5100000000000001E-2</v>
      </c>
      <c r="N97" s="8">
        <v>2.8E-3</v>
      </c>
    </row>
    <row r="98" spans="2:14">
      <c r="B98" s="6" t="s">
        <v>1064</v>
      </c>
      <c r="C98" s="17" t="s">
        <v>1065</v>
      </c>
      <c r="D98" s="6" t="s">
        <v>780</v>
      </c>
      <c r="E98" s="6"/>
      <c r="F98" s="6" t="s">
        <v>968</v>
      </c>
      <c r="G98" s="6" t="s">
        <v>43</v>
      </c>
      <c r="H98" s="7">
        <v>132022</v>
      </c>
      <c r="I98" s="7">
        <v>5885</v>
      </c>
      <c r="J98" s="7">
        <v>0</v>
      </c>
      <c r="K98" s="7">
        <v>28350.89</v>
      </c>
      <c r="L98" s="8">
        <v>2.3599999999999999E-2</v>
      </c>
      <c r="M98" s="8">
        <v>2.9600000000000001E-2</v>
      </c>
      <c r="N98" s="8">
        <v>3.3E-3</v>
      </c>
    </row>
    <row r="99" spans="2:14">
      <c r="B99" s="6" t="s">
        <v>1066</v>
      </c>
      <c r="C99" s="17" t="s">
        <v>1067</v>
      </c>
      <c r="D99" s="6" t="s">
        <v>535</v>
      </c>
      <c r="E99" s="6"/>
      <c r="F99" s="6" t="s">
        <v>968</v>
      </c>
      <c r="G99" s="6" t="s">
        <v>48</v>
      </c>
      <c r="H99" s="7">
        <v>2791</v>
      </c>
      <c r="I99" s="7">
        <v>23566</v>
      </c>
      <c r="J99" s="7">
        <v>0</v>
      </c>
      <c r="K99" s="7">
        <v>2779.42</v>
      </c>
      <c r="L99" s="8">
        <v>4.8999999999999998E-3</v>
      </c>
      <c r="M99" s="8">
        <v>2.8999999999999998E-3</v>
      </c>
      <c r="N99" s="8">
        <v>2.9999999999999997E-4</v>
      </c>
    </row>
    <row r="100" spans="2:14">
      <c r="B100" s="6" t="s">
        <v>1068</v>
      </c>
      <c r="C100" s="17" t="s">
        <v>1069</v>
      </c>
      <c r="D100" s="6" t="s">
        <v>794</v>
      </c>
      <c r="E100" s="6"/>
      <c r="F100" s="6" t="s">
        <v>968</v>
      </c>
      <c r="G100" s="6" t="s">
        <v>48</v>
      </c>
      <c r="H100" s="7">
        <v>24225</v>
      </c>
      <c r="I100" s="7">
        <v>9640</v>
      </c>
      <c r="J100" s="7">
        <v>0</v>
      </c>
      <c r="K100" s="7">
        <v>9868.4699999999993</v>
      </c>
      <c r="L100" s="8">
        <v>0</v>
      </c>
      <c r="M100" s="8">
        <v>1.03E-2</v>
      </c>
      <c r="N100" s="8">
        <v>1.1000000000000001E-3</v>
      </c>
    </row>
    <row r="101" spans="2:14">
      <c r="B101" s="6" t="s">
        <v>1070</v>
      </c>
      <c r="C101" s="17" t="s">
        <v>1071</v>
      </c>
      <c r="D101" s="6" t="s">
        <v>535</v>
      </c>
      <c r="E101" s="6"/>
      <c r="F101" s="6" t="s">
        <v>968</v>
      </c>
      <c r="G101" s="6" t="s">
        <v>48</v>
      </c>
      <c r="H101" s="7">
        <v>9690</v>
      </c>
      <c r="I101" s="7">
        <v>5317</v>
      </c>
      <c r="J101" s="7">
        <v>0</v>
      </c>
      <c r="K101" s="7">
        <v>2177.21</v>
      </c>
      <c r="M101" s="8">
        <v>2.3E-3</v>
      </c>
      <c r="N101" s="8">
        <v>2.9999999999999997E-4</v>
      </c>
    </row>
    <row r="102" spans="2:14">
      <c r="B102" s="6" t="s">
        <v>1072</v>
      </c>
      <c r="C102" s="17" t="s">
        <v>1073</v>
      </c>
      <c r="D102" s="6" t="s">
        <v>885</v>
      </c>
      <c r="E102" s="6"/>
      <c r="F102" s="6" t="s">
        <v>968</v>
      </c>
      <c r="G102" s="6" t="s">
        <v>44</v>
      </c>
      <c r="H102" s="7">
        <v>1853000</v>
      </c>
      <c r="I102" s="7">
        <v>18100</v>
      </c>
      <c r="J102" s="7">
        <v>0</v>
      </c>
      <c r="K102" s="7">
        <v>11103.86</v>
      </c>
      <c r="L102" s="8">
        <v>9.5999999999999992E-3</v>
      </c>
      <c r="M102" s="8">
        <v>1.1599999999999999E-2</v>
      </c>
      <c r="N102" s="8">
        <v>1.2999999999999999E-3</v>
      </c>
    </row>
    <row r="103" spans="2:14">
      <c r="B103" s="6" t="s">
        <v>1074</v>
      </c>
      <c r="C103" s="17" t="s">
        <v>1075</v>
      </c>
      <c r="D103" s="6" t="s">
        <v>780</v>
      </c>
      <c r="E103" s="6"/>
      <c r="F103" s="6" t="s">
        <v>968</v>
      </c>
      <c r="G103" s="6" t="s">
        <v>43</v>
      </c>
      <c r="H103" s="7">
        <v>20133</v>
      </c>
      <c r="I103" s="7">
        <v>17119</v>
      </c>
      <c r="J103" s="7">
        <v>28.69</v>
      </c>
      <c r="K103" s="7">
        <v>12605.22</v>
      </c>
      <c r="L103" s="8">
        <v>1E-4</v>
      </c>
      <c r="M103" s="8">
        <v>1.32E-2</v>
      </c>
      <c r="N103" s="8">
        <v>1.5E-3</v>
      </c>
    </row>
    <row r="104" spans="2:14">
      <c r="B104" s="6" t="s">
        <v>1076</v>
      </c>
      <c r="C104" s="17" t="s">
        <v>1077</v>
      </c>
      <c r="D104" s="6" t="s">
        <v>794</v>
      </c>
      <c r="E104" s="6"/>
      <c r="F104" s="6" t="s">
        <v>968</v>
      </c>
      <c r="G104" s="6" t="s">
        <v>48</v>
      </c>
      <c r="H104" s="7">
        <v>1235</v>
      </c>
      <c r="I104" s="7">
        <v>1183.8</v>
      </c>
      <c r="J104" s="7">
        <v>0</v>
      </c>
      <c r="K104" s="7">
        <v>61.78</v>
      </c>
      <c r="L104" s="8">
        <v>0</v>
      </c>
      <c r="M104" s="8">
        <v>1E-4</v>
      </c>
      <c r="N104" s="8">
        <v>0</v>
      </c>
    </row>
    <row r="105" spans="2:14">
      <c r="B105" s="6" t="s">
        <v>1078</v>
      </c>
      <c r="C105" s="17" t="s">
        <v>1079</v>
      </c>
      <c r="D105" s="6" t="s">
        <v>190</v>
      </c>
      <c r="E105" s="6"/>
      <c r="F105" s="6" t="s">
        <v>968</v>
      </c>
      <c r="G105" s="6" t="s">
        <v>43</v>
      </c>
      <c r="H105" s="7">
        <v>121</v>
      </c>
      <c r="I105" s="7">
        <v>12635.5</v>
      </c>
      <c r="J105" s="7">
        <v>0</v>
      </c>
      <c r="K105" s="7">
        <v>55.79</v>
      </c>
      <c r="M105" s="8">
        <v>1E-4</v>
      </c>
      <c r="N105" s="8">
        <v>0</v>
      </c>
    </row>
    <row r="106" spans="2:14">
      <c r="B106" s="6" t="s">
        <v>1080</v>
      </c>
      <c r="C106" s="17" t="s">
        <v>1081</v>
      </c>
      <c r="D106" s="6" t="s">
        <v>540</v>
      </c>
      <c r="E106" s="6"/>
      <c r="F106" s="6" t="s">
        <v>968</v>
      </c>
      <c r="G106" s="6" t="s">
        <v>43</v>
      </c>
      <c r="H106" s="7">
        <v>93274</v>
      </c>
      <c r="I106" s="7">
        <v>4291</v>
      </c>
      <c r="J106" s="7">
        <v>0</v>
      </c>
      <c r="K106" s="7">
        <v>14604.71</v>
      </c>
      <c r="L106" s="8">
        <v>1.5E-3</v>
      </c>
      <c r="M106" s="8">
        <v>1.5299999999999999E-2</v>
      </c>
      <c r="N106" s="8">
        <v>1.6999999999999999E-3</v>
      </c>
    </row>
    <row r="107" spans="2:14">
      <c r="B107" s="6" t="s">
        <v>1082</v>
      </c>
      <c r="C107" s="17" t="s">
        <v>1083</v>
      </c>
      <c r="D107" s="6" t="s">
        <v>540</v>
      </c>
      <c r="E107" s="6"/>
      <c r="F107" s="6" t="s">
        <v>968</v>
      </c>
      <c r="G107" s="6" t="s">
        <v>43</v>
      </c>
      <c r="H107" s="7">
        <v>79617</v>
      </c>
      <c r="I107" s="7">
        <v>6144</v>
      </c>
      <c r="J107" s="7">
        <v>0</v>
      </c>
      <c r="K107" s="7">
        <v>17849.7</v>
      </c>
      <c r="L107" s="8">
        <v>1.2999999999999999E-3</v>
      </c>
      <c r="M107" s="8">
        <v>1.8700000000000001E-2</v>
      </c>
      <c r="N107" s="8">
        <v>2.0999999999999999E-3</v>
      </c>
    </row>
    <row r="108" spans="2:14">
      <c r="B108" s="6" t="s">
        <v>1084</v>
      </c>
      <c r="C108" s="17" t="s">
        <v>1085</v>
      </c>
      <c r="D108" s="6" t="s">
        <v>190</v>
      </c>
      <c r="E108" s="6"/>
      <c r="F108" s="6" t="s">
        <v>968</v>
      </c>
      <c r="G108" s="6" t="s">
        <v>43</v>
      </c>
      <c r="H108" s="7">
        <v>2966</v>
      </c>
      <c r="I108" s="7">
        <v>27089</v>
      </c>
      <c r="J108" s="7">
        <v>10.11</v>
      </c>
      <c r="K108" s="7">
        <v>2941.94</v>
      </c>
      <c r="M108" s="8">
        <v>3.0999999999999999E-3</v>
      </c>
      <c r="N108" s="8">
        <v>2.9999999999999997E-4</v>
      </c>
    </row>
    <row r="109" spans="2:14">
      <c r="B109" s="6" t="s">
        <v>1086</v>
      </c>
      <c r="C109" s="17" t="s">
        <v>1087</v>
      </c>
      <c r="D109" s="6" t="s">
        <v>540</v>
      </c>
      <c r="E109" s="6"/>
      <c r="F109" s="6" t="s">
        <v>968</v>
      </c>
      <c r="G109" s="6" t="s">
        <v>43</v>
      </c>
      <c r="H109" s="7">
        <v>180950</v>
      </c>
      <c r="I109" s="7">
        <v>2876</v>
      </c>
      <c r="J109" s="7">
        <v>0</v>
      </c>
      <c r="K109" s="7">
        <v>18989.84</v>
      </c>
      <c r="L109" s="8">
        <v>5.57E-2</v>
      </c>
      <c r="M109" s="8">
        <v>1.9800000000000002E-2</v>
      </c>
      <c r="N109" s="8">
        <v>2.2000000000000001E-3</v>
      </c>
    </row>
    <row r="110" spans="2:14">
      <c r="B110" s="6" t="s">
        <v>1088</v>
      </c>
      <c r="C110" s="17" t="s">
        <v>1089</v>
      </c>
      <c r="D110" s="6" t="s">
        <v>540</v>
      </c>
      <c r="E110" s="6"/>
      <c r="F110" s="6" t="s">
        <v>968</v>
      </c>
      <c r="G110" s="6" t="s">
        <v>43</v>
      </c>
      <c r="H110" s="7">
        <v>97240</v>
      </c>
      <c r="I110" s="7">
        <v>5188</v>
      </c>
      <c r="J110" s="7">
        <v>0</v>
      </c>
      <c r="K110" s="7">
        <v>18408.52</v>
      </c>
      <c r="L110" s="8">
        <v>6.9999999999999999E-4</v>
      </c>
      <c r="M110" s="8">
        <v>1.9199999999999998E-2</v>
      </c>
      <c r="N110" s="8">
        <v>2.0999999999999999E-3</v>
      </c>
    </row>
    <row r="111" spans="2:14">
      <c r="B111" s="6" t="s">
        <v>1090</v>
      </c>
      <c r="C111" s="17" t="s">
        <v>1091</v>
      </c>
      <c r="D111" s="6" t="s">
        <v>780</v>
      </c>
      <c r="E111" s="6"/>
      <c r="F111" s="6" t="s">
        <v>968</v>
      </c>
      <c r="G111" s="6" t="s">
        <v>43</v>
      </c>
      <c r="H111" s="7">
        <v>122841</v>
      </c>
      <c r="I111" s="7">
        <v>5895</v>
      </c>
      <c r="J111" s="7">
        <v>0</v>
      </c>
      <c r="K111" s="7">
        <v>26424.15</v>
      </c>
      <c r="L111" s="8">
        <v>2.46E-2</v>
      </c>
      <c r="M111" s="8">
        <v>2.76E-2</v>
      </c>
      <c r="N111" s="8">
        <v>3.0999999999999999E-3</v>
      </c>
    </row>
    <row r="112" spans="2:14">
      <c r="B112" s="6" t="s">
        <v>1092</v>
      </c>
      <c r="C112" s="17" t="s">
        <v>1093</v>
      </c>
      <c r="D112" s="6" t="s">
        <v>540</v>
      </c>
      <c r="E112" s="6"/>
      <c r="F112" s="6" t="s">
        <v>968</v>
      </c>
      <c r="G112" s="6" t="s">
        <v>43</v>
      </c>
      <c r="H112" s="7">
        <v>143500</v>
      </c>
      <c r="I112" s="7">
        <v>2193</v>
      </c>
      <c r="J112" s="7">
        <v>0</v>
      </c>
      <c r="K112" s="7">
        <v>11483.24</v>
      </c>
      <c r="L112" s="8">
        <v>2.9999999999999997E-4</v>
      </c>
      <c r="M112" s="8">
        <v>1.2E-2</v>
      </c>
      <c r="N112" s="8">
        <v>1.2999999999999999E-3</v>
      </c>
    </row>
    <row r="113" spans="2:14">
      <c r="B113" s="6" t="s">
        <v>1094</v>
      </c>
      <c r="C113" s="17" t="s">
        <v>1095</v>
      </c>
      <c r="D113" s="6" t="s">
        <v>540</v>
      </c>
      <c r="E113" s="6"/>
      <c r="F113" s="6" t="s">
        <v>968</v>
      </c>
      <c r="G113" s="6" t="s">
        <v>43</v>
      </c>
      <c r="H113" s="7">
        <v>215471</v>
      </c>
      <c r="I113" s="7">
        <v>4152</v>
      </c>
      <c r="J113" s="7">
        <v>0</v>
      </c>
      <c r="K113" s="7">
        <v>32645.25</v>
      </c>
      <c r="L113" s="8">
        <v>2.0000000000000001E-4</v>
      </c>
      <c r="M113" s="8">
        <v>3.4099999999999998E-2</v>
      </c>
      <c r="N113" s="8">
        <v>3.8E-3</v>
      </c>
    </row>
    <row r="114" spans="2:14">
      <c r="B114" s="6" t="s">
        <v>1096</v>
      </c>
      <c r="C114" s="17" t="s">
        <v>1097</v>
      </c>
      <c r="D114" s="6" t="s">
        <v>540</v>
      </c>
      <c r="E114" s="6"/>
      <c r="F114" s="6" t="s">
        <v>968</v>
      </c>
      <c r="G114" s="6" t="s">
        <v>43</v>
      </c>
      <c r="H114" s="7">
        <v>37634</v>
      </c>
      <c r="I114" s="7">
        <v>24888</v>
      </c>
      <c r="J114" s="7">
        <v>119.2</v>
      </c>
      <c r="K114" s="7">
        <v>34297.01</v>
      </c>
      <c r="L114" s="8">
        <v>1E-4</v>
      </c>
      <c r="M114" s="8">
        <v>3.5799999999999998E-2</v>
      </c>
      <c r="N114" s="8">
        <v>4.0000000000000001E-3</v>
      </c>
    </row>
    <row r="115" spans="2:14">
      <c r="B115" s="6" t="s">
        <v>1098</v>
      </c>
      <c r="C115" s="17" t="s">
        <v>1099</v>
      </c>
      <c r="D115" s="6" t="s">
        <v>540</v>
      </c>
      <c r="E115" s="6"/>
      <c r="F115" s="6" t="s">
        <v>968</v>
      </c>
      <c r="G115" s="6" t="s">
        <v>43</v>
      </c>
      <c r="H115" s="7">
        <v>46410</v>
      </c>
      <c r="I115" s="7">
        <v>8526</v>
      </c>
      <c r="J115" s="7">
        <v>97.42</v>
      </c>
      <c r="K115" s="7">
        <v>14536.21</v>
      </c>
      <c r="L115" s="8">
        <v>3.0999999999999999E-3</v>
      </c>
      <c r="M115" s="8">
        <v>1.52E-2</v>
      </c>
      <c r="N115" s="8">
        <v>1.6999999999999999E-3</v>
      </c>
    </row>
    <row r="116" spans="2:14">
      <c r="B116" s="6" t="s">
        <v>1100</v>
      </c>
      <c r="C116" s="17" t="s">
        <v>1101</v>
      </c>
      <c r="D116" s="6" t="s">
        <v>540</v>
      </c>
      <c r="E116" s="6"/>
      <c r="F116" s="6" t="s">
        <v>968</v>
      </c>
      <c r="G116" s="6" t="s">
        <v>43</v>
      </c>
      <c r="H116" s="7">
        <v>435</v>
      </c>
      <c r="I116" s="7">
        <v>4415</v>
      </c>
      <c r="J116" s="7">
        <v>0</v>
      </c>
      <c r="K116" s="7">
        <v>70.08</v>
      </c>
      <c r="L116" s="8">
        <v>0</v>
      </c>
      <c r="M116" s="8">
        <v>1E-4</v>
      </c>
      <c r="N116" s="8">
        <v>0</v>
      </c>
    </row>
    <row r="117" spans="2:14">
      <c r="B117" s="13" t="s">
        <v>1102</v>
      </c>
      <c r="C117" s="14"/>
      <c r="D117" s="13"/>
      <c r="E117" s="13"/>
      <c r="F117" s="13"/>
      <c r="G117" s="13"/>
      <c r="H117" s="15">
        <v>316006</v>
      </c>
      <c r="K117" s="15">
        <v>112564.4</v>
      </c>
      <c r="M117" s="16">
        <v>0.1176</v>
      </c>
      <c r="N117" s="16">
        <v>1.3100000000000001E-2</v>
      </c>
    </row>
    <row r="118" spans="2:14">
      <c r="B118" s="6" t="s">
        <v>1103</v>
      </c>
      <c r="C118" s="17" t="s">
        <v>1104</v>
      </c>
      <c r="D118" s="6" t="s">
        <v>794</v>
      </c>
      <c r="E118" s="6"/>
      <c r="F118" s="6" t="s">
        <v>1105</v>
      </c>
      <c r="G118" s="6" t="s">
        <v>43</v>
      </c>
      <c r="H118" s="7">
        <v>77804</v>
      </c>
      <c r="I118" s="7">
        <v>10966</v>
      </c>
      <c r="J118" s="7">
        <v>0</v>
      </c>
      <c r="K118" s="7">
        <v>31133.22</v>
      </c>
      <c r="L118" s="8">
        <v>1.8E-3</v>
      </c>
      <c r="M118" s="8">
        <v>3.2500000000000001E-2</v>
      </c>
      <c r="N118" s="8">
        <v>3.5999999999999999E-3</v>
      </c>
    </row>
    <row r="119" spans="2:14">
      <c r="B119" s="6" t="s">
        <v>1106</v>
      </c>
      <c r="C119" s="17" t="s">
        <v>1107</v>
      </c>
      <c r="D119" s="6" t="s">
        <v>794</v>
      </c>
      <c r="E119" s="6"/>
      <c r="F119" s="6" t="s">
        <v>1105</v>
      </c>
      <c r="G119" s="6" t="s">
        <v>43</v>
      </c>
      <c r="H119" s="7">
        <v>178399</v>
      </c>
      <c r="I119" s="7">
        <v>10117</v>
      </c>
      <c r="J119" s="7">
        <v>0</v>
      </c>
      <c r="K119" s="7">
        <v>65859.44</v>
      </c>
      <c r="L119" s="8">
        <v>5.1000000000000004E-3</v>
      </c>
      <c r="M119" s="8">
        <v>6.88E-2</v>
      </c>
      <c r="N119" s="8">
        <v>7.6E-3</v>
      </c>
    </row>
    <row r="120" spans="2:14">
      <c r="B120" s="6" t="s">
        <v>1108</v>
      </c>
      <c r="C120" s="17" t="s">
        <v>1109</v>
      </c>
      <c r="D120" s="6" t="s">
        <v>540</v>
      </c>
      <c r="E120" s="6"/>
      <c r="F120" s="6" t="s">
        <v>1105</v>
      </c>
      <c r="G120" s="6" t="s">
        <v>43</v>
      </c>
      <c r="H120" s="7">
        <v>4294</v>
      </c>
      <c r="I120" s="7">
        <v>2288</v>
      </c>
      <c r="J120" s="7">
        <v>0.93</v>
      </c>
      <c r="K120" s="7">
        <v>359.43</v>
      </c>
      <c r="L120" s="8">
        <v>0</v>
      </c>
      <c r="M120" s="8">
        <v>4.0000000000000002E-4</v>
      </c>
      <c r="N120" s="8">
        <v>0</v>
      </c>
    </row>
    <row r="121" spans="2:14">
      <c r="B121" s="6" t="s">
        <v>1110</v>
      </c>
      <c r="C121" s="17" t="s">
        <v>1111</v>
      </c>
      <c r="D121" s="6" t="s">
        <v>794</v>
      </c>
      <c r="E121" s="6"/>
      <c r="F121" s="6" t="s">
        <v>1105</v>
      </c>
      <c r="G121" s="6" t="s">
        <v>43</v>
      </c>
      <c r="H121" s="7">
        <v>46957</v>
      </c>
      <c r="I121" s="7">
        <v>6966</v>
      </c>
      <c r="J121" s="7">
        <v>0</v>
      </c>
      <c r="K121" s="7">
        <v>11935.97</v>
      </c>
      <c r="L121" s="8">
        <v>1.9E-3</v>
      </c>
      <c r="M121" s="8">
        <v>1.2500000000000001E-2</v>
      </c>
      <c r="N121" s="8">
        <v>1.4E-3</v>
      </c>
    </row>
    <row r="122" spans="2:14">
      <c r="B122" s="6" t="s">
        <v>1112</v>
      </c>
      <c r="C122" s="17" t="s">
        <v>1113</v>
      </c>
      <c r="D122" s="6" t="s">
        <v>794</v>
      </c>
      <c r="E122" s="6"/>
      <c r="F122" s="6" t="s">
        <v>1105</v>
      </c>
      <c r="G122" s="6" t="s">
        <v>43</v>
      </c>
      <c r="H122" s="7">
        <v>8552</v>
      </c>
      <c r="I122" s="7">
        <v>10499</v>
      </c>
      <c r="J122" s="7">
        <v>0</v>
      </c>
      <c r="K122" s="7">
        <v>3276.34</v>
      </c>
      <c r="L122" s="8">
        <v>2.0000000000000001E-4</v>
      </c>
      <c r="M122" s="8">
        <v>3.3999999999999998E-3</v>
      </c>
      <c r="N122" s="8">
        <v>4.0000000000000002E-4</v>
      </c>
    </row>
    <row r="123" spans="2:14">
      <c r="B123" s="13" t="s">
        <v>1009</v>
      </c>
      <c r="C123" s="14"/>
      <c r="D123" s="13"/>
      <c r="E123" s="13"/>
      <c r="F123" s="13"/>
      <c r="G123" s="13"/>
      <c r="H123" s="15">
        <v>3850</v>
      </c>
      <c r="K123" s="15">
        <v>168.16</v>
      </c>
      <c r="M123" s="16">
        <v>2.0000000000000001E-4</v>
      </c>
      <c r="N123" s="16">
        <v>0</v>
      </c>
    </row>
    <row r="124" spans="2:14">
      <c r="B124" s="6" t="s">
        <v>1114</v>
      </c>
      <c r="C124" s="17" t="s">
        <v>1115</v>
      </c>
      <c r="D124" s="6" t="s">
        <v>540</v>
      </c>
      <c r="E124" s="6"/>
      <c r="F124" s="6" t="s">
        <v>190</v>
      </c>
      <c r="G124" s="6" t="s">
        <v>43</v>
      </c>
      <c r="H124" s="7">
        <v>3850</v>
      </c>
      <c r="I124" s="7">
        <v>1197</v>
      </c>
      <c r="J124" s="7">
        <v>0</v>
      </c>
      <c r="K124" s="7">
        <v>168.16</v>
      </c>
      <c r="L124" s="8">
        <v>0</v>
      </c>
      <c r="M124" s="8">
        <v>2.0000000000000001E-4</v>
      </c>
      <c r="N124" s="8">
        <v>0</v>
      </c>
    </row>
    <row r="125" spans="2:14">
      <c r="B125" s="13" t="s">
        <v>1010</v>
      </c>
      <c r="C125" s="14"/>
      <c r="D125" s="13"/>
      <c r="E125" s="13"/>
      <c r="F125" s="13"/>
      <c r="G125" s="13"/>
      <c r="H125" s="15">
        <v>0</v>
      </c>
      <c r="K125" s="15">
        <v>0</v>
      </c>
      <c r="M125" s="16">
        <v>0</v>
      </c>
      <c r="N125" s="16">
        <v>0</v>
      </c>
    </row>
    <row r="128" spans="2:14">
      <c r="B128" s="6" t="s">
        <v>125</v>
      </c>
      <c r="C128" s="17"/>
      <c r="D128" s="6"/>
      <c r="E128" s="6"/>
      <c r="F128" s="6"/>
      <c r="G128" s="6"/>
    </row>
    <row r="132" spans="2:2" ht="13">
      <c r="B132" s="5" t="s">
        <v>74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66"/>
  <sheetViews>
    <sheetView rightToLeft="1" workbookViewId="0"/>
  </sheetViews>
  <sheetFormatPr defaultColWidth="9.08984375" defaultRowHeight="12.5"/>
  <cols>
    <col min="2" max="2" width="38.6328125" customWidth="1"/>
    <col min="3" max="3" width="15.6328125" customWidth="1"/>
    <col min="4" max="4" width="12.6328125" customWidth="1"/>
    <col min="5" max="5" width="13.6328125" customWidth="1"/>
    <col min="6" max="6" width="15.6328125" customWidth="1"/>
    <col min="7" max="7" width="8.6328125" customWidth="1"/>
    <col min="8" max="8" width="10.6328125" customWidth="1"/>
    <col min="9" max="10" width="15.6328125" customWidth="1"/>
    <col min="11" max="11" width="14.6328125" customWidth="1"/>
    <col min="12" max="12" width="13.6328125" customWidth="1"/>
    <col min="13" max="13" width="24.6328125" customWidth="1"/>
    <col min="14" max="14" width="27.6328125" customWidth="1"/>
    <col min="15" max="15" width="20.6328125" customWidth="1"/>
  </cols>
  <sheetData>
    <row r="1" spans="2:15" ht="15.5">
      <c r="B1" s="1" t="s">
        <v>0</v>
      </c>
    </row>
    <row r="2" spans="2:15" ht="15.5">
      <c r="B2" s="1" t="s">
        <v>1</v>
      </c>
    </row>
    <row r="3" spans="2:15" ht="15.5">
      <c r="B3" s="1" t="s">
        <v>2</v>
      </c>
    </row>
    <row r="4" spans="2:15" ht="15.5">
      <c r="B4" s="1" t="s">
        <v>3</v>
      </c>
    </row>
    <row r="6" spans="2:15" ht="15.5">
      <c r="B6" s="2" t="s">
        <v>126</v>
      </c>
    </row>
    <row r="7" spans="2:15" ht="15.5">
      <c r="B7" s="2" t="s">
        <v>1116</v>
      </c>
    </row>
    <row r="8" spans="2:15" ht="13">
      <c r="B8" s="3" t="s">
        <v>76</v>
      </c>
      <c r="C8" s="3" t="s">
        <v>77</v>
      </c>
      <c r="D8" s="3" t="s">
        <v>128</v>
      </c>
      <c r="E8" s="3" t="s">
        <v>78</v>
      </c>
      <c r="F8" s="3" t="s">
        <v>208</v>
      </c>
      <c r="G8" s="3" t="s">
        <v>79</v>
      </c>
      <c r="H8" s="3" t="s">
        <v>80</v>
      </c>
      <c r="I8" s="3" t="s">
        <v>81</v>
      </c>
      <c r="J8" s="3" t="s">
        <v>131</v>
      </c>
      <c r="K8" s="3" t="s">
        <v>42</v>
      </c>
      <c r="L8" s="3" t="s">
        <v>84</v>
      </c>
      <c r="M8" s="3" t="s">
        <v>133</v>
      </c>
      <c r="N8" s="3" t="s">
        <v>134</v>
      </c>
      <c r="O8" s="3" t="s">
        <v>86</v>
      </c>
    </row>
    <row r="9" spans="2:15" ht="13">
      <c r="B9" s="4"/>
      <c r="C9" s="4"/>
      <c r="D9" s="4"/>
      <c r="E9" s="4"/>
      <c r="F9" s="4"/>
      <c r="G9" s="4"/>
      <c r="H9" s="4"/>
      <c r="I9" s="4"/>
      <c r="J9" s="4" t="s">
        <v>137</v>
      </c>
      <c r="K9" s="4" t="s">
        <v>138</v>
      </c>
      <c r="L9" s="4" t="s">
        <v>88</v>
      </c>
      <c r="M9" s="4" t="s">
        <v>87</v>
      </c>
      <c r="N9" s="4" t="s">
        <v>87</v>
      </c>
      <c r="O9" s="4" t="s">
        <v>87</v>
      </c>
    </row>
    <row r="11" spans="2:15" ht="13">
      <c r="B11" s="3" t="s">
        <v>1117</v>
      </c>
      <c r="C11" s="12"/>
      <c r="D11" s="3"/>
      <c r="E11" s="3"/>
      <c r="F11" s="3"/>
      <c r="G11" s="3"/>
      <c r="H11" s="3"/>
      <c r="I11" s="3"/>
      <c r="J11" s="9">
        <v>9474391.7100000009</v>
      </c>
      <c r="L11" s="9">
        <v>462194.47</v>
      </c>
      <c r="N11" s="10">
        <v>1</v>
      </c>
      <c r="O11" s="10">
        <v>5.3600000000000002E-2</v>
      </c>
    </row>
    <row r="12" spans="2:15" ht="13">
      <c r="B12" s="3" t="s">
        <v>1118</v>
      </c>
      <c r="C12" s="12"/>
      <c r="D12" s="3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219</v>
      </c>
      <c r="C13" s="14"/>
      <c r="D13" s="13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1119</v>
      </c>
      <c r="C14" s="14"/>
      <c r="D14" s="13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578</v>
      </c>
      <c r="C15" s="14"/>
      <c r="D15" s="13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1120</v>
      </c>
      <c r="C16" s="14"/>
      <c r="D16" s="13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 ht="13">
      <c r="B17" s="3" t="s">
        <v>1121</v>
      </c>
      <c r="C17" s="12"/>
      <c r="D17" s="3"/>
      <c r="E17" s="3"/>
      <c r="F17" s="3"/>
      <c r="G17" s="3"/>
      <c r="H17" s="3"/>
      <c r="I17" s="3"/>
      <c r="J17" s="9">
        <v>9474391.7100000009</v>
      </c>
      <c r="L17" s="9">
        <v>462194.47</v>
      </c>
      <c r="N17" s="10">
        <v>1</v>
      </c>
      <c r="O17" s="10">
        <v>5.3600000000000002E-2</v>
      </c>
    </row>
    <row r="18" spans="2:15">
      <c r="B18" s="13" t="s">
        <v>219</v>
      </c>
      <c r="C18" s="14"/>
      <c r="D18" s="13"/>
      <c r="E18" s="13"/>
      <c r="F18" s="13"/>
      <c r="G18" s="13"/>
      <c r="H18" s="13"/>
      <c r="I18" s="13"/>
      <c r="J18" s="15">
        <v>8421936.5099999998</v>
      </c>
      <c r="L18" s="15">
        <v>269167.34999999998</v>
      </c>
      <c r="N18" s="16">
        <v>0.58240000000000003</v>
      </c>
      <c r="O18" s="16">
        <v>3.1199999999999999E-2</v>
      </c>
    </row>
    <row r="19" spans="2:15">
      <c r="B19" s="6" t="s">
        <v>1122</v>
      </c>
      <c r="C19" s="17" t="s">
        <v>1123</v>
      </c>
      <c r="D19" s="6" t="s">
        <v>190</v>
      </c>
      <c r="E19" s="6"/>
      <c r="F19" s="6" t="s">
        <v>1124</v>
      </c>
      <c r="G19" s="6" t="s">
        <v>1125</v>
      </c>
      <c r="H19" s="6"/>
      <c r="I19" s="6" t="s">
        <v>43</v>
      </c>
      <c r="J19" s="7">
        <v>428.92</v>
      </c>
      <c r="K19" s="7">
        <v>101891</v>
      </c>
      <c r="L19" s="7">
        <v>1594.73</v>
      </c>
      <c r="N19" s="8">
        <v>3.5000000000000001E-3</v>
      </c>
      <c r="O19" s="8">
        <v>2.0000000000000001E-4</v>
      </c>
    </row>
    <row r="20" spans="2:15">
      <c r="B20" s="6" t="s">
        <v>1126</v>
      </c>
      <c r="C20" s="17" t="s">
        <v>1127</v>
      </c>
      <c r="D20" s="6" t="s">
        <v>190</v>
      </c>
      <c r="E20" s="6"/>
      <c r="F20" s="6" t="s">
        <v>1124</v>
      </c>
      <c r="G20" s="6" t="s">
        <v>1125</v>
      </c>
      <c r="H20" s="6"/>
      <c r="I20" s="6" t="s">
        <v>43</v>
      </c>
      <c r="J20" s="7">
        <v>2476185.98</v>
      </c>
      <c r="K20" s="7">
        <v>100</v>
      </c>
      <c r="L20" s="7">
        <v>9035.6</v>
      </c>
      <c r="N20" s="8">
        <v>1.95E-2</v>
      </c>
      <c r="O20" s="8">
        <v>1E-3</v>
      </c>
    </row>
    <row r="21" spans="2:15">
      <c r="B21" s="6" t="s">
        <v>1128</v>
      </c>
      <c r="C21" s="17" t="s">
        <v>1129</v>
      </c>
      <c r="D21" s="6" t="s">
        <v>190</v>
      </c>
      <c r="E21" s="6"/>
      <c r="F21" s="6" t="s">
        <v>1124</v>
      </c>
      <c r="G21" s="6" t="s">
        <v>1125</v>
      </c>
      <c r="H21" s="6"/>
      <c r="I21" s="6" t="s">
        <v>43</v>
      </c>
      <c r="J21" s="7">
        <v>14634.99</v>
      </c>
      <c r="K21" s="7">
        <v>13662</v>
      </c>
      <c r="L21" s="7">
        <v>7295.93</v>
      </c>
      <c r="N21" s="8">
        <v>1.5800000000000002E-2</v>
      </c>
      <c r="O21" s="8">
        <v>8.0000000000000004E-4</v>
      </c>
    </row>
    <row r="22" spans="2:15">
      <c r="B22" s="6" t="s">
        <v>1130</v>
      </c>
      <c r="C22" s="17" t="s">
        <v>1131</v>
      </c>
      <c r="D22" s="6" t="s">
        <v>190</v>
      </c>
      <c r="E22" s="6"/>
      <c r="F22" s="6" t="s">
        <v>1124</v>
      </c>
      <c r="G22" s="6" t="s">
        <v>1125</v>
      </c>
      <c r="H22" s="6"/>
      <c r="I22" s="6" t="s">
        <v>43</v>
      </c>
      <c r="J22" s="7">
        <v>158.57</v>
      </c>
      <c r="K22" s="7">
        <v>1409438</v>
      </c>
      <c r="L22" s="7">
        <v>8155.32</v>
      </c>
      <c r="N22" s="8">
        <v>1.7600000000000001E-2</v>
      </c>
      <c r="O22" s="8">
        <v>8.9999999999999998E-4</v>
      </c>
    </row>
    <row r="23" spans="2:15">
      <c r="B23" s="6" t="s">
        <v>1132</v>
      </c>
      <c r="C23" s="17" t="s">
        <v>1133</v>
      </c>
      <c r="D23" s="6" t="s">
        <v>190</v>
      </c>
      <c r="E23" s="6"/>
      <c r="F23" s="6" t="s">
        <v>1124</v>
      </c>
      <c r="G23" s="6" t="s">
        <v>1125</v>
      </c>
      <c r="H23" s="6"/>
      <c r="I23" s="6" t="s">
        <v>43</v>
      </c>
      <c r="J23" s="7">
        <v>3295.02</v>
      </c>
      <c r="K23" s="7">
        <v>126860</v>
      </c>
      <c r="L23" s="7">
        <v>15253.05</v>
      </c>
      <c r="M23" s="8">
        <v>1.6000000000000001E-3</v>
      </c>
      <c r="N23" s="8">
        <v>3.3000000000000002E-2</v>
      </c>
      <c r="O23" s="8">
        <v>1.8E-3</v>
      </c>
    </row>
    <row r="24" spans="2:15">
      <c r="B24" s="6" t="s">
        <v>1134</v>
      </c>
      <c r="C24" s="17" t="s">
        <v>1135</v>
      </c>
      <c r="D24" s="6" t="s">
        <v>190</v>
      </c>
      <c r="E24" s="6"/>
      <c r="F24" s="6" t="s">
        <v>1124</v>
      </c>
      <c r="G24" s="6" t="s">
        <v>1125</v>
      </c>
      <c r="H24" s="6"/>
      <c r="I24" s="6" t="s">
        <v>43</v>
      </c>
      <c r="J24" s="7">
        <v>14970.96</v>
      </c>
      <c r="K24" s="7">
        <v>11912</v>
      </c>
      <c r="L24" s="7">
        <v>6507.41</v>
      </c>
      <c r="M24" s="8">
        <v>6.1999999999999998E-3</v>
      </c>
      <c r="N24" s="8">
        <v>1.41E-2</v>
      </c>
      <c r="O24" s="8">
        <v>8.0000000000000004E-4</v>
      </c>
    </row>
    <row r="25" spans="2:15">
      <c r="B25" s="6" t="s">
        <v>1136</v>
      </c>
      <c r="C25" s="17" t="s">
        <v>1137</v>
      </c>
      <c r="D25" s="6" t="s">
        <v>190</v>
      </c>
      <c r="E25" s="6"/>
      <c r="F25" s="6" t="s">
        <v>1124</v>
      </c>
      <c r="G25" s="6" t="s">
        <v>1125</v>
      </c>
      <c r="H25" s="6"/>
      <c r="I25" s="6" t="s">
        <v>43</v>
      </c>
      <c r="J25" s="7">
        <v>57361.5</v>
      </c>
      <c r="K25" s="7">
        <v>2839</v>
      </c>
      <c r="L25" s="7">
        <v>5942.37</v>
      </c>
      <c r="M25" s="8">
        <v>2E-3</v>
      </c>
      <c r="N25" s="8">
        <v>1.29E-2</v>
      </c>
      <c r="O25" s="8">
        <v>6.9999999999999999E-4</v>
      </c>
    </row>
    <row r="26" spans="2:15">
      <c r="B26" s="6" t="s">
        <v>1138</v>
      </c>
      <c r="C26" s="17" t="s">
        <v>1139</v>
      </c>
      <c r="D26" s="6" t="s">
        <v>190</v>
      </c>
      <c r="E26" s="6"/>
      <c r="F26" s="6" t="s">
        <v>1124</v>
      </c>
      <c r="G26" s="6" t="s">
        <v>1125</v>
      </c>
      <c r="H26" s="6"/>
      <c r="I26" s="6" t="s">
        <v>43</v>
      </c>
      <c r="J26" s="7">
        <v>273066.96000000002</v>
      </c>
      <c r="K26" s="7">
        <v>1427.93</v>
      </c>
      <c r="L26" s="7">
        <v>14228.2</v>
      </c>
      <c r="N26" s="8">
        <v>3.0800000000000001E-2</v>
      </c>
      <c r="O26" s="8">
        <v>1.6000000000000001E-3</v>
      </c>
    </row>
    <row r="27" spans="2:15">
      <c r="B27" s="6" t="s">
        <v>1140</v>
      </c>
      <c r="C27" s="17" t="s">
        <v>1141</v>
      </c>
      <c r="D27" s="6" t="s">
        <v>190</v>
      </c>
      <c r="E27" s="6"/>
      <c r="F27" s="6" t="s">
        <v>1124</v>
      </c>
      <c r="G27" s="6" t="s">
        <v>1125</v>
      </c>
      <c r="H27" s="6"/>
      <c r="I27" s="6" t="s">
        <v>48</v>
      </c>
      <c r="J27" s="7">
        <v>265381.15000000002</v>
      </c>
      <c r="K27" s="7">
        <v>1506.67</v>
      </c>
      <c r="L27" s="7">
        <v>16896.52</v>
      </c>
      <c r="N27" s="8">
        <v>3.6600000000000001E-2</v>
      </c>
      <c r="O27" s="8">
        <v>2E-3</v>
      </c>
    </row>
    <row r="28" spans="2:15">
      <c r="B28" s="6" t="s">
        <v>1142</v>
      </c>
      <c r="C28" s="17" t="s">
        <v>1143</v>
      </c>
      <c r="D28" s="6" t="s">
        <v>190</v>
      </c>
      <c r="E28" s="6"/>
      <c r="F28" s="6" t="s">
        <v>1124</v>
      </c>
      <c r="G28" s="6" t="s">
        <v>1125</v>
      </c>
      <c r="H28" s="6"/>
      <c r="I28" s="6" t="s">
        <v>43</v>
      </c>
      <c r="J28" s="7">
        <v>855082.8</v>
      </c>
      <c r="K28" s="7">
        <v>81.75</v>
      </c>
      <c r="L28" s="7">
        <v>2550.7600000000002</v>
      </c>
      <c r="N28" s="8">
        <v>5.4999999999999997E-3</v>
      </c>
      <c r="O28" s="8">
        <v>2.9999999999999997E-4</v>
      </c>
    </row>
    <row r="29" spans="2:15">
      <c r="B29" s="6" t="s">
        <v>1144</v>
      </c>
      <c r="C29" s="17" t="s">
        <v>1145</v>
      </c>
      <c r="D29" s="6" t="s">
        <v>190</v>
      </c>
      <c r="E29" s="6"/>
      <c r="F29" s="6" t="s">
        <v>1124</v>
      </c>
      <c r="G29" s="6" t="s">
        <v>1125</v>
      </c>
      <c r="H29" s="6"/>
      <c r="I29" s="6" t="s">
        <v>43</v>
      </c>
      <c r="J29" s="7">
        <v>30463.95</v>
      </c>
      <c r="K29" s="7">
        <v>13657</v>
      </c>
      <c r="L29" s="7">
        <v>15181.52</v>
      </c>
      <c r="M29" s="8">
        <v>5.0000000000000001E-4</v>
      </c>
      <c r="N29" s="8">
        <v>3.2800000000000003E-2</v>
      </c>
      <c r="O29" s="8">
        <v>1.8E-3</v>
      </c>
    </row>
    <row r="30" spans="2:15">
      <c r="B30" s="6" t="s">
        <v>1146</v>
      </c>
      <c r="C30" s="17" t="s">
        <v>1147</v>
      </c>
      <c r="D30" s="6" t="s">
        <v>190</v>
      </c>
      <c r="E30" s="6"/>
      <c r="F30" s="6" t="s">
        <v>1124</v>
      </c>
      <c r="G30" s="6" t="s">
        <v>1125</v>
      </c>
      <c r="H30" s="6"/>
      <c r="I30" s="6" t="s">
        <v>43</v>
      </c>
      <c r="J30" s="7">
        <v>5279.69</v>
      </c>
      <c r="K30" s="7">
        <v>116493</v>
      </c>
      <c r="L30" s="7">
        <v>22443.06</v>
      </c>
      <c r="N30" s="8">
        <v>4.8599999999999997E-2</v>
      </c>
      <c r="O30" s="8">
        <v>2.5999999999999999E-3</v>
      </c>
    </row>
    <row r="31" spans="2:15">
      <c r="B31" s="6" t="s">
        <v>1148</v>
      </c>
      <c r="C31" s="17" t="s">
        <v>1149</v>
      </c>
      <c r="D31" s="6" t="s">
        <v>190</v>
      </c>
      <c r="E31" s="6"/>
      <c r="F31" s="6" t="s">
        <v>1124</v>
      </c>
      <c r="G31" s="6" t="s">
        <v>1125</v>
      </c>
      <c r="H31" s="6"/>
      <c r="I31" s="6" t="s">
        <v>43</v>
      </c>
      <c r="J31" s="7">
        <v>17716.55</v>
      </c>
      <c r="K31" s="7">
        <v>31601</v>
      </c>
      <c r="L31" s="7">
        <v>20429.32</v>
      </c>
      <c r="N31" s="8">
        <v>4.4200000000000003E-2</v>
      </c>
      <c r="O31" s="8">
        <v>2.3999999999999998E-3</v>
      </c>
    </row>
    <row r="32" spans="2:15">
      <c r="B32" s="6" t="s">
        <v>1150</v>
      </c>
      <c r="C32" s="17" t="s">
        <v>1151</v>
      </c>
      <c r="D32" s="6" t="s">
        <v>190</v>
      </c>
      <c r="E32" s="6"/>
      <c r="F32" s="6" t="s">
        <v>1124</v>
      </c>
      <c r="G32" s="6" t="s">
        <v>1125</v>
      </c>
      <c r="H32" s="6"/>
      <c r="I32" s="6" t="s">
        <v>43</v>
      </c>
      <c r="J32" s="7">
        <v>60323.83</v>
      </c>
      <c r="K32" s="7">
        <v>1262.02</v>
      </c>
      <c r="L32" s="7">
        <v>2777.98</v>
      </c>
      <c r="N32" s="8">
        <v>6.0000000000000001E-3</v>
      </c>
      <c r="O32" s="8">
        <v>2.9999999999999997E-4</v>
      </c>
    </row>
    <row r="33" spans="2:15">
      <c r="B33" s="6" t="s">
        <v>1152</v>
      </c>
      <c r="C33" s="17" t="s">
        <v>1153</v>
      </c>
      <c r="D33" s="6" t="s">
        <v>190</v>
      </c>
      <c r="E33" s="6"/>
      <c r="F33" s="6" t="s">
        <v>1124</v>
      </c>
      <c r="G33" s="6" t="s">
        <v>1125</v>
      </c>
      <c r="H33" s="6"/>
      <c r="I33" s="6" t="s">
        <v>43</v>
      </c>
      <c r="J33" s="7">
        <v>165637.97</v>
      </c>
      <c r="K33" s="7">
        <v>1372</v>
      </c>
      <c r="L33" s="7">
        <v>8292.5499999999993</v>
      </c>
      <c r="N33" s="8">
        <v>1.7899999999999999E-2</v>
      </c>
      <c r="O33" s="8">
        <v>1E-3</v>
      </c>
    </row>
    <row r="34" spans="2:15">
      <c r="B34" s="6" t="s">
        <v>1154</v>
      </c>
      <c r="C34" s="17" t="s">
        <v>1155</v>
      </c>
      <c r="D34" s="6" t="s">
        <v>190</v>
      </c>
      <c r="E34" s="6"/>
      <c r="F34" s="6" t="s">
        <v>1124</v>
      </c>
      <c r="G34" s="6" t="s">
        <v>1125</v>
      </c>
      <c r="H34" s="6"/>
      <c r="I34" s="6" t="s">
        <v>43</v>
      </c>
      <c r="J34" s="7">
        <v>185880.11</v>
      </c>
      <c r="K34" s="7">
        <v>2295</v>
      </c>
      <c r="L34" s="7">
        <v>15566.45</v>
      </c>
      <c r="M34" s="8">
        <v>2E-3</v>
      </c>
      <c r="N34" s="8">
        <v>3.3700000000000001E-2</v>
      </c>
      <c r="O34" s="8">
        <v>1.8E-3</v>
      </c>
    </row>
    <row r="35" spans="2:15">
      <c r="B35" s="6" t="s">
        <v>1156</v>
      </c>
      <c r="C35" s="17" t="s">
        <v>1157</v>
      </c>
      <c r="D35" s="6" t="s">
        <v>190</v>
      </c>
      <c r="E35" s="6"/>
      <c r="F35" s="6" t="s">
        <v>1124</v>
      </c>
      <c r="G35" s="6" t="s">
        <v>1125</v>
      </c>
      <c r="H35" s="6"/>
      <c r="I35" s="6" t="s">
        <v>43</v>
      </c>
      <c r="J35" s="7">
        <v>17828.16</v>
      </c>
      <c r="K35" s="7">
        <v>29439.86</v>
      </c>
      <c r="L35" s="7">
        <v>19152.09</v>
      </c>
      <c r="M35" s="8">
        <v>1.1999999999999999E-3</v>
      </c>
      <c r="N35" s="8">
        <v>4.1399999999999999E-2</v>
      </c>
      <c r="O35" s="8">
        <v>2.2000000000000001E-3</v>
      </c>
    </row>
    <row r="36" spans="2:15">
      <c r="B36" s="6" t="s">
        <v>1158</v>
      </c>
      <c r="C36" s="17" t="s">
        <v>1159</v>
      </c>
      <c r="D36" s="6" t="s">
        <v>190</v>
      </c>
      <c r="E36" s="6"/>
      <c r="F36" s="6" t="s">
        <v>1124</v>
      </c>
      <c r="G36" s="6" t="s">
        <v>1125</v>
      </c>
      <c r="H36" s="6"/>
      <c r="I36" s="6" t="s">
        <v>43</v>
      </c>
      <c r="J36" s="7">
        <v>470723.47</v>
      </c>
      <c r="K36" s="7">
        <v>1859</v>
      </c>
      <c r="L36" s="7">
        <v>31931.48</v>
      </c>
      <c r="N36" s="8">
        <v>6.9099999999999995E-2</v>
      </c>
      <c r="O36" s="8">
        <v>3.7000000000000002E-3</v>
      </c>
    </row>
    <row r="37" spans="2:15">
      <c r="B37" s="6" t="s">
        <v>1160</v>
      </c>
      <c r="C37" s="17" t="s">
        <v>1161</v>
      </c>
      <c r="D37" s="6" t="s">
        <v>190</v>
      </c>
      <c r="E37" s="6"/>
      <c r="F37" s="6" t="s">
        <v>1124</v>
      </c>
      <c r="G37" s="6" t="s">
        <v>1125</v>
      </c>
      <c r="H37" s="6"/>
      <c r="I37" s="6" t="s">
        <v>43</v>
      </c>
      <c r="J37" s="7">
        <v>7164.42</v>
      </c>
      <c r="K37" s="7">
        <v>27065</v>
      </c>
      <c r="L37" s="7">
        <v>7075.59</v>
      </c>
      <c r="N37" s="8">
        <v>1.5299999999999999E-2</v>
      </c>
      <c r="O37" s="8">
        <v>8.0000000000000004E-4</v>
      </c>
    </row>
    <row r="38" spans="2:15">
      <c r="B38" s="6" t="s">
        <v>1162</v>
      </c>
      <c r="C38" s="17" t="s">
        <v>1163</v>
      </c>
      <c r="D38" s="6" t="s">
        <v>190</v>
      </c>
      <c r="E38" s="6"/>
      <c r="F38" s="6" t="s">
        <v>1124</v>
      </c>
      <c r="G38" s="6" t="s">
        <v>1125</v>
      </c>
      <c r="H38" s="6"/>
      <c r="I38" s="6" t="s">
        <v>43</v>
      </c>
      <c r="J38" s="7">
        <v>3094.5</v>
      </c>
      <c r="K38" s="7">
        <v>135171.48000000001</v>
      </c>
      <c r="L38" s="7">
        <v>15263.33</v>
      </c>
      <c r="M38" s="8">
        <v>2.2800000000000001E-2</v>
      </c>
      <c r="N38" s="8">
        <v>3.3000000000000002E-2</v>
      </c>
      <c r="O38" s="8">
        <v>1.8E-3</v>
      </c>
    </row>
    <row r="39" spans="2:15">
      <c r="B39" s="6" t="s">
        <v>1164</v>
      </c>
      <c r="C39" s="17" t="s">
        <v>1165</v>
      </c>
      <c r="D39" s="6" t="s">
        <v>190</v>
      </c>
      <c r="E39" s="6"/>
      <c r="F39" s="6" t="s">
        <v>1124</v>
      </c>
      <c r="G39" s="6" t="s">
        <v>1125</v>
      </c>
      <c r="H39" s="6"/>
      <c r="I39" s="6" t="s">
        <v>43</v>
      </c>
      <c r="J39" s="7">
        <v>20072.21</v>
      </c>
      <c r="K39" s="7">
        <v>17027</v>
      </c>
      <c r="L39" s="7">
        <v>12471.17</v>
      </c>
      <c r="M39" s="8">
        <v>4.4000000000000003E-3</v>
      </c>
      <c r="N39" s="8">
        <v>2.7E-2</v>
      </c>
      <c r="O39" s="8">
        <v>1.4E-3</v>
      </c>
    </row>
    <row r="40" spans="2:15">
      <c r="B40" s="6" t="s">
        <v>1166</v>
      </c>
      <c r="C40" s="17" t="s">
        <v>1167</v>
      </c>
      <c r="D40" s="6" t="s">
        <v>190</v>
      </c>
      <c r="E40" s="6"/>
      <c r="F40" s="6" t="s">
        <v>1124</v>
      </c>
      <c r="G40" s="6" t="s">
        <v>1125</v>
      </c>
      <c r="H40" s="6"/>
      <c r="I40" s="6" t="s">
        <v>43</v>
      </c>
      <c r="J40" s="7">
        <v>825184.8</v>
      </c>
      <c r="K40" s="7">
        <v>81.760000000000005</v>
      </c>
      <c r="L40" s="7">
        <v>2461.87</v>
      </c>
      <c r="N40" s="8">
        <v>5.3E-3</v>
      </c>
      <c r="O40" s="8">
        <v>2.9999999999999997E-4</v>
      </c>
    </row>
    <row r="41" spans="2:15">
      <c r="B41" s="6" t="s">
        <v>1168</v>
      </c>
      <c r="C41" s="17" t="s">
        <v>1169</v>
      </c>
      <c r="D41" s="6" t="s">
        <v>190</v>
      </c>
      <c r="E41" s="6"/>
      <c r="F41" s="6" t="s">
        <v>1124</v>
      </c>
      <c r="G41" s="6" t="s">
        <v>1125</v>
      </c>
      <c r="H41" s="6"/>
      <c r="I41" s="6" t="s">
        <v>43</v>
      </c>
      <c r="J41" s="7">
        <v>2652000</v>
      </c>
      <c r="K41" s="7">
        <v>89.5</v>
      </c>
      <c r="L41" s="7">
        <v>8661.0499999999993</v>
      </c>
      <c r="N41" s="8">
        <v>1.8700000000000001E-2</v>
      </c>
      <c r="O41" s="8">
        <v>1E-3</v>
      </c>
    </row>
    <row r="42" spans="2:15">
      <c r="B42" s="13" t="s">
        <v>1119</v>
      </c>
      <c r="C42" s="14"/>
      <c r="D42" s="13"/>
      <c r="E42" s="13"/>
      <c r="F42" s="13"/>
      <c r="G42" s="13"/>
      <c r="H42" s="13"/>
      <c r="I42" s="13"/>
      <c r="J42" s="15">
        <v>31408.3</v>
      </c>
      <c r="L42" s="15">
        <v>14124.4</v>
      </c>
      <c r="N42" s="16">
        <v>3.0599999999999999E-2</v>
      </c>
      <c r="O42" s="16">
        <v>1.6000000000000001E-3</v>
      </c>
    </row>
    <row r="43" spans="2:15">
      <c r="B43" s="6" t="s">
        <v>1170</v>
      </c>
      <c r="C43" s="17" t="s">
        <v>1171</v>
      </c>
      <c r="D43" s="6" t="s">
        <v>190</v>
      </c>
      <c r="E43" s="6"/>
      <c r="F43" s="6" t="s">
        <v>1172</v>
      </c>
      <c r="G43" s="6" t="s">
        <v>1125</v>
      </c>
      <c r="H43" s="6"/>
      <c r="I43" s="6" t="s">
        <v>43</v>
      </c>
      <c r="J43" s="7">
        <v>31408.3</v>
      </c>
      <c r="K43" s="7">
        <v>12324</v>
      </c>
      <c r="L43" s="7">
        <v>14124.4</v>
      </c>
      <c r="N43" s="8">
        <v>3.0599999999999999E-2</v>
      </c>
      <c r="O43" s="8">
        <v>1.6000000000000001E-3</v>
      </c>
    </row>
    <row r="44" spans="2:15">
      <c r="B44" s="13" t="s">
        <v>578</v>
      </c>
      <c r="C44" s="14"/>
      <c r="D44" s="13"/>
      <c r="E44" s="13"/>
      <c r="F44" s="13"/>
      <c r="G44" s="13"/>
      <c r="H44" s="13"/>
      <c r="I44" s="13"/>
      <c r="J44" s="15">
        <v>1021046.9</v>
      </c>
      <c r="L44" s="15">
        <v>178902.73</v>
      </c>
      <c r="N44" s="16">
        <v>0.3871</v>
      </c>
      <c r="O44" s="16">
        <v>2.07E-2</v>
      </c>
    </row>
    <row r="45" spans="2:15">
      <c r="B45" s="6" t="s">
        <v>1173</v>
      </c>
      <c r="C45" s="17" t="s">
        <v>1174</v>
      </c>
      <c r="D45" s="6" t="s">
        <v>190</v>
      </c>
      <c r="E45" s="6"/>
      <c r="F45" s="6" t="s">
        <v>1175</v>
      </c>
      <c r="G45" s="6" t="s">
        <v>1125</v>
      </c>
      <c r="H45" s="6"/>
      <c r="I45" s="6" t="s">
        <v>48</v>
      </c>
      <c r="J45" s="7">
        <v>72000.27</v>
      </c>
      <c r="K45" s="7">
        <v>2510</v>
      </c>
      <c r="L45" s="7">
        <v>7636.89</v>
      </c>
      <c r="N45" s="8">
        <v>1.6500000000000001E-2</v>
      </c>
      <c r="O45" s="8">
        <v>8.9999999999999998E-4</v>
      </c>
    </row>
    <row r="46" spans="2:15">
      <c r="B46" s="6" t="s">
        <v>1176</v>
      </c>
      <c r="C46" s="17" t="s">
        <v>1177</v>
      </c>
      <c r="D46" s="6" t="s">
        <v>190</v>
      </c>
      <c r="E46" s="6"/>
      <c r="F46" s="6" t="s">
        <v>1175</v>
      </c>
      <c r="G46" s="6" t="s">
        <v>1125</v>
      </c>
      <c r="H46" s="6"/>
      <c r="I46" s="6" t="s">
        <v>43</v>
      </c>
      <c r="J46" s="7">
        <v>4641.58</v>
      </c>
      <c r="K46" s="7">
        <v>20904.12</v>
      </c>
      <c r="L46" s="7">
        <v>3540.56</v>
      </c>
      <c r="N46" s="8">
        <v>7.7000000000000002E-3</v>
      </c>
      <c r="O46" s="8">
        <v>4.0000000000000002E-4</v>
      </c>
    </row>
    <row r="47" spans="2:15">
      <c r="B47" s="6" t="s">
        <v>1178</v>
      </c>
      <c r="C47" s="17" t="s">
        <v>1179</v>
      </c>
      <c r="D47" s="6" t="s">
        <v>190</v>
      </c>
      <c r="E47" s="6"/>
      <c r="F47" s="6" t="s">
        <v>1175</v>
      </c>
      <c r="G47" s="6" t="s">
        <v>1125</v>
      </c>
      <c r="H47" s="6"/>
      <c r="I47" s="6" t="s">
        <v>43</v>
      </c>
      <c r="J47" s="7">
        <v>28540</v>
      </c>
      <c r="K47" s="7">
        <v>11108.33</v>
      </c>
      <c r="L47" s="7">
        <v>11568.49</v>
      </c>
      <c r="N47" s="8">
        <v>2.5000000000000001E-2</v>
      </c>
      <c r="O47" s="8">
        <v>1.2999999999999999E-3</v>
      </c>
    </row>
    <row r="48" spans="2:15">
      <c r="B48" s="6" t="s">
        <v>1180</v>
      </c>
      <c r="C48" s="17" t="s">
        <v>1181</v>
      </c>
      <c r="D48" s="6" t="s">
        <v>190</v>
      </c>
      <c r="E48" s="6"/>
      <c r="F48" s="6" t="s">
        <v>1175</v>
      </c>
      <c r="G48" s="6" t="s">
        <v>1125</v>
      </c>
      <c r="H48" s="6"/>
      <c r="I48" s="6" t="s">
        <v>44</v>
      </c>
      <c r="J48" s="7">
        <v>53673.61</v>
      </c>
      <c r="K48" s="7">
        <v>1056903</v>
      </c>
      <c r="L48" s="7">
        <v>18780.87</v>
      </c>
      <c r="N48" s="8">
        <v>4.0599999999999997E-2</v>
      </c>
      <c r="O48" s="8">
        <v>2.2000000000000001E-3</v>
      </c>
    </row>
    <row r="49" spans="2:15">
      <c r="B49" s="6" t="s">
        <v>1182</v>
      </c>
      <c r="C49" s="17" t="s">
        <v>1183</v>
      </c>
      <c r="D49" s="6" t="s">
        <v>190</v>
      </c>
      <c r="E49" s="6"/>
      <c r="F49" s="6" t="s">
        <v>1175</v>
      </c>
      <c r="G49" s="6" t="s">
        <v>1125</v>
      </c>
      <c r="H49" s="6"/>
      <c r="I49" s="6" t="s">
        <v>48</v>
      </c>
      <c r="J49" s="7">
        <v>178731.49</v>
      </c>
      <c r="K49" s="7">
        <v>1881.1</v>
      </c>
      <c r="L49" s="7">
        <v>14207.64</v>
      </c>
      <c r="M49" s="8">
        <v>2.7000000000000001E-3</v>
      </c>
      <c r="N49" s="8">
        <v>3.0700000000000002E-2</v>
      </c>
      <c r="O49" s="8">
        <v>1.6000000000000001E-3</v>
      </c>
    </row>
    <row r="50" spans="2:15">
      <c r="B50" s="6" t="s">
        <v>1184</v>
      </c>
      <c r="C50" s="17" t="s">
        <v>1185</v>
      </c>
      <c r="D50" s="6" t="s">
        <v>190</v>
      </c>
      <c r="E50" s="6"/>
      <c r="F50" s="6" t="s">
        <v>1175</v>
      </c>
      <c r="G50" s="6" t="s">
        <v>1125</v>
      </c>
      <c r="H50" s="6"/>
      <c r="I50" s="6" t="s">
        <v>44</v>
      </c>
      <c r="J50" s="7">
        <v>57212.160000000003</v>
      </c>
      <c r="K50" s="7">
        <v>569522</v>
      </c>
      <c r="L50" s="7">
        <v>10787.45</v>
      </c>
      <c r="M50" s="8">
        <v>4.0000000000000002E-4</v>
      </c>
      <c r="N50" s="8">
        <v>2.3300000000000001E-2</v>
      </c>
      <c r="O50" s="8">
        <v>1.2999999999999999E-3</v>
      </c>
    </row>
    <row r="51" spans="2:15">
      <c r="B51" s="6" t="s">
        <v>1186</v>
      </c>
      <c r="C51" s="17" t="s">
        <v>1187</v>
      </c>
      <c r="D51" s="6" t="s">
        <v>190</v>
      </c>
      <c r="E51" s="6"/>
      <c r="F51" s="6" t="s">
        <v>1175</v>
      </c>
      <c r="G51" s="6" t="s">
        <v>1125</v>
      </c>
      <c r="H51" s="6"/>
      <c r="I51" s="6" t="s">
        <v>48</v>
      </c>
      <c r="J51" s="7">
        <v>145672.37</v>
      </c>
      <c r="K51" s="7">
        <v>3590.49</v>
      </c>
      <c r="L51" s="7">
        <v>22102.42</v>
      </c>
      <c r="N51" s="8">
        <v>4.7800000000000002E-2</v>
      </c>
      <c r="O51" s="8">
        <v>2.5999999999999999E-3</v>
      </c>
    </row>
    <row r="52" spans="2:15">
      <c r="B52" s="6" t="s">
        <v>1188</v>
      </c>
      <c r="C52" s="17" t="s">
        <v>1189</v>
      </c>
      <c r="D52" s="6" t="s">
        <v>190</v>
      </c>
      <c r="E52" s="6"/>
      <c r="F52" s="6" t="s">
        <v>1175</v>
      </c>
      <c r="G52" s="6" t="s">
        <v>1125</v>
      </c>
      <c r="H52" s="6"/>
      <c r="I52" s="6" t="s">
        <v>43</v>
      </c>
      <c r="J52" s="7">
        <v>3821.4</v>
      </c>
      <c r="K52" s="7">
        <v>92292</v>
      </c>
      <c r="L52" s="7">
        <v>12869.46</v>
      </c>
      <c r="M52" s="8">
        <v>1.2738</v>
      </c>
      <c r="N52" s="8">
        <v>2.7799999999999998E-2</v>
      </c>
      <c r="O52" s="8">
        <v>1.5E-3</v>
      </c>
    </row>
    <row r="53" spans="2:15">
      <c r="B53" s="6" t="s">
        <v>1190</v>
      </c>
      <c r="C53" s="17" t="s">
        <v>1191</v>
      </c>
      <c r="D53" s="6" t="s">
        <v>190</v>
      </c>
      <c r="E53" s="6"/>
      <c r="F53" s="6" t="s">
        <v>1175</v>
      </c>
      <c r="G53" s="6" t="s">
        <v>1125</v>
      </c>
      <c r="H53" s="6"/>
      <c r="I53" s="6" t="s">
        <v>44</v>
      </c>
      <c r="J53" s="7">
        <v>73731.3</v>
      </c>
      <c r="K53" s="7">
        <v>566900</v>
      </c>
      <c r="L53" s="7">
        <v>13838.15</v>
      </c>
      <c r="N53" s="8">
        <v>2.9899999999999999E-2</v>
      </c>
      <c r="O53" s="8">
        <v>1.6000000000000001E-3</v>
      </c>
    </row>
    <row r="54" spans="2:15">
      <c r="B54" s="6" t="s">
        <v>1192</v>
      </c>
      <c r="C54" s="17" t="s">
        <v>1193</v>
      </c>
      <c r="D54" s="6" t="s">
        <v>190</v>
      </c>
      <c r="E54" s="6"/>
      <c r="F54" s="6" t="s">
        <v>1175</v>
      </c>
      <c r="G54" s="6" t="s">
        <v>1125</v>
      </c>
      <c r="H54" s="6"/>
      <c r="I54" s="6" t="s">
        <v>48</v>
      </c>
      <c r="J54" s="7">
        <v>16.43</v>
      </c>
      <c r="K54" s="7">
        <v>36029334</v>
      </c>
      <c r="L54" s="7">
        <v>25015.13</v>
      </c>
      <c r="M54" s="8">
        <v>4.8999999999999998E-3</v>
      </c>
      <c r="N54" s="8">
        <v>5.4100000000000002E-2</v>
      </c>
      <c r="O54" s="8">
        <v>2.8999999999999998E-3</v>
      </c>
    </row>
    <row r="55" spans="2:15">
      <c r="B55" s="6" t="s">
        <v>1194</v>
      </c>
      <c r="C55" s="17" t="s">
        <v>1195</v>
      </c>
      <c r="D55" s="6" t="s">
        <v>190</v>
      </c>
      <c r="E55" s="6"/>
      <c r="F55" s="6" t="s">
        <v>1175</v>
      </c>
      <c r="G55" s="6" t="s">
        <v>1125</v>
      </c>
      <c r="H55" s="6"/>
      <c r="I55" s="6" t="s">
        <v>43</v>
      </c>
      <c r="J55" s="7">
        <v>7260.91</v>
      </c>
      <c r="K55" s="7">
        <v>46247.39</v>
      </c>
      <c r="L55" s="7">
        <v>12253.27</v>
      </c>
      <c r="M55" s="8">
        <v>5.4999999999999997E-3</v>
      </c>
      <c r="N55" s="8">
        <v>2.6499999999999999E-2</v>
      </c>
      <c r="O55" s="8">
        <v>1.4E-3</v>
      </c>
    </row>
    <row r="56" spans="2:15">
      <c r="B56" s="6" t="s">
        <v>1196</v>
      </c>
      <c r="C56" s="17" t="s">
        <v>1197</v>
      </c>
      <c r="D56" s="6" t="s">
        <v>190</v>
      </c>
      <c r="E56" s="6"/>
      <c r="F56" s="6" t="s">
        <v>1175</v>
      </c>
      <c r="G56" s="6" t="s">
        <v>1125</v>
      </c>
      <c r="H56" s="6"/>
      <c r="I56" s="6" t="s">
        <v>44</v>
      </c>
      <c r="J56" s="7">
        <v>21532.11</v>
      </c>
      <c r="K56" s="7">
        <v>1082089.05</v>
      </c>
      <c r="L56" s="7">
        <v>7713.82</v>
      </c>
      <c r="N56" s="8">
        <v>1.67E-2</v>
      </c>
      <c r="O56" s="8">
        <v>8.9999999999999998E-4</v>
      </c>
    </row>
    <row r="57" spans="2:15">
      <c r="B57" s="6" t="s">
        <v>1198</v>
      </c>
      <c r="C57" s="17" t="s">
        <v>1199</v>
      </c>
      <c r="D57" s="6" t="s">
        <v>190</v>
      </c>
      <c r="E57" s="6"/>
      <c r="F57" s="6" t="s">
        <v>1175</v>
      </c>
      <c r="G57" s="6" t="s">
        <v>1125</v>
      </c>
      <c r="H57" s="6"/>
      <c r="I57" s="6" t="s">
        <v>43</v>
      </c>
      <c r="J57" s="7">
        <v>321413.27</v>
      </c>
      <c r="K57" s="7">
        <v>1330</v>
      </c>
      <c r="L57" s="7">
        <v>15598.73</v>
      </c>
      <c r="M57" s="8">
        <v>2.06E-2</v>
      </c>
      <c r="N57" s="8">
        <v>3.3700000000000001E-2</v>
      </c>
      <c r="O57" s="8">
        <v>1.8E-3</v>
      </c>
    </row>
    <row r="58" spans="2:15">
      <c r="B58" s="6" t="s">
        <v>1200</v>
      </c>
      <c r="C58" s="17" t="s">
        <v>1201</v>
      </c>
      <c r="D58" s="6" t="s">
        <v>190</v>
      </c>
      <c r="E58" s="6"/>
      <c r="F58" s="6" t="s">
        <v>1175</v>
      </c>
      <c r="G58" s="6" t="s">
        <v>1125</v>
      </c>
      <c r="H58" s="6"/>
      <c r="I58" s="6" t="s">
        <v>48</v>
      </c>
      <c r="J58" s="7">
        <v>52800</v>
      </c>
      <c r="K58" s="7">
        <v>1340</v>
      </c>
      <c r="L58" s="7">
        <v>2989.84</v>
      </c>
      <c r="N58" s="8">
        <v>6.4999999999999997E-3</v>
      </c>
      <c r="O58" s="8">
        <v>2.9999999999999997E-4</v>
      </c>
    </row>
    <row r="59" spans="2:15">
      <c r="B59" s="13" t="s">
        <v>1120</v>
      </c>
      <c r="C59" s="14"/>
      <c r="D59" s="13"/>
      <c r="E59" s="13"/>
      <c r="F59" s="13"/>
      <c r="G59" s="13"/>
      <c r="H59" s="13"/>
      <c r="I59" s="13"/>
      <c r="J59" s="15">
        <v>0</v>
      </c>
      <c r="L59" s="15">
        <v>0</v>
      </c>
      <c r="N59" s="16">
        <v>0</v>
      </c>
      <c r="O59" s="16">
        <v>0</v>
      </c>
    </row>
    <row r="62" spans="2:15">
      <c r="B62" s="6" t="s">
        <v>125</v>
      </c>
      <c r="C62" s="17"/>
      <c r="D62" s="6"/>
      <c r="E62" s="6"/>
      <c r="F62" s="6"/>
      <c r="G62" s="6"/>
      <c r="H62" s="6"/>
      <c r="I62" s="6"/>
    </row>
    <row r="66" spans="2:2" ht="13">
      <c r="B66" s="5" t="s">
        <v>74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2"/>
  <sheetViews>
    <sheetView rightToLeft="1" workbookViewId="0"/>
  </sheetViews>
  <sheetFormatPr defaultColWidth="9.08984375" defaultRowHeight="12.5"/>
  <cols>
    <col min="2" max="2" width="27.6328125" customWidth="1"/>
    <col min="3" max="4" width="12.6328125" customWidth="1"/>
    <col min="5" max="5" width="18.6328125" customWidth="1"/>
    <col min="6" max="6" width="11.6328125" customWidth="1"/>
    <col min="7" max="7" width="15.6328125" customWidth="1"/>
    <col min="8" max="8" width="9.6328125" customWidth="1"/>
    <col min="9" max="9" width="11.6328125" customWidth="1"/>
    <col min="10" max="10" width="24.6328125" customWidth="1"/>
    <col min="11" max="11" width="27.6328125" customWidth="1"/>
    <col min="12" max="12" width="20.6328125" customWidth="1"/>
  </cols>
  <sheetData>
    <row r="1" spans="2:12" ht="15.5">
      <c r="B1" s="1" t="s">
        <v>0</v>
      </c>
    </row>
    <row r="2" spans="2:12" ht="15.5">
      <c r="B2" s="1" t="s">
        <v>1</v>
      </c>
    </row>
    <row r="3" spans="2:12" ht="15.5">
      <c r="B3" s="1" t="s">
        <v>2</v>
      </c>
    </row>
    <row r="4" spans="2:12" ht="15.5">
      <c r="B4" s="1" t="s">
        <v>3</v>
      </c>
    </row>
    <row r="6" spans="2:12" ht="15.5">
      <c r="B6" s="2" t="s">
        <v>126</v>
      </c>
    </row>
    <row r="7" spans="2:12" ht="15.5">
      <c r="B7" s="2" t="s">
        <v>1202</v>
      </c>
    </row>
    <row r="8" spans="2:12" ht="13">
      <c r="B8" s="3" t="s">
        <v>76</v>
      </c>
      <c r="C8" s="3" t="s">
        <v>77</v>
      </c>
      <c r="D8" s="3" t="s">
        <v>128</v>
      </c>
      <c r="E8" s="3" t="s">
        <v>208</v>
      </c>
      <c r="F8" s="3" t="s">
        <v>81</v>
      </c>
      <c r="G8" s="3" t="s">
        <v>131</v>
      </c>
      <c r="H8" s="3" t="s">
        <v>42</v>
      </c>
      <c r="I8" s="3" t="s">
        <v>84</v>
      </c>
      <c r="J8" s="3" t="s">
        <v>133</v>
      </c>
      <c r="K8" s="3" t="s">
        <v>134</v>
      </c>
      <c r="L8" s="3" t="s">
        <v>86</v>
      </c>
    </row>
    <row r="9" spans="2:12" ht="13">
      <c r="B9" s="4"/>
      <c r="C9" s="4"/>
      <c r="D9" s="4"/>
      <c r="E9" s="4"/>
      <c r="F9" s="4"/>
      <c r="G9" s="4" t="s">
        <v>137</v>
      </c>
      <c r="H9" s="4" t="s">
        <v>138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 ht="13">
      <c r="B11" s="3" t="s">
        <v>1203</v>
      </c>
      <c r="C11" s="12"/>
      <c r="D11" s="3"/>
      <c r="E11" s="3"/>
      <c r="F11" s="3"/>
      <c r="G11" s="9">
        <v>4803051.22</v>
      </c>
      <c r="I11" s="9">
        <v>821.46</v>
      </c>
      <c r="K11" s="10">
        <v>1</v>
      </c>
      <c r="L11" s="10">
        <v>1E-4</v>
      </c>
    </row>
    <row r="12" spans="2:12" ht="13">
      <c r="B12" s="3" t="s">
        <v>1204</v>
      </c>
      <c r="C12" s="12"/>
      <c r="D12" s="3"/>
      <c r="E12" s="3"/>
      <c r="F12" s="3"/>
      <c r="G12" s="9">
        <v>4803051.22</v>
      </c>
      <c r="I12" s="9">
        <v>821.46</v>
      </c>
      <c r="K12" s="10">
        <v>1</v>
      </c>
      <c r="L12" s="10">
        <v>1E-4</v>
      </c>
    </row>
    <row r="13" spans="2:12">
      <c r="B13" s="13" t="s">
        <v>1204</v>
      </c>
      <c r="C13" s="14"/>
      <c r="D13" s="13"/>
      <c r="E13" s="13"/>
      <c r="F13" s="13"/>
      <c r="G13" s="15">
        <v>4803051.22</v>
      </c>
      <c r="I13" s="15">
        <v>821.46</v>
      </c>
      <c r="K13" s="16">
        <v>1</v>
      </c>
      <c r="L13" s="16">
        <v>1E-4</v>
      </c>
    </row>
    <row r="14" spans="2:12">
      <c r="B14" s="6" t="s">
        <v>1205</v>
      </c>
      <c r="C14" s="17">
        <v>1139229</v>
      </c>
      <c r="D14" s="6" t="s">
        <v>143</v>
      </c>
      <c r="E14" s="6" t="s">
        <v>758</v>
      </c>
      <c r="F14" s="6" t="s">
        <v>95</v>
      </c>
      <c r="G14" s="7">
        <v>2409200</v>
      </c>
      <c r="H14" s="7">
        <v>11.2</v>
      </c>
      <c r="I14" s="7">
        <v>269.83</v>
      </c>
      <c r="J14" s="8">
        <v>7.8100000000000003E-2</v>
      </c>
      <c r="K14" s="8">
        <v>0.32850000000000001</v>
      </c>
      <c r="L14" s="8">
        <v>0</v>
      </c>
    </row>
    <row r="15" spans="2:12">
      <c r="B15" s="6" t="s">
        <v>1206</v>
      </c>
      <c r="C15" s="17">
        <v>1143494</v>
      </c>
      <c r="D15" s="6" t="s">
        <v>143</v>
      </c>
      <c r="E15" s="6" t="s">
        <v>612</v>
      </c>
      <c r="F15" s="6" t="s">
        <v>95</v>
      </c>
      <c r="G15" s="7">
        <v>45600</v>
      </c>
      <c r="H15" s="7">
        <v>174</v>
      </c>
      <c r="I15" s="7">
        <v>79.34</v>
      </c>
      <c r="J15" s="8">
        <v>3.7999999999999999E-2</v>
      </c>
      <c r="K15" s="8">
        <v>9.6600000000000005E-2</v>
      </c>
      <c r="L15" s="8">
        <v>0</v>
      </c>
    </row>
    <row r="16" spans="2:12">
      <c r="B16" s="6" t="s">
        <v>1207</v>
      </c>
      <c r="C16" s="17">
        <v>1145341</v>
      </c>
      <c r="D16" s="6" t="s">
        <v>143</v>
      </c>
      <c r="E16" s="6" t="s">
        <v>257</v>
      </c>
      <c r="F16" s="6" t="s">
        <v>95</v>
      </c>
      <c r="G16" s="7">
        <v>81638.559999999998</v>
      </c>
      <c r="H16" s="7">
        <v>40.700000000000003</v>
      </c>
      <c r="I16" s="7">
        <v>33.229999999999997</v>
      </c>
      <c r="J16" s="8">
        <v>1.49E-2</v>
      </c>
      <c r="K16" s="8">
        <v>4.0399999999999998E-2</v>
      </c>
      <c r="L16" s="8">
        <v>0</v>
      </c>
    </row>
    <row r="17" spans="2:12">
      <c r="B17" s="6" t="s">
        <v>1208</v>
      </c>
      <c r="C17" s="17">
        <v>1145358</v>
      </c>
      <c r="D17" s="6" t="s">
        <v>143</v>
      </c>
      <c r="E17" s="6" t="s">
        <v>257</v>
      </c>
      <c r="F17" s="6" t="s">
        <v>95</v>
      </c>
      <c r="G17" s="7">
        <v>71433.740000000005</v>
      </c>
      <c r="H17" s="7">
        <v>78.8</v>
      </c>
      <c r="I17" s="7">
        <v>56.29</v>
      </c>
      <c r="J17" s="8">
        <v>1.49E-2</v>
      </c>
      <c r="K17" s="8">
        <v>6.8500000000000005E-2</v>
      </c>
      <c r="L17" s="8">
        <v>0</v>
      </c>
    </row>
    <row r="18" spans="2:12">
      <c r="B18" s="6" t="s">
        <v>1209</v>
      </c>
      <c r="C18" s="17">
        <v>1145366</v>
      </c>
      <c r="D18" s="6" t="s">
        <v>143</v>
      </c>
      <c r="E18" s="6" t="s">
        <v>257</v>
      </c>
      <c r="F18" s="6" t="s">
        <v>95</v>
      </c>
      <c r="G18" s="7">
        <v>61228.92</v>
      </c>
      <c r="H18" s="7">
        <v>117.8</v>
      </c>
      <c r="I18" s="7">
        <v>72.13</v>
      </c>
      <c r="J18" s="8">
        <v>1.49E-2</v>
      </c>
      <c r="K18" s="8">
        <v>8.7800000000000003E-2</v>
      </c>
      <c r="L18" s="8">
        <v>0</v>
      </c>
    </row>
    <row r="19" spans="2:12">
      <c r="B19" s="6" t="s">
        <v>1210</v>
      </c>
      <c r="C19" s="17">
        <v>1150846</v>
      </c>
      <c r="D19" s="6" t="s">
        <v>143</v>
      </c>
      <c r="E19" s="6" t="s">
        <v>337</v>
      </c>
      <c r="F19" s="6" t="s">
        <v>95</v>
      </c>
      <c r="G19" s="7">
        <v>21375</v>
      </c>
      <c r="H19" s="7">
        <v>225.3</v>
      </c>
      <c r="I19" s="7">
        <v>48.16</v>
      </c>
      <c r="J19" s="8">
        <v>0</v>
      </c>
      <c r="K19" s="8">
        <v>5.8599999999999999E-2</v>
      </c>
      <c r="L19" s="8">
        <v>0</v>
      </c>
    </row>
    <row r="20" spans="2:12">
      <c r="B20" s="6" t="s">
        <v>1211</v>
      </c>
      <c r="C20" s="17">
        <v>1150853</v>
      </c>
      <c r="D20" s="6" t="s">
        <v>143</v>
      </c>
      <c r="E20" s="6" t="s">
        <v>337</v>
      </c>
      <c r="F20" s="6" t="s">
        <v>95</v>
      </c>
      <c r="G20" s="7">
        <v>21375</v>
      </c>
      <c r="H20" s="7">
        <v>325.5</v>
      </c>
      <c r="I20" s="7">
        <v>69.58</v>
      </c>
      <c r="J20" s="8">
        <v>0</v>
      </c>
      <c r="K20" s="8">
        <v>8.4699999999999998E-2</v>
      </c>
      <c r="L20" s="8">
        <v>0</v>
      </c>
    </row>
    <row r="21" spans="2:12">
      <c r="B21" s="6" t="s">
        <v>1212</v>
      </c>
      <c r="C21" s="17">
        <v>1145382</v>
      </c>
      <c r="D21" s="6" t="s">
        <v>143</v>
      </c>
      <c r="E21" s="6" t="s">
        <v>394</v>
      </c>
      <c r="F21" s="6" t="s">
        <v>95</v>
      </c>
      <c r="G21" s="7">
        <v>1375000</v>
      </c>
      <c r="H21" s="7">
        <v>11.4</v>
      </c>
      <c r="I21" s="7">
        <v>156.75</v>
      </c>
      <c r="J21" s="8">
        <v>2.6499999999999999E-2</v>
      </c>
      <c r="K21" s="8">
        <v>0.1908</v>
      </c>
      <c r="L21" s="8">
        <v>0</v>
      </c>
    </row>
    <row r="22" spans="2:12">
      <c r="B22" s="6" t="s">
        <v>1213</v>
      </c>
      <c r="C22" s="17">
        <v>4960175</v>
      </c>
      <c r="D22" s="6" t="s">
        <v>143</v>
      </c>
      <c r="E22" s="6" t="s">
        <v>665</v>
      </c>
      <c r="F22" s="6" t="s">
        <v>95</v>
      </c>
      <c r="G22" s="7">
        <v>562000</v>
      </c>
      <c r="H22" s="7">
        <v>2.4</v>
      </c>
      <c r="I22" s="7">
        <v>13.49</v>
      </c>
      <c r="J22" s="8">
        <v>1.54E-2</v>
      </c>
      <c r="K22" s="8">
        <v>1.6400000000000001E-2</v>
      </c>
      <c r="L22" s="8">
        <v>0</v>
      </c>
    </row>
    <row r="23" spans="2:12">
      <c r="B23" s="6" t="s">
        <v>1214</v>
      </c>
      <c r="C23" s="17">
        <v>1143627</v>
      </c>
      <c r="D23" s="6" t="s">
        <v>143</v>
      </c>
      <c r="E23" s="6" t="s">
        <v>612</v>
      </c>
      <c r="F23" s="6" t="s">
        <v>95</v>
      </c>
      <c r="G23" s="7">
        <v>154200</v>
      </c>
      <c r="H23" s="7">
        <v>14.7</v>
      </c>
      <c r="I23" s="7">
        <v>22.67</v>
      </c>
      <c r="J23" s="8">
        <v>2.41E-2</v>
      </c>
      <c r="K23" s="8">
        <v>2.76E-2</v>
      </c>
      <c r="L23" s="8">
        <v>0</v>
      </c>
    </row>
    <row r="24" spans="2:12" ht="13">
      <c r="B24" s="3" t="s">
        <v>1215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1215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125</v>
      </c>
      <c r="C28" s="17"/>
      <c r="D28" s="6"/>
      <c r="E28" s="6"/>
      <c r="F28" s="6"/>
    </row>
    <row r="32" spans="2:12" ht="13">
      <c r="B32" s="5" t="s">
        <v>74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 Shauli</dc:creator>
  <cp:lastModifiedBy>Sharon Livneh</cp:lastModifiedBy>
  <dcterms:created xsi:type="dcterms:W3CDTF">2018-08-29T07:50:55Z</dcterms:created>
  <dcterms:modified xsi:type="dcterms:W3CDTF">2023-08-09T17:13:56Z</dcterms:modified>
</cp:coreProperties>
</file>